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howInkAnnotation="0"/>
  <xr:revisionPtr revIDLastSave="0" documentId="8_{637CB14D-2917-49CF-B6F4-34531A3D833C}" xr6:coauthVersionLast="47" xr6:coauthVersionMax="47" xr10:uidLastSave="{00000000-0000-0000-0000-000000000000}"/>
  <bookViews>
    <workbookView xWindow="-110" yWindow="-110" windowWidth="19420" windowHeight="10420" tabRatio="906" xr2:uid="{00000000-000D-0000-FFFF-FFFF00000000}"/>
  </bookViews>
  <sheets>
    <sheet name="Contents" sheetId="1" r:id="rId1"/>
    <sheet name="1.1. Ind. mod. thermal prod. " sheetId="86" r:id="rId2"/>
    <sheet name="1.2. Renewable &amp; profiled" sheetId="110" r:id="rId3"/>
    <sheet name="2.1. Tot. elec. demand" sheetId="92" r:id="rId4"/>
    <sheet name="2.2. Road transport demand" sheetId="102" r:id="rId5"/>
    <sheet name="2.3. Building heat demand" sheetId="109" r:id="rId6"/>
    <sheet name="2.4 Industrial demand" sheetId="103" r:id="rId7"/>
    <sheet name="3.1 Storage" sheetId="79" r:id="rId8"/>
    <sheet name="3.2. DSR industry" sheetId="111" r:id="rId9"/>
    <sheet name="3.3. DSR end-user" sheetId="113" r:id="rId10"/>
    <sheet name="3.4. Electrolysers" sheetId="107" r:id="rId11"/>
    <sheet name="4.1. Fuel and CO2 prices" sheetId="108" r:id="rId12"/>
    <sheet name="4.2. Investment costs" sheetId="90" r:id="rId13"/>
    <sheet name="4.3. Outages" sheetId="47" r:id="rId14"/>
    <sheet name="4.4. Flex. charact." sheetId="104" r:id="rId15"/>
    <sheet name="5.1. Flow based domains" sheetId="101" r:id="rId16"/>
    <sheet name="6.1. Data for other countries" sheetId="112" r:id="rId1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'1.1. Ind. mod. thermal prod. '!$B$12:$Y$100</definedName>
    <definedName name="a" localSheetId="2"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11" hidden="1">'4.1. Fuel and CO2 prices'!#REF!</definedName>
    <definedName name="a" localSheetId="12" hidden="1">#REF!</definedName>
    <definedName name="a" localSheetId="14" hidden="1">'4.4. Flex. charact.'!#REF!</definedName>
    <definedName name="a" localSheetId="15" hidden="1">'5.1. Flow based domains'!#REF!</definedName>
    <definedName name="a" hidden="1">#REF!</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8" hidden="1">#REF!</definedName>
    <definedName name="aaa" localSheetId="11" hidden="1">'4.1. Fuel and CO2 prices'!#REF!</definedName>
    <definedName name="aaa" localSheetId="12" hidden="1">#REF!</definedName>
    <definedName name="aaa" localSheetId="14" hidden="1">'4.4. Flex. charact.'!#REF!</definedName>
    <definedName name="aaa" localSheetId="15" hidden="1">'5.1. Flow based domains'!#REF!</definedName>
    <definedName name="aaa" hidden="1">#REF!</definedName>
    <definedName name="as" localSheetId="2" hidden="1">#REF!</definedName>
    <definedName name="as" localSheetId="3" hidden="1">#REF!</definedName>
    <definedName name="as" localSheetId="4" hidden="1">#REF!</definedName>
    <definedName name="as" localSheetId="5" hidden="1">#REF!</definedName>
    <definedName name="as" localSheetId="6" hidden="1">#REF!</definedName>
    <definedName name="as" localSheetId="8" hidden="1">#REF!</definedName>
    <definedName name="as" localSheetId="11" hidden="1">'4.1. Fuel and CO2 prices'!#REF!</definedName>
    <definedName name="as" localSheetId="12" hidden="1">#REF!</definedName>
    <definedName name="as" localSheetId="14" hidden="1">'4.4. Flex. charact.'!#REF!</definedName>
    <definedName name="as" localSheetId="15" hidden="1">'5.1. Flow based domains'!#REF!</definedName>
    <definedName name="as" hidden="1">#REF!</definedName>
    <definedName name="b" localSheetId="2" hidden="1">#REF!</definedName>
    <definedName name="b" localSheetId="3" hidden="1">#REF!</definedName>
    <definedName name="b" localSheetId="4" hidden="1">#REF!</definedName>
    <definedName name="b" localSheetId="5" hidden="1">#REF!</definedName>
    <definedName name="b" localSheetId="6" hidden="1">#REF!</definedName>
    <definedName name="b" localSheetId="8" hidden="1">#REF!</definedName>
    <definedName name="b" localSheetId="11" hidden="1">'4.1. Fuel and CO2 prices'!#REF!</definedName>
    <definedName name="b" localSheetId="12" hidden="1">#REF!</definedName>
    <definedName name="b" localSheetId="14" hidden="1">'4.4. Flex. charact.'!#REF!</definedName>
    <definedName name="b" localSheetId="15" hidden="1">'5.1. Flow based domains'!#REF!</definedName>
    <definedName name="b" hidden="1">#REF!</definedName>
    <definedName name="b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L" localSheetId="2" hidden="1">#REF!</definedName>
    <definedName name="CL" localSheetId="3" hidden="1">#REF!</definedName>
    <definedName name="CL" localSheetId="4" hidden="1">#REF!</definedName>
    <definedName name="CL" localSheetId="5" hidden="1">#REF!</definedName>
    <definedName name="CL" localSheetId="6" hidden="1">#REF!</definedName>
    <definedName name="CL" localSheetId="8" hidden="1">#REF!</definedName>
    <definedName name="CL" localSheetId="11" hidden="1">'4.1. Fuel and CO2 prices'!#REF!</definedName>
    <definedName name="CL" localSheetId="12" hidden="1">#REF!</definedName>
    <definedName name="CL" localSheetId="14" hidden="1">'4.4. Flex. charact.'!#REF!</definedName>
    <definedName name="CL" localSheetId="15" hidden="1">'5.1. Flow based domains'!#REF!</definedName>
    <definedName name="CL" hidden="1">#REF!</definedName>
    <definedName name="DHH" localSheetId="2" hidden="1">#REF!</definedName>
    <definedName name="DHH" localSheetId="3" hidden="1">#REF!</definedName>
    <definedName name="DHH" localSheetId="4" hidden="1">#REF!</definedName>
    <definedName name="DHH" localSheetId="5" hidden="1">#REF!</definedName>
    <definedName name="DHH" localSheetId="6" hidden="1">#REF!</definedName>
    <definedName name="DHH" localSheetId="8" hidden="1">#REF!</definedName>
    <definedName name="DHH" localSheetId="11" hidden="1">'4.1. Fuel and CO2 prices'!#REF!</definedName>
    <definedName name="DHH" localSheetId="12" hidden="1">#REF!</definedName>
    <definedName name="DHH" localSheetId="14" hidden="1">'4.4. Flex. charact.'!#REF!</definedName>
    <definedName name="DHH" localSheetId="15" hidden="1">'5.1. Flow based domains'!#REF!</definedName>
    <definedName name="DHH" hidden="1">#REF!</definedName>
    <definedName name="DHhA" localSheetId="2" hidden="1">#REF!</definedName>
    <definedName name="DHhA" localSheetId="3" hidden="1">#REF!</definedName>
    <definedName name="DHhA" localSheetId="4" hidden="1">#REF!</definedName>
    <definedName name="DHhA" localSheetId="5" hidden="1">#REF!</definedName>
    <definedName name="DHhA" localSheetId="6" hidden="1">#REF!</definedName>
    <definedName name="DHhA" localSheetId="8" hidden="1">#REF!</definedName>
    <definedName name="DHhA" localSheetId="11" hidden="1">'4.1. Fuel and CO2 prices'!#REF!</definedName>
    <definedName name="DHhA" localSheetId="12" hidden="1">#REF!</definedName>
    <definedName name="DHhA" localSheetId="14" hidden="1">'4.4. Flex. charact.'!#REF!</definedName>
    <definedName name="DHhA" localSheetId="15" hidden="1">'5.1. Flow based domains'!#REF!</definedName>
    <definedName name="DHhA" hidden="1">#REF!</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 localSheetId="2" hidden="1">#REF!</definedName>
    <definedName name="ko" localSheetId="3" hidden="1">#REF!</definedName>
    <definedName name="ko" localSheetId="4" hidden="1">#REF!</definedName>
    <definedName name="ko" localSheetId="5" hidden="1">#REF!</definedName>
    <definedName name="ko" localSheetId="6" hidden="1">#REF!</definedName>
    <definedName name="ko" localSheetId="8" hidden="1">#REF!</definedName>
    <definedName name="ko" localSheetId="11" hidden="1">'4.1. Fuel and CO2 prices'!#REF!</definedName>
    <definedName name="ko" localSheetId="12" hidden="1">#REF!</definedName>
    <definedName name="ko" localSheetId="14" hidden="1">'4.4. Flex. charact.'!#REF!</definedName>
    <definedName name="ko" localSheetId="15" hidden="1">'5.1. Flow based domains'!#REF!</definedName>
    <definedName name="ko" hidden="1">#REF!</definedName>
    <definedName name="koko" localSheetId="2" hidden="1">#REF!</definedName>
    <definedName name="koko" localSheetId="3" hidden="1">#REF!</definedName>
    <definedName name="koko" localSheetId="4" hidden="1">#REF!</definedName>
    <definedName name="koko" localSheetId="5" hidden="1">#REF!</definedName>
    <definedName name="koko" localSheetId="6" hidden="1">#REF!</definedName>
    <definedName name="koko" localSheetId="8" hidden="1">#REF!</definedName>
    <definedName name="koko" localSheetId="11" hidden="1">'4.1. Fuel and CO2 prices'!#REF!</definedName>
    <definedName name="koko" localSheetId="12" hidden="1">#REF!</definedName>
    <definedName name="koko" localSheetId="14" hidden="1">'4.4. Flex. charact.'!#REF!</definedName>
    <definedName name="koko" localSheetId="15" hidden="1">'5.1. Flow based domains'!#REF!</definedName>
    <definedName name="koko"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st" localSheetId="2" hidden="1">#REF!</definedName>
    <definedName name="test" localSheetId="3" hidden="1">#REF!</definedName>
    <definedName name="test" localSheetId="4" hidden="1">#REF!</definedName>
    <definedName name="test" localSheetId="5" hidden="1">#REF!</definedName>
    <definedName name="test" localSheetId="6" hidden="1">#REF!</definedName>
    <definedName name="test" localSheetId="8" hidden="1">#REF!</definedName>
    <definedName name="test" localSheetId="11" hidden="1">'4.1. Fuel and CO2 prices'!#REF!</definedName>
    <definedName name="test" localSheetId="12" hidden="1">#REF!</definedName>
    <definedName name="test" localSheetId="14" hidden="1">'4.4. Flex. charact.'!#REF!</definedName>
    <definedName name="test" localSheetId="15" hidden="1">'5.1. Flow based domains'!#REF!</definedName>
    <definedName name="test" hidden="1">#REF!</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3" i="102" l="1"/>
  <c r="E123" i="102"/>
  <c r="D123" i="102"/>
  <c r="C96" i="113"/>
  <c r="C97" i="113" s="1"/>
  <c r="C98" i="113" s="1"/>
  <c r="C99" i="113" s="1"/>
  <c r="C100" i="113" s="1"/>
  <c r="C101" i="113" s="1"/>
  <c r="C102" i="113" s="1"/>
  <c r="C103" i="113" s="1"/>
  <c r="C104" i="113" s="1"/>
  <c r="C105" i="113" s="1"/>
  <c r="C106" i="113" s="1"/>
  <c r="C107" i="113" s="1"/>
  <c r="C108" i="113" s="1"/>
  <c r="C109" i="113" s="1"/>
  <c r="C110" i="113" s="1"/>
  <c r="C111" i="113" s="1"/>
  <c r="C112" i="113" s="1"/>
  <c r="C113" i="113" s="1"/>
  <c r="C114" i="113" s="1"/>
  <c r="C115" i="113" s="1"/>
  <c r="C116" i="113" s="1"/>
  <c r="C117" i="113" s="1"/>
  <c r="C118" i="113" s="1"/>
  <c r="C130" i="113"/>
  <c r="C131" i="113" s="1"/>
  <c r="C132" i="113" s="1"/>
  <c r="C133" i="113" s="1"/>
  <c r="C134" i="113" s="1"/>
  <c r="C135" i="113" s="1"/>
  <c r="C136" i="113" s="1"/>
  <c r="C137" i="113" s="1"/>
  <c r="C138" i="113" s="1"/>
  <c r="C139" i="113" s="1"/>
  <c r="C140" i="113" s="1"/>
  <c r="C141" i="113" s="1"/>
  <c r="C142" i="113" s="1"/>
  <c r="C143" i="113" s="1"/>
  <c r="C144" i="113" s="1"/>
  <c r="C145" i="113" s="1"/>
  <c r="C146" i="113" s="1"/>
  <c r="C147" i="113" s="1"/>
  <c r="C148" i="113" s="1"/>
  <c r="C149" i="113" s="1"/>
  <c r="C150" i="113" s="1"/>
  <c r="C151" i="113" s="1"/>
  <c r="C152" i="113" s="1"/>
  <c r="C164" i="113"/>
  <c r="C165" i="113" s="1"/>
  <c r="C166" i="113" s="1"/>
  <c r="C167" i="113" s="1"/>
  <c r="C168" i="113" s="1"/>
  <c r="C169" i="113" s="1"/>
  <c r="C170" i="113" s="1"/>
  <c r="C171" i="113" s="1"/>
  <c r="C172" i="113" s="1"/>
  <c r="C173" i="113" s="1"/>
  <c r="C174" i="113" s="1"/>
  <c r="C175" i="113" s="1"/>
  <c r="C176" i="113" s="1"/>
  <c r="C177" i="113" s="1"/>
  <c r="C178" i="113" s="1"/>
  <c r="C179" i="113" s="1"/>
  <c r="C180" i="113" s="1"/>
  <c r="C181" i="113" s="1"/>
  <c r="C182" i="113" s="1"/>
  <c r="C183" i="113" s="1"/>
  <c r="C184" i="113" s="1"/>
  <c r="C185" i="113" s="1"/>
  <c r="C186" i="113" s="1"/>
  <c r="C198" i="113"/>
  <c r="C199" i="113" s="1"/>
  <c r="C200" i="113" s="1"/>
  <c r="C201" i="113" s="1"/>
  <c r="C202" i="113" s="1"/>
  <c r="C203" i="113" s="1"/>
  <c r="C204" i="113" s="1"/>
  <c r="C205" i="113" s="1"/>
  <c r="C206" i="113" s="1"/>
  <c r="C207" i="113" s="1"/>
  <c r="C208" i="113" s="1"/>
  <c r="C209" i="113" s="1"/>
  <c r="C210" i="113" s="1"/>
  <c r="C211" i="113" s="1"/>
  <c r="C212" i="113" s="1"/>
  <c r="C213" i="113" s="1"/>
  <c r="C214" i="113" s="1"/>
  <c r="C215" i="113" s="1"/>
  <c r="C216" i="113" s="1"/>
  <c r="C217" i="113" s="1"/>
  <c r="C218" i="113" s="1"/>
  <c r="C219" i="113" s="1"/>
  <c r="C220" i="113" s="1"/>
  <c r="C233" i="113"/>
  <c r="C234" i="113" s="1"/>
  <c r="C235" i="113" s="1"/>
  <c r="C236" i="113" s="1"/>
  <c r="C237" i="113" s="1"/>
  <c r="C238" i="113" s="1"/>
  <c r="C239" i="113" s="1"/>
  <c r="C240" i="113" s="1"/>
  <c r="C241" i="113" s="1"/>
  <c r="C242" i="113" s="1"/>
  <c r="C243" i="113" s="1"/>
  <c r="C244" i="113" s="1"/>
  <c r="C245" i="113" s="1"/>
  <c r="C246" i="113" s="1"/>
  <c r="C247" i="113" s="1"/>
  <c r="C248" i="113" s="1"/>
  <c r="C249" i="113" s="1"/>
  <c r="C250" i="113" s="1"/>
  <c r="C251" i="113" s="1"/>
  <c r="C252" i="113" s="1"/>
  <c r="C253" i="113" s="1"/>
  <c r="C254" i="113" s="1"/>
  <c r="C255" i="113" s="1"/>
  <c r="C270" i="113"/>
  <c r="C271" i="113" s="1"/>
  <c r="C272" i="113" s="1"/>
  <c r="C273" i="113" s="1"/>
  <c r="C274" i="113" s="1"/>
  <c r="C275" i="113" s="1"/>
  <c r="C276" i="113" s="1"/>
  <c r="C277" i="113" s="1"/>
  <c r="C278" i="113" s="1"/>
  <c r="C279" i="113" s="1"/>
  <c r="C280" i="113" s="1"/>
  <c r="C281" i="113" s="1"/>
  <c r="C282" i="113" s="1"/>
  <c r="C283" i="113" s="1"/>
  <c r="C284" i="113" s="1"/>
  <c r="C285" i="113" s="1"/>
  <c r="C286" i="113" s="1"/>
  <c r="C287" i="113" s="1"/>
  <c r="C288" i="113" s="1"/>
  <c r="C289" i="113" s="1"/>
  <c r="C290" i="113" s="1"/>
  <c r="C291" i="113" s="1"/>
  <c r="C292" i="113" s="1"/>
  <c r="D17" i="113"/>
  <c r="E17" i="113"/>
  <c r="F17" i="113"/>
  <c r="G17" i="113"/>
  <c r="H17" i="113"/>
  <c r="I17" i="113"/>
  <c r="J17" i="113"/>
  <c r="K17" i="113"/>
  <c r="L17" i="113"/>
  <c r="M17" i="113"/>
  <c r="N17" i="113"/>
  <c r="O17" i="113"/>
  <c r="AC86" i="112" l="1"/>
  <c r="AD86" i="112"/>
  <c r="AE86" i="112"/>
  <c r="AF86" i="112"/>
  <c r="AG86" i="112"/>
  <c r="AH86" i="112"/>
  <c r="AI86" i="112"/>
  <c r="AJ86" i="112"/>
  <c r="AK86" i="112"/>
  <c r="P38" i="92"/>
  <c r="P39" i="92"/>
  <c r="P40" i="92"/>
  <c r="P41" i="92"/>
  <c r="P42" i="92"/>
  <c r="P43" i="92"/>
  <c r="P44" i="92"/>
  <c r="P45" i="92"/>
  <c r="P46" i="92"/>
  <c r="P47" i="92"/>
  <c r="P48" i="92"/>
  <c r="P49" i="92"/>
  <c r="AQ138" i="110"/>
  <c r="AR138" i="110" s="1"/>
  <c r="AS138" i="110" s="1"/>
  <c r="AT138" i="110" s="1"/>
  <c r="AU138" i="110" s="1"/>
  <c r="AV138" i="110" s="1"/>
  <c r="Y50" i="92" l="1"/>
  <c r="P19" i="111" l="1"/>
  <c r="O19" i="111"/>
  <c r="N19" i="111"/>
  <c r="M19" i="111"/>
  <c r="L19" i="111"/>
  <c r="K19" i="111"/>
  <c r="J19" i="111"/>
  <c r="I19" i="111"/>
  <c r="H19" i="111"/>
  <c r="G19" i="111"/>
  <c r="F19" i="111"/>
  <c r="E19" i="111"/>
  <c r="D19" i="111"/>
  <c r="D13" i="111" s="1"/>
  <c r="D12" i="111" s="1"/>
  <c r="P17" i="111"/>
  <c r="P12" i="111" s="1"/>
  <c r="O12" i="111"/>
  <c r="N12" i="111"/>
  <c r="M12" i="111"/>
  <c r="L12" i="111"/>
  <c r="K12" i="111"/>
  <c r="J12" i="111"/>
  <c r="I12" i="111"/>
  <c r="H12" i="111"/>
  <c r="G12" i="111"/>
  <c r="F12" i="111"/>
  <c r="E12" i="111"/>
  <c r="C12" i="111"/>
  <c r="D11" i="111"/>
  <c r="E11" i="111" s="1"/>
  <c r="F11" i="111" s="1"/>
  <c r="G11" i="111" s="1"/>
  <c r="H11" i="111" s="1"/>
  <c r="I11" i="111" s="1"/>
  <c r="J11" i="111" s="1"/>
  <c r="K11" i="111" s="1"/>
  <c r="L11" i="111" s="1"/>
  <c r="M11" i="111" s="1"/>
  <c r="N11" i="111" s="1"/>
  <c r="O11" i="111" s="1"/>
  <c r="P11" i="111" s="1"/>
  <c r="AJ138" i="110"/>
  <c r="D14" i="110" s="1"/>
  <c r="AH116" i="110"/>
  <c r="P20" i="110"/>
  <c r="O20" i="110"/>
  <c r="N20" i="110"/>
  <c r="M20" i="110"/>
  <c r="L20" i="110"/>
  <c r="K20" i="110"/>
  <c r="J20" i="110"/>
  <c r="I20" i="110"/>
  <c r="H20" i="110"/>
  <c r="G20" i="110"/>
  <c r="F20" i="110"/>
  <c r="E20" i="110"/>
  <c r="D20" i="110"/>
  <c r="P18" i="110"/>
  <c r="O18" i="110"/>
  <c r="N18" i="110"/>
  <c r="M18" i="110"/>
  <c r="L18" i="110"/>
  <c r="K18" i="110"/>
  <c r="J18" i="110"/>
  <c r="I18" i="110"/>
  <c r="H18" i="110"/>
  <c r="G18" i="110"/>
  <c r="F18" i="110"/>
  <c r="E18" i="110"/>
  <c r="D18" i="110"/>
  <c r="P16" i="110"/>
  <c r="O16" i="110"/>
  <c r="N16" i="110"/>
  <c r="M16" i="110"/>
  <c r="L16" i="110"/>
  <c r="K16" i="110"/>
  <c r="J16" i="110"/>
  <c r="I16" i="110"/>
  <c r="H16" i="110"/>
  <c r="G16" i="110"/>
  <c r="F16" i="110"/>
  <c r="E16" i="110"/>
  <c r="D16" i="110"/>
  <c r="K14" i="110"/>
  <c r="J14" i="110"/>
  <c r="P12" i="110"/>
  <c r="O12" i="110"/>
  <c r="N12" i="110"/>
  <c r="M12" i="110"/>
  <c r="L12" i="110"/>
  <c r="K12" i="110"/>
  <c r="J12" i="110"/>
  <c r="I12" i="110"/>
  <c r="H12" i="110"/>
  <c r="G12" i="110"/>
  <c r="F12" i="110"/>
  <c r="E12" i="110"/>
  <c r="D12" i="110"/>
  <c r="P10" i="110"/>
  <c r="O10" i="110"/>
  <c r="N10" i="110"/>
  <c r="M10" i="110"/>
  <c r="L10" i="110"/>
  <c r="K10" i="110"/>
  <c r="J10" i="110"/>
  <c r="J8" i="110" s="1"/>
  <c r="I10" i="110"/>
  <c r="H10" i="110"/>
  <c r="G10" i="110"/>
  <c r="F10" i="110"/>
  <c r="E10" i="110"/>
  <c r="D10" i="110"/>
  <c r="P9" i="110"/>
  <c r="O9" i="110"/>
  <c r="N9" i="110"/>
  <c r="M9" i="110"/>
  <c r="L9" i="110"/>
  <c r="K9" i="110"/>
  <c r="K8" i="110" s="1"/>
  <c r="J9" i="110"/>
  <c r="I9" i="110"/>
  <c r="H9" i="110"/>
  <c r="G9" i="110"/>
  <c r="F9" i="110"/>
  <c r="E9" i="110"/>
  <c r="D9" i="110"/>
  <c r="P8" i="110"/>
  <c r="O8" i="110"/>
  <c r="N8" i="110"/>
  <c r="M8" i="110"/>
  <c r="L8" i="110"/>
  <c r="I8" i="110"/>
  <c r="H8" i="110"/>
  <c r="G8" i="110"/>
  <c r="F8" i="110"/>
  <c r="E8" i="110"/>
  <c r="D8" i="110"/>
  <c r="L14" i="110" l="1"/>
  <c r="AK138" i="110"/>
  <c r="E14" i="110" l="1"/>
  <c r="AL138" i="110"/>
  <c r="M14" i="110"/>
  <c r="N14" i="110" l="1"/>
  <c r="F14" i="110"/>
  <c r="AM138" i="110"/>
  <c r="G14" i="110" l="1"/>
  <c r="AN138" i="110"/>
  <c r="O14" i="110"/>
  <c r="P14" i="110"/>
  <c r="AO138" i="110" l="1"/>
  <c r="I14" i="110" s="1"/>
  <c r="H14" i="110"/>
  <c r="R82" i="109" l="1"/>
  <c r="Q82" i="109"/>
  <c r="P82" i="109"/>
  <c r="O82" i="109"/>
  <c r="N82" i="109"/>
  <c r="M82" i="109"/>
  <c r="L82" i="109"/>
  <c r="K82" i="109"/>
  <c r="J82" i="109"/>
  <c r="I82" i="109"/>
  <c r="H82" i="109"/>
  <c r="G82" i="109"/>
  <c r="F82" i="109"/>
  <c r="E82" i="109"/>
  <c r="D82" i="109"/>
  <c r="C82" i="109"/>
  <c r="R76" i="109"/>
  <c r="Q76" i="109"/>
  <c r="P76" i="109"/>
  <c r="O76" i="109"/>
  <c r="N76" i="109"/>
  <c r="M76" i="109"/>
  <c r="L76" i="109"/>
  <c r="K76" i="109"/>
  <c r="J76" i="109"/>
  <c r="I76" i="109"/>
  <c r="H76" i="109"/>
  <c r="G76" i="109"/>
  <c r="F76" i="109"/>
  <c r="E76" i="109"/>
  <c r="D76" i="109"/>
  <c r="C76" i="109"/>
  <c r="R35" i="109"/>
  <c r="Q35" i="109"/>
  <c r="P35" i="109"/>
  <c r="O35" i="109"/>
  <c r="N35" i="109"/>
  <c r="M35" i="109"/>
  <c r="L35" i="109"/>
  <c r="K35" i="109"/>
  <c r="J35" i="109"/>
  <c r="I35" i="109"/>
  <c r="H35" i="109"/>
  <c r="G35" i="109"/>
  <c r="F35" i="109"/>
  <c r="E35" i="109"/>
  <c r="D35" i="109"/>
  <c r="C35" i="109"/>
  <c r="D29" i="109" l="1"/>
  <c r="E29" i="109"/>
  <c r="F29" i="109"/>
  <c r="G29" i="109"/>
  <c r="H29" i="109"/>
  <c r="I29" i="109"/>
  <c r="J29" i="109"/>
  <c r="K29" i="109"/>
  <c r="L29" i="109"/>
  <c r="M29" i="109"/>
  <c r="N29" i="109"/>
  <c r="O29" i="109"/>
  <c r="P29" i="109"/>
  <c r="Q29" i="109"/>
  <c r="R29" i="109"/>
  <c r="C29" i="109"/>
  <c r="P37" i="92" l="1"/>
  <c r="Q37" i="92"/>
  <c r="R37" i="92"/>
  <c r="Q38" i="92"/>
  <c r="R38" i="92"/>
  <c r="Q39" i="92"/>
  <c r="R39" i="92"/>
  <c r="Q40" i="92"/>
  <c r="R40" i="92"/>
  <c r="Q41" i="92"/>
  <c r="R41" i="92"/>
  <c r="Q42" i="92"/>
  <c r="R42" i="92"/>
  <c r="Q43" i="92"/>
  <c r="R43" i="92"/>
  <c r="Q44" i="92"/>
  <c r="R44" i="92"/>
  <c r="Q45" i="92"/>
  <c r="R45" i="92"/>
  <c r="Q46" i="92"/>
  <c r="R46" i="92"/>
  <c r="Q47" i="92"/>
  <c r="R47" i="92"/>
  <c r="Q48" i="92"/>
  <c r="R48" i="92"/>
  <c r="Q49" i="92"/>
  <c r="R49" i="92"/>
  <c r="U23" i="92"/>
  <c r="U24" i="92"/>
  <c r="U25" i="92"/>
  <c r="U26" i="92"/>
  <c r="U27" i="92"/>
  <c r="U28" i="92"/>
  <c r="U29" i="92"/>
  <c r="U30" i="92"/>
  <c r="U31" i="92"/>
  <c r="U32" i="92"/>
  <c r="U33" i="92"/>
  <c r="U34" i="92"/>
  <c r="U35" i="92"/>
  <c r="U36" i="92"/>
  <c r="U37" i="92"/>
  <c r="R123" i="102" l="1"/>
  <c r="Q123" i="102"/>
  <c r="P123" i="102"/>
  <c r="O123" i="102"/>
  <c r="N123" i="102"/>
  <c r="M123" i="102"/>
  <c r="L123" i="102"/>
  <c r="K123" i="102"/>
  <c r="J123" i="102"/>
  <c r="I123" i="102"/>
  <c r="H123" i="102"/>
  <c r="G123" i="102"/>
  <c r="F123" i="102"/>
  <c r="G57" i="102"/>
  <c r="H57" i="102"/>
  <c r="I57" i="102"/>
  <c r="J57" i="102"/>
  <c r="K57" i="102"/>
  <c r="L57" i="102"/>
  <c r="M57" i="102"/>
  <c r="N57" i="102"/>
  <c r="O57" i="102"/>
  <c r="P57" i="102"/>
  <c r="Q57" i="102"/>
  <c r="R57" i="102"/>
  <c r="F57" i="102"/>
  <c r="D57" i="102"/>
  <c r="E57" i="102"/>
  <c r="C57" i="102"/>
  <c r="E29" i="102" l="1"/>
  <c r="F29" i="102"/>
  <c r="G29" i="102"/>
  <c r="H29" i="102"/>
  <c r="I29" i="102"/>
  <c r="J29" i="102"/>
  <c r="K29" i="102"/>
  <c r="L29" i="102"/>
  <c r="M29" i="102"/>
  <c r="N29" i="102"/>
  <c r="O29" i="102"/>
  <c r="P29" i="102"/>
  <c r="Q29" i="102"/>
  <c r="R29" i="102"/>
  <c r="Y37" i="92" l="1"/>
  <c r="W44" i="92" l="1"/>
  <c r="Z44" i="92" s="1"/>
  <c r="V39" i="92"/>
  <c r="V38" i="92"/>
  <c r="V45" i="92"/>
  <c r="V40" i="92"/>
  <c r="V41" i="92"/>
  <c r="V44" i="92"/>
  <c r="X44" i="92" l="1"/>
  <c r="AA44" i="92" s="1"/>
  <c r="W46" i="92"/>
  <c r="Z46" i="92" s="1"/>
  <c r="Y38" i="92"/>
  <c r="V46" i="92"/>
  <c r="Y41" i="92"/>
  <c r="Y44" i="92"/>
  <c r="Y40" i="92"/>
  <c r="Y45" i="92"/>
  <c r="Y39" i="92"/>
  <c r="V43" i="92"/>
  <c r="V42" i="92"/>
  <c r="W40" i="92"/>
  <c r="Z40" i="92" s="1"/>
  <c r="X41" i="92"/>
  <c r="X38" i="92"/>
  <c r="W45" i="92"/>
  <c r="Z45" i="92" s="1"/>
  <c r="W41" i="92"/>
  <c r="Z41" i="92" s="1"/>
  <c r="W38" i="92"/>
  <c r="Z38" i="92" s="1"/>
  <c r="X39" i="92"/>
  <c r="W39" i="92"/>
  <c r="Z39" i="92" s="1"/>
  <c r="X40" i="92"/>
  <c r="X45" i="92" l="1"/>
  <c r="AA45" i="92" s="1"/>
  <c r="Y46" i="92"/>
  <c r="Y43" i="92"/>
  <c r="Y42" i="92"/>
  <c r="AA40" i="92"/>
  <c r="AA38" i="92"/>
  <c r="AA39" i="92"/>
  <c r="AA41" i="92"/>
  <c r="V47" i="92"/>
  <c r="W43" i="92"/>
  <c r="Z43" i="92" s="1"/>
  <c r="X42" i="92"/>
  <c r="X43" i="92"/>
  <c r="W42" i="92"/>
  <c r="Z42" i="92" s="1"/>
  <c r="X46" i="92" l="1"/>
  <c r="AA46" i="92" s="1"/>
  <c r="Y47" i="92"/>
  <c r="AA43" i="92"/>
  <c r="AA42" i="92"/>
  <c r="W47" i="92"/>
  <c r="Z47" i="92" s="1"/>
  <c r="V48" i="92"/>
  <c r="W49" i="92" l="1"/>
  <c r="Z49" i="92" s="1"/>
  <c r="X47" i="92"/>
  <c r="AA47" i="92" s="1"/>
  <c r="V49" i="92"/>
  <c r="Y48" i="92"/>
  <c r="W48" i="92"/>
  <c r="Z48" i="92" s="1"/>
  <c r="X49" i="92" l="1"/>
  <c r="AA49" i="92" s="1"/>
  <c r="X48" i="92"/>
  <c r="AA48" i="92" s="1"/>
  <c r="Y49" i="92"/>
  <c r="E39" i="79" l="1"/>
  <c r="F39" i="79"/>
  <c r="G39" i="79"/>
  <c r="H39" i="79"/>
  <c r="I39" i="79"/>
  <c r="J39" i="79"/>
  <c r="K39" i="79"/>
  <c r="L39" i="79"/>
  <c r="M39" i="79"/>
  <c r="N39" i="79"/>
  <c r="O39" i="79"/>
  <c r="P39" i="79"/>
  <c r="Q39" i="79"/>
  <c r="E36" i="79"/>
  <c r="F36" i="79"/>
  <c r="G36" i="79"/>
  <c r="H36" i="79"/>
  <c r="I36" i="79"/>
  <c r="J36" i="79"/>
  <c r="K36" i="79"/>
  <c r="L36" i="79"/>
  <c r="M36" i="79"/>
  <c r="N36" i="79"/>
  <c r="O36" i="79"/>
  <c r="P36" i="79"/>
  <c r="Q36" i="79"/>
  <c r="O18" i="79"/>
  <c r="P18" i="79"/>
  <c r="P11" i="79"/>
  <c r="O11" i="79"/>
  <c r="Q18" i="79" l="1"/>
  <c r="N18" i="79"/>
  <c r="M18" i="79"/>
  <c r="L18" i="79"/>
  <c r="K18" i="79"/>
  <c r="J18" i="79"/>
  <c r="I18" i="79"/>
  <c r="H18" i="79"/>
  <c r="G18" i="79"/>
  <c r="F18" i="79"/>
  <c r="E18" i="79"/>
  <c r="Q11" i="79"/>
  <c r="N11" i="79"/>
  <c r="M11" i="79"/>
  <c r="L11" i="79"/>
  <c r="K11" i="79"/>
  <c r="J11" i="79"/>
  <c r="I11" i="79"/>
  <c r="H11" i="79"/>
  <c r="G11" i="79"/>
  <c r="F11" i="79"/>
  <c r="E11" i="79"/>
</calcChain>
</file>

<file path=xl/sharedStrings.xml><?xml version="1.0" encoding="utf-8"?>
<sst xmlns="http://schemas.openxmlformats.org/spreadsheetml/2006/main" count="3216" uniqueCount="1052">
  <si>
    <t>Adequacy and Flexibility study 2026-2036 - public consultation on the central scenario and data</t>
  </si>
  <si>
    <t>This data is provided in the framework of the Adequacy and Flexibility study covering the years from 2026 to 2036. This study will be published before end of June 2025 as requested by law.</t>
  </si>
  <si>
    <r>
      <rPr>
        <sz val="11"/>
        <color rgb="FF000000"/>
        <rFont val="Arial"/>
        <family val="2"/>
      </rPr>
      <t>Data contained in this document is subject to a public consultation,</t>
    </r>
    <r>
      <rPr>
        <b/>
        <sz val="11"/>
        <color rgb="FF000000"/>
        <rFont val="Arial"/>
        <family val="2"/>
      </rPr>
      <t xml:space="preserve"> starting 05/11/2024 and ending 05/12/2024 at 6:00 pm.</t>
    </r>
  </si>
  <si>
    <t>This Excel file contains the data related to the scenario framework of the study including economic and flexibility aspects. A text explaining the data and assumptions taken is also made available aswell as the explanatory note which is also submitted to this public consultation.</t>
  </si>
  <si>
    <t>The methodology is fully available for the public consultation with detailed appendixes. The stakeholders can also use the presentation given during the Working Group Adequacy (05/11) as explanatory document where most of the data  in this document are also presented.</t>
  </si>
  <si>
    <t>Input data for market and flexibility simulations</t>
  </si>
  <si>
    <t>1.  Generation</t>
  </si>
  <si>
    <t xml:space="preserve">1.1. Invidividually modelled thermal generation </t>
  </si>
  <si>
    <t>1.2. Renewable energy sources and pofiled thermal units</t>
  </si>
  <si>
    <t>2. Demand</t>
  </si>
  <si>
    <t>2.1. Total electricity demand</t>
  </si>
  <si>
    <t>2.2. Road transport demand</t>
  </si>
  <si>
    <t>2.3. Building heat demand</t>
  </si>
  <si>
    <t>2.4 Industrial demand</t>
  </si>
  <si>
    <t>3. Flexibility</t>
  </si>
  <si>
    <t>3.1. Storage</t>
  </si>
  <si>
    <t>3.2. Industry flexibility</t>
  </si>
  <si>
    <t>3.3. End-user flexibility</t>
  </si>
  <si>
    <t>3.4. Electrolysers</t>
  </si>
  <si>
    <t>4. Economic and technical variables</t>
  </si>
  <si>
    <t>4.1. Fuel and CO2 prices</t>
  </si>
  <si>
    <t>4.2. Investment costs</t>
  </si>
  <si>
    <t>4.3. Outages</t>
  </si>
  <si>
    <t>4.4. Flexibility characteristics</t>
  </si>
  <si>
    <t>5. Flow-based domains</t>
  </si>
  <si>
    <t>5.1. Main assumptions for flow-based domains</t>
  </si>
  <si>
    <t>6. Other countries</t>
  </si>
  <si>
    <t>6.1. Data for other countries</t>
  </si>
  <si>
    <t>1.1. Individually modelled thermal generation</t>
  </si>
  <si>
    <t>Sources</t>
  </si>
  <si>
    <t>Color Legend</t>
  </si>
  <si>
    <t xml:space="preserve">- This information is based on official information known. </t>
  </si>
  <si>
    <t>Units that will not be part of the EVA unless are indicated by market parties to be at risk or that the support mechanism is to be stopped in the future</t>
  </si>
  <si>
    <t>- Please inform us if any unit(s) are to be considered as not available for future time horizons or if any of those units are at risk of not being available and for which reasons.</t>
  </si>
  <si>
    <t>Units that are not available for the market or closed</t>
  </si>
  <si>
    <t>Units will be part of the Economic Viability Assessment (EVA)</t>
  </si>
  <si>
    <t>Available  units and no EVA will be performed (nuclear)</t>
  </si>
  <si>
    <t>Available units and no EVA will be performed (new CCGT)</t>
  </si>
  <si>
    <t>Situation at end of the given year - considered as available for the EVA/market</t>
  </si>
  <si>
    <t>Owner</t>
  </si>
  <si>
    <t>Production unit name</t>
  </si>
  <si>
    <t>Type</t>
  </si>
  <si>
    <t>CHP</t>
  </si>
  <si>
    <t>Fuel type</t>
  </si>
  <si>
    <t>Net generation capacity [MW]</t>
  </si>
  <si>
    <t>Efficiency
[%]</t>
  </si>
  <si>
    <t>VOM
[€/MWh]</t>
  </si>
  <si>
    <t>In-service year</t>
  </si>
  <si>
    <t>Proposal to be considered in the Economic Viability Assessment (EVA)</t>
  </si>
  <si>
    <t>Comments</t>
  </si>
  <si>
    <t>Engie - Electrabel</t>
  </si>
  <si>
    <t>TEREOS SYRAL GT</t>
  </si>
  <si>
    <t>CCGT-GT</t>
  </si>
  <si>
    <t>x</t>
  </si>
  <si>
    <t>Gas</t>
  </si>
  <si>
    <t>No</t>
  </si>
  <si>
    <t>yes</t>
  </si>
  <si>
    <t>TEREOS SYRAL ST</t>
  </si>
  <si>
    <t>CCGT-ST</t>
  </si>
  <si>
    <t>AALTER TJ</t>
  </si>
  <si>
    <t>TJ</t>
  </si>
  <si>
    <t>Oil</t>
  </si>
  <si>
    <t>Yes</t>
  </si>
  <si>
    <t>AMERCOEUR 1 GT</t>
  </si>
  <si>
    <t>AMERCOEUR 1 ST</t>
  </si>
  <si>
    <t>Luminus</t>
  </si>
  <si>
    <t>ANGLEUR TG 31</t>
  </si>
  <si>
    <t>OCGT</t>
  </si>
  <si>
    <t>ANGLEUR TG 32</t>
  </si>
  <si>
    <t>ANGLEUR TG 41</t>
  </si>
  <si>
    <t>ANGLEUR TG 42</t>
  </si>
  <si>
    <t>AWIRS 4</t>
  </si>
  <si>
    <t>CL</t>
  </si>
  <si>
    <t>Biomass</t>
  </si>
  <si>
    <t>-</t>
  </si>
  <si>
    <t>no</t>
  </si>
  <si>
    <t>Decommissioning: 01/09/2020 - https://economie.fgov.be/sites/default/files/Files/Energy/Mise-arret-definitive-unite-Awirs-4.pdf</t>
  </si>
  <si>
    <t>BEERSE TJ</t>
  </si>
  <si>
    <t>Indaver</t>
  </si>
  <si>
    <t>BEVEREN 2 INDAVER</t>
  </si>
  <si>
    <t>IS</t>
  </si>
  <si>
    <t>Waste</t>
  </si>
  <si>
    <t>BEVEREN 3 INDAVER</t>
  </si>
  <si>
    <t>IneosPhenol</t>
  </si>
  <si>
    <t>BEVEREN INEOS PHENOL CHEM</t>
  </si>
  <si>
    <t>BEVEREN SLECO</t>
  </si>
  <si>
    <t>Biopower</t>
  </si>
  <si>
    <t>BIOMASSA OOSTENDE</t>
  </si>
  <si>
    <t>Biostoom</t>
  </si>
  <si>
    <t>BIOSTOOM OOSTENDE</t>
  </si>
  <si>
    <t>Borealis</t>
  </si>
  <si>
    <t>BOREALIS KALLO COGEN GT-ST</t>
  </si>
  <si>
    <t>CCGT</t>
  </si>
  <si>
    <t>Commissioning date expected - mid-2024 (01/07/2024 considered) https://www.spglobal.com/commodityinsights/en/market-insights/latest-news/petrochemicals/090122-pdh-project-in-belgium-delayed-to-mid-2024-as-borealis-retenders-construction-contracts</t>
  </si>
  <si>
    <t>CIERREUX TJ</t>
  </si>
  <si>
    <t>DOEL 1</t>
  </si>
  <si>
    <t>NU</t>
  </si>
  <si>
    <t>Nuclear</t>
  </si>
  <si>
    <t>Decommissioning: 15/02/2025 - https://economie.fgov.be/fr/themes/energie/sources-denergie/nucleaire/base-legale-de-la-sortie-du</t>
  </si>
  <si>
    <t>DOEL 2</t>
  </si>
  <si>
    <t>Decommissioning: 01/12/2025 - https://economie.fgov.be/fr/themes/energie/sources-denergie/nucleaire/base-legale-de-la-sortie-du</t>
  </si>
  <si>
    <t>DOEL 3</t>
  </si>
  <si>
    <t>Decommissioning: 01/10/2022 - https://economie.fgov.be/fr/themes/energie/sources-denergie/nucleaire/base-legale-de-la-sortie-du</t>
  </si>
  <si>
    <t>DOEL 4</t>
  </si>
  <si>
    <t>yes*</t>
  </si>
  <si>
    <t>Lifetime extension - Considered operational from winter 2025-26 with only availability during winter until summer 2028 included (*). 
Updated installed capacity - based on information published on Nordpool - https://umm.nordpoolgroup.com/#/messages?publicationDate=all&amp;eventDate=all&amp;units=22WDOELX40000793&amp;units=22WTIHANG000242R 
Decommissioning: 31/10/2035</t>
  </si>
  <si>
    <t>DROGENBOS GT1</t>
  </si>
  <si>
    <t>DROGENBOS GT2</t>
  </si>
  <si>
    <t>DROGENBOS ST</t>
  </si>
  <si>
    <t>EDF LUMINUS SERAING NEW</t>
  </si>
  <si>
    <t xml:space="preserve">Contracted in the CRM  Y-4 auction for Delivery Period 2025-26 for a duration of 15 years - https://www.elia.be/en/grid-data/adequacy/crm-auction-results </t>
  </si>
  <si>
    <t>EDF LUMINUS SERAING ST</t>
  </si>
  <si>
    <t>Art. 4bis - Decommissioning date: 18/04/2024 -  https://economie.fgov.be/sites/default/files/Files/Energy/tijdelijke-buitenwerkingstelling-stoomturbinesteg-centrale-seraing.pdf</t>
  </si>
  <si>
    <t>EDF LUMINUS SERAING TG1</t>
  </si>
  <si>
    <t>EDF LUMINUS SERAING TG2</t>
  </si>
  <si>
    <t>Euro-silo</t>
  </si>
  <si>
    <t>EURO-SILO</t>
  </si>
  <si>
    <t>E-WOOD</t>
  </si>
  <si>
    <t>E-wood production unit came in operation in December 2022.</t>
  </si>
  <si>
    <t>FLÉMALLE NEW</t>
  </si>
  <si>
    <t>Contracted in the CRM  Y-4 auction for Delivery Period 2025-26 for a duration of 15 years - https://www.elia.be/en/grid-data/adequacy/crm-auction-results</t>
  </si>
  <si>
    <t>FLUXYS ZEEBRUGGE</t>
  </si>
  <si>
    <t>Art 4. bis - Decommissioning: 01/04/2025 - https://economie.fgov.be/fr/themes/energie/securite-dapprovisionnement/electricite/mecanismes-de-capacite/reserve-strategique/notifications-de-mise-larret</t>
  </si>
  <si>
    <t>Green Power</t>
  </si>
  <si>
    <t>GREENPOWER OOSTENDE</t>
  </si>
  <si>
    <t>HAM 31</t>
  </si>
  <si>
    <t>HAM 32</t>
  </si>
  <si>
    <t>HAM GENT-GT</t>
  </si>
  <si>
    <t>HERDERSBRUG GT1</t>
  </si>
  <si>
    <t>HERDERSBRUG GT2</t>
  </si>
  <si>
    <t>HERDERSBRUG ST</t>
  </si>
  <si>
    <t>INEOS</t>
  </si>
  <si>
    <t>INESCO GT1</t>
  </si>
  <si>
    <t>INESCO GT2</t>
  </si>
  <si>
    <t>INESCO ST</t>
  </si>
  <si>
    <t>INTRADEL</t>
  </si>
  <si>
    <t>IPALLE</t>
  </si>
  <si>
    <t>IPALLE THUMAIDE</t>
  </si>
  <si>
    <t>ISVAG</t>
  </si>
  <si>
    <t>Lampiris</t>
  </si>
  <si>
    <t>IVBO</t>
  </si>
  <si>
    <t>IZEGEM</t>
  </si>
  <si>
    <t>Inovyn</t>
  </si>
  <si>
    <t>JEMEPPE-SUR-SAMBRE GT1</t>
  </si>
  <si>
    <t>JEMEPPE-SUR-SAMBRE GT2</t>
  </si>
  <si>
    <t>JEMEPPE-SUR-SAMBRE ST</t>
  </si>
  <si>
    <t>KNIPPEGROEN STEG</t>
  </si>
  <si>
    <t>Lillo Energy</t>
  </si>
  <si>
    <t>LILLO DEGUSSA GT1</t>
  </si>
  <si>
    <t>LILLO DEGUSSA GT2</t>
  </si>
  <si>
    <t>LILLO DEGUSSA ST</t>
  </si>
  <si>
    <t>Direct Energie</t>
  </si>
  <si>
    <t>MARCINELLE ENERGIE TGV</t>
  </si>
  <si>
    <t>MONSANTO LILLO WKK EBL</t>
  </si>
  <si>
    <t>NOORDSCHOTE TJ</t>
  </si>
  <si>
    <t>OORDEREN BAYER</t>
  </si>
  <si>
    <t>RINGVAART STEG</t>
  </si>
  <si>
    <t>RODENHUIZE 4</t>
  </si>
  <si>
    <t>no*</t>
  </si>
  <si>
    <t>As of 24.02.23 Rodenhuize 4 will be used as a backup unit to Zelzate Knippegroen for burning steel gas when Knippegroen is unavailable - https://umm.nordpoolgroup.com/#/messages/73aa666e-c3ff-4224-a1e5-6ad751abf122/1
In addition, the unit is considered to be able to run at Pmin (65 MW) simultaneously with Knippegroen in case of scarcity situation (*).</t>
  </si>
  <si>
    <t>SAINT-GHISLAIN STEG</t>
  </si>
  <si>
    <t>Capacity increases from 378 MW to 385 MW based on NordPool - https://umm.nordpoolgroup.com/#/messages?publicationDate=all&amp;eventDate=custom&amp;areas=10YBE----------2&amp;units=22WSAINT-000221B&amp;status=active&amp;eventDateStart=1970-01-01&amp;eventDateStop=2124-09-02</t>
  </si>
  <si>
    <t>SAPPI LANAKEN GT</t>
  </si>
  <si>
    <t>Art 4. bis - Decommissioning: 20/02/2024 - https://economie.fgov.be/fr/themes/energie/securite-dapprovisionnement/electricite/mecanismes-de-capacite/reserve-strategique/notifications-de-mise-larret</t>
  </si>
  <si>
    <t>Centre de Tri</t>
  </si>
  <si>
    <t>SCHAERBEEK SIOMAB 1</t>
  </si>
  <si>
    <t>SCHAERBEEK SIOMAB 2</t>
  </si>
  <si>
    <t>SCHAERBEEK SIOMAB 3</t>
  </si>
  <si>
    <t>EXXONMOBIL</t>
  </si>
  <si>
    <t>SCHELDELAAN EXXONMOBIL</t>
  </si>
  <si>
    <t>STORA</t>
  </si>
  <si>
    <t>STORA LANGERBRUGGE  CHP 1</t>
  </si>
  <si>
    <t>STORA LANGERBRUGGE CHP 2</t>
  </si>
  <si>
    <t>TAMINCO</t>
  </si>
  <si>
    <t>TAMINCO GENT CHP</t>
  </si>
  <si>
    <t>TIHANGE 1N</t>
  </si>
  <si>
    <t>Decommissioning: 01/10/2025 - https://economie.fgov.be/fr/themes/energie/sources-denergie/nucleaire/base-legale-de-la-sortie-du</t>
  </si>
  <si>
    <t>TIHANGE 1S</t>
  </si>
  <si>
    <t>TIHANGE 2</t>
  </si>
  <si>
    <t>Decommissioning: 01/02/2023 - https://economie.fgov.be/fr/themes/energie/sources-denergie/nucleaire/base-legale-de-la-sortie-du</t>
  </si>
  <si>
    <t>TIHANGE 3</t>
  </si>
  <si>
    <t>Lifetime extension - Considered operational from winter 2025-26 with only availability during winter until summer 2028 included (*). 
Updated installed capacity - based on information published on Nordpool - https://umm.nordpoolgroup.com/#/messages?publicationDate=all&amp;eventDate=all&amp;units=22WDOELX40000793&amp;units=22WTIHANG000242R  
Decommissioning: 31/10/2035</t>
  </si>
  <si>
    <t>T-Power</t>
  </si>
  <si>
    <t>T-POWER</t>
  </si>
  <si>
    <t>TURBOJET VOLTA</t>
  </si>
  <si>
    <t>Art. 4bis - Decommissioning date: 26/08/2023 - https://economie.fgov.be/sites/default/files/Files/Energy/22-54-EBL-FOD-N-Mahieu-fermeture-TJ-VOLTA-Art4-%20GHS-signed.pdf</t>
  </si>
  <si>
    <t>VILVOORDE GT</t>
  </si>
  <si>
    <t>Available as from the 1st of November 2025 - https://umm.nordpoolgroup.com/#/messages/937ab00f-4cd1-4aca-9c2d-0ef05594fd28/2
Efficiency as OCGT https://flux50.com/media/2962/Rudi%20Hermans%2020190117.pdf</t>
  </si>
  <si>
    <t>VILVOORDE ST</t>
  </si>
  <si>
    <t>Based on information published on  REMIT, decommissioning 01/04/2023</t>
  </si>
  <si>
    <t>TOTAL</t>
  </si>
  <si>
    <t>WILMARSDONK TOTAL GT1</t>
  </si>
  <si>
    <t>WILMARSDONK TOTAL GT2</t>
  </si>
  <si>
    <t>WILMARSDONK TOTAL GT3</t>
  </si>
  <si>
    <t>Zandvliet Power NV</t>
  </si>
  <si>
    <t>ZANDVLIET POWER</t>
  </si>
  <si>
    <t>Repowering to 419 MW as of November 2024</t>
  </si>
  <si>
    <t>ZEDELGEM TJ</t>
  </si>
  <si>
    <t>ZEEBRUGGE TJ</t>
  </si>
  <si>
    <t>ZELZATE TJ</t>
  </si>
  <si>
    <t>ZWIJNDRECHT LANXESS GT</t>
  </si>
  <si>
    <t>ZWIJNDRECHT LANXESS ST</t>
  </si>
  <si>
    <t>Art 4. bis - Decommissioning: 01/09/2023 - https://economie.fgov.be/fr/themes/energie/securite-dapprovisionnement/electricite/mecanismes-de-capacite/reserve-strategique/notifications-de-mise-larret</t>
  </si>
  <si>
    <t>Legend Unit-Type</t>
  </si>
  <si>
    <t>Combined Cycle</t>
  </si>
  <si>
    <t>Combined Cycle - Gas Turbine</t>
  </si>
  <si>
    <t>Combined Cycle - Steam Turbine</t>
  </si>
  <si>
    <t>Classic</t>
  </si>
  <si>
    <t>GT</t>
  </si>
  <si>
    <t>Gas Turbine</t>
  </si>
  <si>
    <t>ST</t>
  </si>
  <si>
    <t>Steam Turbine</t>
  </si>
  <si>
    <t>Incineration Station</t>
  </si>
  <si>
    <t>TurboJet</t>
  </si>
  <si>
    <t>Cogeneration Unit</t>
  </si>
  <si>
    <t>1.2. Evolution of renewable energy sources and profiled thermal units</t>
  </si>
  <si>
    <t>Generation capacity at the end of the mentioned year [MW]</t>
  </si>
  <si>
    <t>Generation type</t>
  </si>
  <si>
    <t>Wind</t>
  </si>
  <si>
    <t>Wind onshore</t>
  </si>
  <si>
    <t>Wind offshore</t>
  </si>
  <si>
    <t>Photovoltaics</t>
  </si>
  <si>
    <t>Hydro RoR</t>
  </si>
  <si>
    <t>Gas CHP - profiled</t>
  </si>
  <si>
    <t>Biomass - profiled</t>
  </si>
  <si>
    <t>Waste - profiled</t>
  </si>
  <si>
    <t>See below for more information on the assumptions behind the projection of each category.</t>
  </si>
  <si>
    <t>Solar PV</t>
  </si>
  <si>
    <t>[MWp] Capacity assumed at the end of the mentioned year</t>
  </si>
  <si>
    <t>[MWp]</t>
  </si>
  <si>
    <t>Historic (IEA)</t>
  </si>
  <si>
    <t>Belgium</t>
  </si>
  <si>
    <t>AdeqFlex'23</t>
  </si>
  <si>
    <t>AdeqFlex'25</t>
  </si>
  <si>
    <t>Flanders</t>
  </si>
  <si>
    <t>Wallonia</t>
  </si>
  <si>
    <t>Brussels</t>
  </si>
  <si>
    <t>Best estimate for 2024 based on extrapolated data</t>
  </si>
  <si>
    <t>Onshore Wind</t>
  </si>
  <si>
    <t>[MW] Capacity assumed at the end of the mentioned year</t>
  </si>
  <si>
    <t>[MW]</t>
  </si>
  <si>
    <t>Offshore Wind</t>
  </si>
  <si>
    <t>Historic</t>
  </si>
  <si>
    <t>Run-of-river hydroelectricity</t>
  </si>
  <si>
    <t>Historic (Renouvelle)</t>
  </si>
  <si>
    <t>Decentralised Biomass, Waste, CHP</t>
  </si>
  <si>
    <t xml:space="preserve">2.1. Total electricity consumption </t>
  </si>
  <si>
    <t>The total electricity demand for Belgium is constructed with several building blocks.</t>
  </si>
  <si>
    <t>It It notably builts on the tool developped by Climact and used in the previous editions of the Adequacy &amp; Flexibility study (2021, 2023), where the methodology used is described in the following report:</t>
  </si>
  <si>
    <t xml:space="preserve">https://www.elia.be/-/media/project/elia/elia-site/public-consultations/2020/20200603_total-electricity-demand-forecasting_en.pdf </t>
  </si>
  <si>
    <t>2) It includes the trends in terms of electrification of transport &amp; heating</t>
  </si>
  <si>
    <t>cfr. Section 2.2 &amp; 2.3</t>
  </si>
  <si>
    <t>3) it includes an update of the load management: a bottom-up exercise carried out with TSO-connected customers to estimate future consumption from the industry and new large-scale loads. Due to uncertainty, this part shows a range of values.</t>
  </si>
  <si>
    <t>The load management has been presented to stakeholders in WG Adequacy on 27/08/2024</t>
  </si>
  <si>
    <t>cfr. Section 2.4</t>
  </si>
  <si>
    <t>Status</t>
  </si>
  <si>
    <t>Year</t>
  </si>
  <si>
    <t>New large scale loads</t>
  </si>
  <si>
    <t>Recovery - residential &amp; tertiary</t>
  </si>
  <si>
    <t>Losses</t>
  </si>
  <si>
    <t>AdeqFlex'25 public consultation load proposal</t>
  </si>
  <si>
    <t>Range for load scenario</t>
  </si>
  <si>
    <t>TWh</t>
  </si>
  <si>
    <t>Historical normalised  total demand</t>
  </si>
  <si>
    <t>LOW</t>
  </si>
  <si>
    <t>BEST ESTIMATE</t>
  </si>
  <si>
    <t>HIGH</t>
  </si>
  <si>
    <t>Partial</t>
  </si>
  <si>
    <t>Total</t>
  </si>
  <si>
    <t>Historical</t>
  </si>
  <si>
    <t>Total Demand incl. EV &amp; HP</t>
  </si>
  <si>
    <t>Min Range</t>
  </si>
  <si>
    <t>Max Range</t>
  </si>
  <si>
    <t>Min Range increase</t>
  </si>
  <si>
    <t>Max Range increase</t>
  </si>
  <si>
    <t>historical</t>
  </si>
  <si>
    <t>best estimate</t>
  </si>
  <si>
    <t xml:space="preserve"> </t>
  </si>
  <si>
    <t>2.2 Electrification of the transport sector</t>
  </si>
  <si>
    <t>Passenger cars</t>
  </si>
  <si>
    <t>Key Drivers</t>
  </si>
  <si>
    <t>Yearly passenger car sales assumed to continue the trend of 2019-2023</t>
  </si>
  <si>
    <t>All regions reach 100% BEV car sales by 2035 due to EU regulation</t>
  </si>
  <si>
    <t>Company cars: 100% BEV sales in all regions by 2029 due to federal fiscal measures</t>
  </si>
  <si>
    <t>Sources used</t>
  </si>
  <si>
    <t>BE - stock</t>
  </si>
  <si>
    <t>https://public.flourish.studio/story/2341586/</t>
  </si>
  <si>
    <t>BE - sales</t>
  </si>
  <si>
    <t>2.B.4. Evolution des immatriculations de voitures neuves par type de propriétaire et par région.xls (live.com)</t>
  </si>
  <si>
    <t>EU</t>
  </si>
  <si>
    <t>(Fit for 55: MEPs back objective of zero emissions for cars and vans in 2035 | News | European Parliament (europa.eu)</t>
  </si>
  <si>
    <t>BE</t>
  </si>
  <si>
    <t>Minister Van Peteghem maakt van bedrijfswagens en laadpalen de hefbomen naar een groener wagenpark | Vincent Van Peteghem (belgium.be)</t>
  </si>
  <si>
    <t>Unit</t>
  </si>
  <si>
    <t>Value</t>
  </si>
  <si>
    <t>Sales - company</t>
  </si>
  <si>
    <t>thousand units/y</t>
  </si>
  <si>
    <t xml:space="preserve">Sales - private </t>
  </si>
  <si>
    <t>Stock at end of year [Thousands]</t>
  </si>
  <si>
    <t>Passenger car stock [Thousands]</t>
  </si>
  <si>
    <t>passenger car - company - BEV</t>
  </si>
  <si>
    <t>passenger car - company - PHEV</t>
  </si>
  <si>
    <t>passenger car - private - BEV</t>
  </si>
  <si>
    <t>passenger car - private - PHEV</t>
  </si>
  <si>
    <t>Share of total stock</t>
  </si>
  <si>
    <t>Consumption parameters</t>
  </si>
  <si>
    <t>Usage - company</t>
  </si>
  <si>
    <t>km/year</t>
  </si>
  <si>
    <t>Usage - private</t>
  </si>
  <si>
    <t>Consumption - BEV</t>
  </si>
  <si>
    <t>kWh/100km</t>
  </si>
  <si>
    <t>Consumption - PHEV company</t>
  </si>
  <si>
    <t>Consumption - PHEV private</t>
  </si>
  <si>
    <t>LDV Freight (Vans)</t>
  </si>
  <si>
    <t>Yearly vans sales assumed to continue the trend of 2018-2022</t>
  </si>
  <si>
    <t>Electrification of Vans follows the passenger car segment, but with a delayed uptake.</t>
  </si>
  <si>
    <t>European regulation also applicable for vans from 2035, sucht that 100% BEV sales are reached in 2035 (2)</t>
  </si>
  <si>
    <t>Flanders: alligned with Fluvius assumptions</t>
  </si>
  <si>
    <t>BE - vans stock</t>
  </si>
  <si>
    <t>TOTAL: 2.C.8. Parc des VU par marque.xls (live.com)</t>
  </si>
  <si>
    <t>(2) Fit for 55: MEPs back objective of zero emissions for cars and vans in 2035 | News | European Parliament (europa.eu)</t>
  </si>
  <si>
    <t>Sales - vans</t>
  </si>
  <si>
    <t>Vans stock [Thousands]</t>
  </si>
  <si>
    <t>vans - BEV</t>
  </si>
  <si>
    <t>vans - PHEV</t>
  </si>
  <si>
    <t>Usage</t>
  </si>
  <si>
    <t>Efficiency - BEV</t>
  </si>
  <si>
    <t>Efficiency - PHEV</t>
  </si>
  <si>
    <t>HDV freight (Trucks)</t>
  </si>
  <si>
    <t>Yearly trucks sales assumed to continue the trend of 2018-2022</t>
  </si>
  <si>
    <t>Electrification driven by EU regulation: 40% BEV sales by 2030, 60% by 2035</t>
  </si>
  <si>
    <t>2.C.1. Parc des véhicules au 31 décembre de l&amp;#39;année correspondante.xls (live.com)</t>
  </si>
  <si>
    <t>Agreement on strong EU targets to reduce CO2 emissions (europa.eu)</t>
  </si>
  <si>
    <t>Sales - trucks</t>
  </si>
  <si>
    <t>Trucks stock [Thousands]</t>
  </si>
  <si>
    <t>Trucks - BEV</t>
  </si>
  <si>
    <t>Share of total stock [%]</t>
  </si>
  <si>
    <t>Usage (km/year)</t>
  </si>
  <si>
    <t>Efficiency (kWh/100km)</t>
  </si>
  <si>
    <t>Buses</t>
  </si>
  <si>
    <t>Pledges &amp; ambitions by public bus companies are the key driver for this segment</t>
  </si>
  <si>
    <t>EU: urban buses to be zero-emission as from 2035</t>
  </si>
  <si>
    <t>FL: De Lijn to reach 100% BEV by 2035 - alligned with Fluvius</t>
  </si>
  <si>
    <t>BXL: MIVB to reach 100% BEV by 2035</t>
  </si>
  <si>
    <t>TEC: towars 100% BEV, but no clear target date</t>
  </si>
  <si>
    <t>BE -stock</t>
  </si>
  <si>
    <t>FL</t>
  </si>
  <si>
    <t>E-bussen: De Lijn gaat volop voor groen - De Lijn</t>
  </si>
  <si>
    <t>BXL&amp; WL</t>
  </si>
  <si>
    <t>Un nouveau pas à la STIB vers une décarbonisation complète des bus d’ici 2035, au TEC cela prendra un peu plus de temps - RTBF Actus</t>
  </si>
  <si>
    <t>Bus stock - BEV+PHEV [Thousands]</t>
  </si>
  <si>
    <t>Public buses</t>
  </si>
  <si>
    <t>Private buses</t>
  </si>
  <si>
    <t>Usage (km/year) - public bus</t>
  </si>
  <si>
    <t>Usage (km/year) - private bus</t>
  </si>
  <si>
    <t>2.3. Electrification of the heating sector</t>
  </si>
  <si>
    <t>Residential</t>
  </si>
  <si>
    <t>Reduction in amount of new buildings 55k/y --&gt; 40k/y based on allignemnt with Fluvius and most recent drop</t>
  </si>
  <si>
    <t>Renovations increasing from 0.7% (1) towards 1.5% in 2036</t>
  </si>
  <si>
    <t>FL: no more gas connections in new buildings from 2025: 96% HP, 4% District heating (2)</t>
  </si>
  <si>
    <t>Other regions: 100% HP/DH in new built from 2035</t>
  </si>
  <si>
    <t>Renovations &amp; end-of-lifetime boiler replacement: 23% , 35% HP by 2030, 2035</t>
  </si>
  <si>
    <t>Bouwvergunningen | Statbel (fgov.be) (1)</t>
  </si>
  <si>
    <t>Aansluiting voor elektriciteit of aardgas | Vlaanderen.be (2)</t>
  </si>
  <si>
    <t>Current sales &amp; stock</t>
  </si>
  <si>
    <t>ATTB, FRIXIS, Delta-EE, EHPA, Statista, EurObserv'ER, Fluvius</t>
  </si>
  <si>
    <t>VEKA: https://apps.energiesparen.be/energiekaart/vlaanderen/warmtepompen-aantal rapp-2021-18.pdf (vreg.be) </t>
  </si>
  <si>
    <t>WL</t>
  </si>
  <si>
    <r>
      <t>bilan-domestique-et-equivalents-2019-v2.pdf (wallonie.be</t>
    </r>
    <r>
      <rPr>
        <u/>
        <sz val="11"/>
        <color rgb="FF394D55"/>
        <rFont val="Arial"/>
        <family val="2"/>
        <scheme val="minor"/>
      </rPr>
      <t>)</t>
    </r>
    <r>
      <rPr>
        <sz val="11"/>
        <color rgb="FF394D55"/>
        <rFont val="Arial"/>
        <family val="2"/>
        <scheme val="minor"/>
      </rPr>
      <t xml:space="preserve"> p29</t>
    </r>
  </si>
  <si>
    <t>Building evolution</t>
  </si>
  <si>
    <t>Comment</t>
  </si>
  <si>
    <t>New buildings</t>
  </si>
  <si>
    <t>thousand/y</t>
  </si>
  <si>
    <t>Alligned with Fluvius, this is a reduction compared to historical avg (55k/y)</t>
  </si>
  <si>
    <t>Renovation rate avg 2024-2033</t>
  </si>
  <si>
    <t>%</t>
  </si>
  <si>
    <t>Hydronic HP stock [Thousands]</t>
  </si>
  <si>
    <t>HP Air-Water</t>
  </si>
  <si>
    <t>HP Ground-Water</t>
  </si>
  <si>
    <t>Aerothermal HP stock [Thousands]</t>
  </si>
  <si>
    <t>HP Air-Air primary</t>
  </si>
  <si>
    <t>HP Air-Air secondary*</t>
  </si>
  <si>
    <t>* Included in this category are Air-Air reversible heat pumps which have seen a sharp increase in recent years. These units are typically installed as an AC (cooling) unit but also have the capability to deliver heat, albeit in general limited to a part of the building and/or as a secondary form of heating</t>
  </si>
  <si>
    <t>After consultation with ATTB, FRIXIS, Fluvius, UGeent and contacts within the heat pump sector, it was decided to categorise these A-A (reversible) units for 80% in the 'secondary'category as they will have different characteristics when it comes to yearly and hourly electricity demand</t>
  </si>
  <si>
    <t>Thermal space Heating demand - new build</t>
  </si>
  <si>
    <t>kWh/y</t>
  </si>
  <si>
    <t>Fluvius</t>
  </si>
  <si>
    <t>Thermal space Heating demand - renovated building</t>
  </si>
  <si>
    <t>Heat supplied by secondary heater</t>
  </si>
  <si>
    <t>% of annual thermal heat</t>
  </si>
  <si>
    <t>Alligned with Fluvius</t>
  </si>
  <si>
    <t xml:space="preserve">Average Hot water demand </t>
  </si>
  <si>
    <t>Tertiary</t>
  </si>
  <si>
    <t>Business as usual in the evolution of new buildings - last 5y avg  (1)</t>
  </si>
  <si>
    <t>In general: faster uptake of Heat pumps as compared to residential sector</t>
  </si>
  <si>
    <t>Renovations: 100% HP by 2030</t>
  </si>
  <si>
    <t>End-of-lifetime boiler replacement: 25% , 35% HP by 2030, 2035</t>
  </si>
  <si>
    <t>Verplichting elektrische warmtepomp bij nieuwbouw vervroegd naar 2025 - Ode (2)</t>
  </si>
  <si>
    <t>ATTB, FRIXIS, Delta-EE, EHPA, Statista, EurObserv'ER</t>
  </si>
  <si>
    <t>Verplichtingen voor niet-residentiële gebouwen | Vlaanderen.be</t>
  </si>
  <si>
    <t>Renovation rate avg 2022-2035</t>
  </si>
  <si>
    <t>Average Heating demand - new build</t>
  </si>
  <si>
    <t>Average Heating demand - renovated building</t>
  </si>
  <si>
    <t>2.4. Industrial demand</t>
  </si>
  <si>
    <t>2.4.1. Additional electrification in industry &amp; data centers</t>
  </si>
  <si>
    <t>Our projections for Elia customers are informed by our load management exercise (LME), conducted yearly with our industrial customers</t>
  </si>
  <si>
    <t xml:space="preserve">In 2024's exercise, customers defined several scenarios with an estimated probability. </t>
  </si>
  <si>
    <t>These were then aligned in 3 different trajectories to account for diverse ways in which customers defined their scenarios (eg: inclusion of technical and economical key factors).</t>
  </si>
  <si>
    <t>This tab gives the split per process for the trajectory suggested by Elia.</t>
  </si>
  <si>
    <t>Total numbers are also given for a lower and higher trajectory.</t>
  </si>
  <si>
    <t>Data from customers were collected up to the year 2033 (included). After that, Elia suggests to consider an extrapolation per process type, based on growth between 2030-2033.</t>
  </si>
  <si>
    <t>Flexibility</t>
  </si>
  <si>
    <t>It must be noted that a significant share of this additional electricity demand is flexible</t>
  </si>
  <si>
    <t>Therefore, not all of this demand will result in additional peak demand and will likely be able to deliver flexibility services</t>
  </si>
  <si>
    <t>Flexibility assumptions are presented in the tab "3.2 DSR industry"</t>
  </si>
  <si>
    <t>Additional electrification in industry</t>
  </si>
  <si>
    <t>Electric ovens</t>
  </si>
  <si>
    <t>Electric boiler</t>
  </si>
  <si>
    <t>Heat pumps</t>
  </si>
  <si>
    <t>Electric arc furnace</t>
  </si>
  <si>
    <t>CCS/U</t>
  </si>
  <si>
    <t>Data centers</t>
  </si>
  <si>
    <t>Miscellaneous and inflexible processes</t>
  </si>
  <si>
    <t>*This excludes additional electricity demand from electrolyzers &amp; other PtX processes</t>
  </si>
  <si>
    <t>3.1 Pumped-storage, large scale storage and small scale home storage</t>
  </si>
  <si>
    <t>In this section, pumped-storage, large scale batteries and small scale storage (home batteries) assumptions are detailed</t>
  </si>
  <si>
    <t>3.1.1 Pumped-storage</t>
  </si>
  <si>
    <t>The current installed capacity of pumped-storage in Belgium is based on the REMIT information regarding increased capacity of Coo and 144 MW of Platte-Taille. The reservoir volume integrates the extension work in Coo (2023, increasing the volume from 5213 to 5600 MWh). The turbining capacity in Coo is expected to reach 1161 MW with the installation of new turbines by end of 2026.
Pumped-storage units are typically also used to provide ancillary services. Accordingly, in order to account for the provision of 'black-start' services, the total storage capacity available for economic dispatch in this analysis was decreased by 500 MWh.</t>
  </si>
  <si>
    <t>Turbining capacity at the end of the mentioned year [MW]</t>
  </si>
  <si>
    <t>Today</t>
  </si>
  <si>
    <t>Turbining capacity</t>
  </si>
  <si>
    <t>Total capacity</t>
  </si>
  <si>
    <t>Coo 1-6</t>
  </si>
  <si>
    <t>Platte Taille 1-4</t>
  </si>
  <si>
    <t>Reservoir volume at the end of the mentioned year [MWh]</t>
  </si>
  <si>
    <t>Reservoir volume</t>
  </si>
  <si>
    <t>Available storage for economic dispatch</t>
  </si>
  <si>
    <t>Storage reservoir</t>
  </si>
  <si>
    <t xml:space="preserve">Storage reservoir derating (black-start services) </t>
  </si>
  <si>
    <t>3.1.2. Large scale batteries</t>
  </si>
  <si>
    <t>Capacity and volume of large scale storage at the end of the mentioned year [MW] or [MWh]</t>
  </si>
  <si>
    <t>Total potential capacity [MW]</t>
  </si>
  <si>
    <t>Capacity [MW]</t>
  </si>
  <si>
    <t>Exisiting capacity</t>
  </si>
  <si>
    <t>Additional potential if economically viable</t>
  </si>
  <si>
    <t>Total potential volume [MWh]</t>
  </si>
  <si>
    <t>Volume [MWh]</t>
  </si>
  <si>
    <t>Existing volume</t>
  </si>
  <si>
    <t>Reservoir volume [MWh]</t>
  </si>
  <si>
    <t>3.1.3. Small scale home batteries</t>
  </si>
  <si>
    <t>The capacity of small-scale batteries is based on historic data from Fluvius and VEKA for Flanders. From 2019 to the 1st of April 2023, subsidies/bonus for home batterie have been put in place in Flanders. Around 19,000 premium were asked in 2021 in Flanders for home batteries. This volume increased to more than 33,000 in 2022 and 39,000 in 2023.
For later years, the residential batteries for Flanders are aligned with regional assumptions, considering 200,000 units installed in 2030. For Wallonia and Brussels, as the installation of small-scale batteries is mostly driven by the installation of solar panels, an additional capacity equivalent to 0.3% of the total installed existing photovoltaic capacity is considered to be installed.
The projection assumes battery of 4.5 kW in average with a duration of 2 hours in average (9 kWh).
Small-scale batteries are mainly considered as "out-of-market" in the short-term but is assumed to evolve in the future towards a higher share of "in-the-market" batteries.</t>
  </si>
  <si>
    <t>Capacity and volume of storage at the end of the mentioned year[MW] or [MWh]</t>
  </si>
  <si>
    <t>3.2. Demand Side Response in industry</t>
  </si>
  <si>
    <t>In this section, demand-side response in industry is detailed</t>
  </si>
  <si>
    <t>Existing DSR/market response volume per year</t>
  </si>
  <si>
    <t>Proposal for existing market response starts from N-SIDE study (see WG adequacy on the 27th of August)</t>
  </si>
  <si>
    <t>Potential follow methodology from AdeqFlex'23</t>
  </si>
  <si>
    <t>Potential capacity at the end of the mentioned year [MW]</t>
  </si>
  <si>
    <t>Total potential shedding capacity</t>
  </si>
  <si>
    <t>Existing DSR</t>
  </si>
  <si>
    <t>New potential DSR submitted to EVA - 25€/kW</t>
  </si>
  <si>
    <t>New potential DSR submitted to EVA - 50€/kW</t>
  </si>
  <si>
    <t>New potential DSR submitted to EVA - 75€/kW</t>
  </si>
  <si>
    <t>New potential DSR submitted to EVA - 100€/kW</t>
  </si>
  <si>
    <t>Existing DSR - Details in shedding capacity</t>
  </si>
  <si>
    <t>1732*</t>
  </si>
  <si>
    <t>Max use of 1 hour</t>
  </si>
  <si>
    <t>Max use of 2 hours</t>
  </si>
  <si>
    <t>Max use of 4 hours*</t>
  </si>
  <si>
    <t>Max use of 8 hours</t>
  </si>
  <si>
    <t>No limit</t>
  </si>
  <si>
    <t>* The  volume for ancillary services is included in the "max use of 4 hours" category</t>
  </si>
  <si>
    <t>Flexibility from new large-scale loads</t>
  </si>
  <si>
    <t>Just like the projection of demand from new large-scale loads, customers were asked to estimate future expected flexibility of their processes</t>
  </si>
  <si>
    <t>Based on this, complemented with past research (carried out in the framework of AdeqFlex'23), flexibility % were updated</t>
  </si>
  <si>
    <t>This percentage is applied on the installed power capacity, and allows to reduce demand in times of high prices</t>
  </si>
  <si>
    <t>% of flexibility</t>
  </si>
  <si>
    <t>2026-36</t>
  </si>
  <si>
    <t>Electric arc furnace (EAF-DRI)</t>
  </si>
  <si>
    <t>Carbon capture and storage</t>
  </si>
  <si>
    <t>data centers</t>
  </si>
  <si>
    <t>Miscellanous and other processes</t>
  </si>
  <si>
    <t>3.3. Demand-Side Response end-user (residential and tertiary sector)</t>
  </si>
  <si>
    <t>This sheet details the scenario information regarding the end-user flexibility in residential and tertiary sectors (electric vehicles, heat pumps and residential batteries). It shows the assupmtions regarding flexibility drivers, share of unlocked flexibility and profiles. More informaiton on the way the way electric vehicles, heat pumps and residential batteries are modelled can be found in Appendix D, E and F.</t>
  </si>
  <si>
    <t>3.3.1 Flexibility drivers</t>
  </si>
  <si>
    <t>Flexibility drivers give us a simple metric to approach how fast will flexibility penetrate the market.</t>
  </si>
  <si>
    <t>Dynamic contracts are assumed to drive the growth of market flexibility (i.e.: dispatch an asset based on price signal).</t>
  </si>
  <si>
    <t>Smart meters [Milions]</t>
  </si>
  <si>
    <t>Smart meters are assumed to drive the growth of local flexibility (i.e.: dispatch an asset based on regional tariffs, or PV self-consumption).</t>
  </si>
  <si>
    <t>The trajectory is aligned with the development plans of DSOs.</t>
  </si>
  <si>
    <t>Dynamic contracts [thousands]</t>
  </si>
  <si>
    <t>3.3.2 Share unlocked flex</t>
  </si>
  <si>
    <t>These shares are based on flexibvility drivers as simple approximation, then applying a factor</t>
  </si>
  <si>
    <t>EV per operation mode [thousands]</t>
  </si>
  <si>
    <t>Only passenger cars &amp; LDVs, in BEV equivalent (PHEV counted as half a BEV)</t>
  </si>
  <si>
    <t xml:space="preserve">For V2 technology, first commercial model as of 2026 </t>
  </si>
  <si>
    <t>Elia suggests to consider 1% of new sales as V2-ready model in the local &amp; market category,</t>
  </si>
  <si>
    <t xml:space="preserve"> ramping up to 5% of new sales in 2030</t>
  </si>
  <si>
    <t>Evs [thousands]</t>
  </si>
  <si>
    <t>Operation mode</t>
  </si>
  <si>
    <t>V0 - natural charging</t>
  </si>
  <si>
    <t>V1H - local charging</t>
  </si>
  <si>
    <t>V2H - vehicle-to-home</t>
  </si>
  <si>
    <t>V1M - smart charging</t>
  </si>
  <si>
    <t>V2M - vehicle-to-market</t>
  </si>
  <si>
    <t>HP per operation mode</t>
  </si>
  <si>
    <t xml:space="preserve">Counting only heating needs equivalent heat pumps </t>
  </si>
  <si>
    <t>Secondary Air-air HP accounted for as 20% of an equivalent HP</t>
  </si>
  <si>
    <t>HPs [thousands]</t>
  </si>
  <si>
    <t>HP0 - natural heating</t>
  </si>
  <si>
    <t>HP1H - local heating</t>
  </si>
  <si>
    <t>HP1M - smart heating</t>
  </si>
  <si>
    <t>BATTERIES per operation mode</t>
  </si>
  <si>
    <t>Residential batteries [thousands]</t>
  </si>
  <si>
    <t>B2H - battery-to-home</t>
  </si>
  <si>
    <t>B2M - battery-to-market</t>
  </si>
  <si>
    <t>3.3.3 Profiles</t>
  </si>
  <si>
    <t>This section give the hourly profile used for each asset, depending on its operating mode (natural, local flexibility or market flexibility).</t>
  </si>
  <si>
    <t>- Local flexibility profiles has been developped to minimise consumer bill. This considers the price of energy and the regional tariffs (capacity tariff for Flanders, and Time of Use for Wallonia as of 2026).</t>
  </si>
  <si>
    <t xml:space="preserve">- The profiles are also built on solar production, as PV self-consumption could drive dispatch of the assets. </t>
  </si>
  <si>
    <t>Concerning market flexibility profiles, they are not presented here as these are output of the simulation (as described in the methodology appendices published with this excel)</t>
  </si>
  <si>
    <t>3.3.3.1 Electric Vehicles (EV)</t>
  </si>
  <si>
    <t>V0 - Natural charging</t>
  </si>
  <si>
    <t>This profile assumes cars are charging as soon as they are plugged-in, whether at home, at work or at public charging stations.</t>
  </si>
  <si>
    <t>Based on observations, Elia has developped work &amp; public EV charging profile. These are based on 2023 data and combined in different proportions, based on littérature.</t>
  </si>
  <si>
    <t>These proportions evolve in the years following the penetration of private EV in the EV market.</t>
  </si>
  <si>
    <t>Share of profiles</t>
  </si>
  <si>
    <t>home</t>
  </si>
  <si>
    <t>work</t>
  </si>
  <si>
    <t>public</t>
  </si>
  <si>
    <t>aggregate - 2026</t>
  </si>
  <si>
    <t>aggregate - 2036</t>
  </si>
  <si>
    <t>V1H, V2H - local flexibility</t>
  </si>
  <si>
    <t>V1H represents a local profile for smart charging. This means charging of an EV incentivised by regional tariff or PV self-consumption</t>
  </si>
  <si>
    <t>V2H (or Vehicle-to-home) is similar but has the possibility to inject power to reduce local houseload</t>
  </si>
  <si>
    <t>V1H</t>
  </si>
  <si>
    <t>V2H</t>
  </si>
  <si>
    <t>Capacity Tariff</t>
  </si>
  <si>
    <t>Time of Use</t>
  </si>
  <si>
    <t>With PV</t>
  </si>
  <si>
    <t>Without PV</t>
  </si>
  <si>
    <t>3.3.3.2 Heat Pumps (HP)</t>
  </si>
  <si>
    <t>HP0 - Natural heating</t>
  </si>
  <si>
    <t>This profile is based on metered data of heating consumption</t>
  </si>
  <si>
    <t>HP1H - local flexibility</t>
  </si>
  <si>
    <t>HP1H represents a local profile for smart charging. This means charging of an EV incentivised by regional tariff or PV self-consumption</t>
  </si>
  <si>
    <t xml:space="preserve">Flexibility from heat pumps has been limited as to not over-assume the flexibility that consumers would give (and impact their comfort, and overall heating needs). </t>
  </si>
  <si>
    <t>Hence, it is assumed that 10% of daily neergy needs can be shifted at other time of the day</t>
  </si>
  <si>
    <t>HP1H</t>
  </si>
  <si>
    <t>3.3.3.3 Residential Batteries</t>
  </si>
  <si>
    <t>B2H - Batteries-to-home</t>
  </si>
  <si>
    <t>B2H represents a smart dispatch of a battery based on regional tariff or PV self-consumption</t>
  </si>
  <si>
    <t>B2H</t>
  </si>
  <si>
    <t>3.3.4 Availability of Evs (i.e. connection to a charger)</t>
  </si>
  <si>
    <t>An electric vehicle can deliver flexibility only when connected to a charger</t>
  </si>
  <si>
    <t>Based on 2023 metered data, and the Adeqflex'23 parameters, these availability profiles were developed. They account for home charging as well as work charging</t>
  </si>
  <si>
    <t>No flexibility is assumed from public charging</t>
  </si>
  <si>
    <t>This parameter is the basis of the power constraint for market flexibility of electric vehicles (V1M and V2M)</t>
  </si>
  <si>
    <t>This section presents the assumptions considered for electrolysers dedicated to green H2 production</t>
  </si>
  <si>
    <t>Based on the following elements:</t>
  </si>
  <si>
    <t>The ‘Vision and strategy Hydrogen’ (Oct. 22) aimed for 150 MW in 2025*.</t>
  </si>
  <si>
    <t>By end-October 2024, there is 1 publicly planned project for electrolysers: Hyoffwind**, 25 MW.</t>
  </si>
  <si>
    <t>Note that hydrogen electrolysers are assumed fully flexible, and dispatched when prices are low.</t>
  </si>
  <si>
    <t>Installed capacity at the end of the mentioned year [MW]</t>
  </si>
  <si>
    <t>AdeqFlex'25 proposal</t>
  </si>
  <si>
    <t>SOURCE:</t>
  </si>
  <si>
    <t>Hyoffwind as of 2026 ( source)</t>
  </si>
  <si>
    <t>Hyoffwind, Belgium's first green hydrogen production plant: John Cockerill and BESIX confirmed as first-class industrial partners</t>
  </si>
  <si>
    <r>
      <t>4.1. Fuel and CO</t>
    </r>
    <r>
      <rPr>
        <sz val="12"/>
        <color theme="1"/>
        <rFont val="Arial"/>
        <family val="2"/>
        <scheme val="minor"/>
      </rPr>
      <t>2</t>
    </r>
    <r>
      <rPr>
        <sz val="18"/>
        <color theme="1"/>
        <rFont val="Arial"/>
        <family val="2"/>
        <scheme val="minor"/>
      </rPr>
      <t xml:space="preserve"> prices</t>
    </r>
  </si>
  <si>
    <r>
      <t>Fuel and CO</t>
    </r>
    <r>
      <rPr>
        <b/>
        <sz val="9"/>
        <color theme="1"/>
        <rFont val="Arial"/>
        <family val="2"/>
        <scheme val="minor"/>
      </rPr>
      <t>2</t>
    </r>
    <r>
      <rPr>
        <b/>
        <sz val="12"/>
        <color theme="1"/>
        <rFont val="Arial"/>
        <family val="2"/>
        <scheme val="minor"/>
      </rPr>
      <t xml:space="preserve"> prices per year</t>
    </r>
  </si>
  <si>
    <t xml:space="preserve">Price in [€2024] </t>
  </si>
  <si>
    <t>Years</t>
  </si>
  <si>
    <t>AREA</t>
  </si>
  <si>
    <t>Historical average</t>
  </si>
  <si>
    <t>Forward</t>
  </si>
  <si>
    <t>Long term</t>
  </si>
  <si>
    <t>Historical average (2024)</t>
  </si>
  <si>
    <t>Forward (up to 2025)</t>
  </si>
  <si>
    <t>Long term (until 2035)</t>
  </si>
  <si>
    <t>Gas TTF [€/MWh]</t>
  </si>
  <si>
    <t>Dutch TTF Natural Gas Futures Historical Prices - Investing.com</t>
  </si>
  <si>
    <t>Ice Endex TTF GAS (elexys.be)</t>
  </si>
  <si>
    <t>World Energy Outlook 2022 – Analysis - IEA</t>
  </si>
  <si>
    <t>Consulted on the 18/10/2024</t>
  </si>
  <si>
    <t>Announced Pledges scenario taken from WEO</t>
  </si>
  <si>
    <t>Coal ARA [€/MWh]</t>
  </si>
  <si>
    <t>Coal (API2) CIF ARA (ARGUS-McCloskey) Futures Quotes - CME Group</t>
  </si>
  <si>
    <t>Oil [€/MWh]</t>
  </si>
  <si>
    <t>Crude Oil Overview - CME Group</t>
  </si>
  <si>
    <t>Crude Oil Futures Quotes - CME Group</t>
  </si>
  <si>
    <t>CO2 EUA [€/tCO2]</t>
  </si>
  <si>
    <t>EU Carbon Permits - Price - Chart - Historical Data - News (tradingeconomics.com)</t>
  </si>
  <si>
    <t>Futures (eex.com)</t>
  </si>
  <si>
    <t>Legend:</t>
  </si>
  <si>
    <t>Methodology:</t>
  </si>
  <si>
    <t>Forward prices</t>
  </si>
  <si>
    <t>Historical average (for the year 2024)</t>
  </si>
  <si>
    <t>WEO prices</t>
  </si>
  <si>
    <t>Interpolation to WEO prices</t>
  </si>
  <si>
    <t>Prices defined by forward contracts, as displayed on relevant source, consulted in October (18/10).</t>
  </si>
  <si>
    <t>Interpolation between last forward price known &amp; long-term price defined in WEO2022 for 2030 and 2040.</t>
  </si>
  <si>
    <t>All costs are expressed in euros beginning of 2024</t>
  </si>
  <si>
    <t>The exception is made for the hydrogen fuelled CCGT and OCGT, for which the mean of Blueprint's values of 2030 and 2040 are used for the time window 2031-2035.</t>
  </si>
  <si>
    <t xml:space="preserve">Blueprint’s values are used for the storage and renewable production assets. </t>
  </si>
  <si>
    <t>All figures in EUR 2024</t>
  </si>
  <si>
    <t>Technologies part of the structural block</t>
  </si>
  <si>
    <t>Applies to</t>
  </si>
  <si>
    <t>CAPEX [€/kW]</t>
  </si>
  <si>
    <t>FOM (including major overhauls) [€/kW/y]</t>
  </si>
  <si>
    <t>Construction period
[years]</t>
  </si>
  <si>
    <t>Investment economic lifetime [years]</t>
  </si>
  <si>
    <t>2025-2030</t>
  </si>
  <si>
    <t>2031-2036</t>
  </si>
  <si>
    <t>2025-2036</t>
  </si>
  <si>
    <t>Source CAPEX</t>
  </si>
  <si>
    <t>Source
FOM</t>
  </si>
  <si>
    <t>Existing (assumed no extension costs)</t>
  </si>
  <si>
    <t>Existing units &lt;25 years</t>
  </si>
  <si>
    <t>ENTRAS</t>
  </si>
  <si>
    <t>All existing capacity</t>
  </si>
  <si>
    <t>Turbojets</t>
  </si>
  <si>
    <t>AdeqFlex 2023</t>
  </si>
  <si>
    <t>Demand Response</t>
  </si>
  <si>
    <t>Pumped Storage</t>
  </si>
  <si>
    <t>Existing (assuming extension costs needed)</t>
  </si>
  <si>
    <t>Existing units &gt;25 years</t>
  </si>
  <si>
    <t>New</t>
  </si>
  <si>
    <t>&gt;800 MW</t>
  </si>
  <si>
    <t>400 &lt; 800 MW</t>
  </si>
  <si>
    <t>&lt; 400 MW</t>
  </si>
  <si>
    <t>H2 fueled &gt;800W</t>
  </si>
  <si>
    <t>&gt;100 MW</t>
  </si>
  <si>
    <t>&lt;100 MW</t>
  </si>
  <si>
    <t>H2 fueled &gt;100W</t>
  </si>
  <si>
    <t>New capacity &lt; 100 MW</t>
  </si>
  <si>
    <t>Demand response</t>
  </si>
  <si>
    <t>New capacity 0 &lt; 300 MW</t>
  </si>
  <si>
    <t>All cost included in FOM</t>
  </si>
  <si>
    <t>New capacity 300 &lt; 600 MW</t>
  </si>
  <si>
    <t>New capacity 600 &lt; 900 MW</t>
  </si>
  <si>
    <t>New capacity 900 &lt; 1200 MW</t>
  </si>
  <si>
    <t>Batteries/Storage</t>
  </si>
  <si>
    <t>Large scale batteries (1h)</t>
  </si>
  <si>
    <t>Large scale batteries (2h)</t>
  </si>
  <si>
    <t>Large scale batteries (4h)</t>
  </si>
  <si>
    <t>Pumped Storage - new unit</t>
  </si>
  <si>
    <t>Renewables</t>
  </si>
  <si>
    <t>RES</t>
  </si>
  <si>
    <t>New (after 2 GW)</t>
  </si>
  <si>
    <t>PV</t>
  </si>
  <si>
    <t>Adequacy &amp; flexibility study for Belgium (2024-2034) by Elia Group - Issuu</t>
  </si>
  <si>
    <t>Belgian electricity system blueprint for 2035-2050 by Elia Group - Issuu</t>
  </si>
  <si>
    <t>20231013 meeting</t>
  </si>
  <si>
    <t>https://www.creg.be/fr/consultations-publiques/prd2820</t>
  </si>
  <si>
    <t>4.3.1. Forced outage rates</t>
  </si>
  <si>
    <t xml:space="preserve">Details around the calculation method can be found in the outage study report in annex of the public consultation report. </t>
  </si>
  <si>
    <t>Category</t>
  </si>
  <si>
    <t>Number of FO per year</t>
  </si>
  <si>
    <t>Average FO rate [%]</t>
  </si>
  <si>
    <t>Average duration of FO rate [hours]</t>
  </si>
  <si>
    <t>10%*</t>
  </si>
  <si>
    <t xml:space="preserve">576 hours [around 24 days] </t>
  </si>
  <si>
    <t>117 hours [ around 5 days]</t>
  </si>
  <si>
    <t>217 hours [around 9 days]</t>
  </si>
  <si>
    <t>126 hours [around 5 days]</t>
  </si>
  <si>
    <t>CHP, waste, biomass</t>
  </si>
  <si>
    <t>120 hours [around 5 days]</t>
  </si>
  <si>
    <t>177 hours [around 7 days]</t>
  </si>
  <si>
    <t>DC links</t>
  </si>
  <si>
    <t>212 hours [around 9 days]</t>
  </si>
  <si>
    <t>*Nuclear FO rate of 10% as agreed with stakeholders during the public consultation of the CRM scenarios 2024</t>
  </si>
  <si>
    <t>4.3.2. Planned outages</t>
  </si>
  <si>
    <t>The latest public information (REMIT) regarding the planned outages will be used</t>
  </si>
  <si>
    <t xml:space="preserve">For years were no data are available in REMIT, the data from ENTSO-E will be used : https://www.entsoe.eu/outlooks/midterm/ </t>
  </si>
  <si>
    <t>Parameters</t>
  </si>
  <si>
    <t xml:space="preserve">Maximum upward flexibility </t>
  </si>
  <si>
    <t xml:space="preserve">Maximim downward flexibility </t>
  </si>
  <si>
    <t>Energy Limit</t>
  </si>
  <si>
    <t>Clarification, justifications and remarks</t>
  </si>
  <si>
    <t>Parameter</t>
  </si>
  <si>
    <t xml:space="preserve">Minimum up time </t>
  </si>
  <si>
    <t>Minimum down time</t>
  </si>
  <si>
    <t>Hot start up time</t>
  </si>
  <si>
    <t>Warm start up time</t>
  </si>
  <si>
    <t>Cold start up time</t>
  </si>
  <si>
    <t>Transition time from "hot" to "warm"</t>
  </si>
  <si>
    <t>Transition time from "warm" to "cold"</t>
  </si>
  <si>
    <t>Min Stable power</t>
  </si>
  <si>
    <t>Ramp Rate</t>
  </si>
  <si>
    <t xml:space="preserve">Ramping flexibility limit </t>
  </si>
  <si>
    <t xml:space="preserve">Fast flexibility limit </t>
  </si>
  <si>
    <t>Slow flexibility limit</t>
  </si>
  <si>
    <t>Definition</t>
  </si>
  <si>
    <t>Duration that a unit needs to remain in "on" status after the start of an activation</t>
  </si>
  <si>
    <t>Duration that a unit needs to remain in "off" status after the end of an activation</t>
  </si>
  <si>
    <t>Duration between the activation signal and attaining minimum stable power in "hot", "warm" or "cold" conditions</t>
  </si>
  <si>
    <t>Duration that a unit goes from "hot" to "warm" status after the end of an activation</t>
  </si>
  <si>
    <t>Duration that a unit goes from "warm" to "cold" status after the end of an activation</t>
  </si>
  <si>
    <t>Minimum power output level when in "on" status</t>
  </si>
  <si>
    <t>Minimum power variation in a time period</t>
  </si>
  <si>
    <t>Maximum share of the installed capacity which can participate in the categories upward ramping, fast and slow flex (without accounting other constraints, e.g. ramp rate)</t>
  </si>
  <si>
    <t>Maximum share of the installed capacity which can participate in the categories downward ramping, fast and slow flex (without accounting other constraints, e.g. ramp rate)</t>
  </si>
  <si>
    <t xml:space="preserve">expressed in number of hours during which the plant can product at its maximum capacity </t>
  </si>
  <si>
    <t>hours</t>
  </si>
  <si>
    <t>% Pmax</t>
  </si>
  <si>
    <t>%Pmax/min</t>
  </si>
  <si>
    <t>%Pmax</t>
  </si>
  <si>
    <t>Interconnections (AC &amp; DC)</t>
  </si>
  <si>
    <t>ATC import -Pnom import</t>
  </si>
  <si>
    <t>ATC export - Pnom export</t>
  </si>
  <si>
    <t>Cross-border flexibility is constrained by the remaining  import / export capacity after the day-ahead schedules. Additional constraints are implemented following :</t>
  </si>
  <si>
    <t>*the availability of the cross-border energy service, particularly during  high (&gt; 300 €/MWh - reduced upward flexibility) / low price (&lt; 0 €/MWh - reduced downward flexibility) periods</t>
  </si>
  <si>
    <t>*estimations on balancing market liquidity on European balancing market platforms on aFRR and mFRR (by means of sensitivities)</t>
  </si>
  <si>
    <t xml:space="preserve">        *Ramping : 0 MW with sensitivities equal to 50 % aFRR needs</t>
  </si>
  <si>
    <t xml:space="preserve">        *Fast : 250 MW / 350 MW (= reserve sharing limits) with sensitivities equal to 50% mFRR needs</t>
  </si>
  <si>
    <t>Renewable Generation</t>
  </si>
  <si>
    <t xml:space="preserve">Wind offshore </t>
  </si>
  <si>
    <t>65%Pnom</t>
  </si>
  <si>
    <t xml:space="preserve">65% Pnom  </t>
  </si>
  <si>
    <t>65% Pom</t>
  </si>
  <si>
    <t>Based on literature [1] and  constrained based on day-ahead forecast errors (99th percentile of observed forecast errors).</t>
  </si>
  <si>
    <t>Ramping flexibility limited to 400 MW and 925 MW of the installed offshore fleet (based on an installed capacity of 4.4 GW ) based on input stakeholders.</t>
  </si>
  <si>
    <t>Wind onshore (only share CIPU)</t>
  </si>
  <si>
    <t>90% Pnom</t>
  </si>
  <si>
    <t>Based on literature [1] and further constrained based on day-ahead forecast errors (99th percentile of observed forecast errors).</t>
  </si>
  <si>
    <t>Solar (only share CIPU)</t>
  </si>
  <si>
    <t xml:space="preserve">Based on return on experience, and analysis of day-ahead forecast errors </t>
  </si>
  <si>
    <t>Run-of-River Hydro</t>
  </si>
  <si>
    <t>Biofuel (only share CIPU)</t>
  </si>
  <si>
    <t>8h</t>
  </si>
  <si>
    <t>3h</t>
  </si>
  <si>
    <t>5h</t>
  </si>
  <si>
    <t>7h</t>
  </si>
  <si>
    <t>12h</t>
  </si>
  <si>
    <t>72h</t>
  </si>
  <si>
    <t>Pnom-Pmin           (0% when "off")</t>
  </si>
  <si>
    <t xml:space="preserve">Based on literature [2] and CHP recent steam turbine values </t>
  </si>
  <si>
    <t>new</t>
  </si>
  <si>
    <t>2h</t>
  </si>
  <si>
    <t>1h</t>
  </si>
  <si>
    <t>1.5h</t>
  </si>
  <si>
    <t>48h</t>
  </si>
  <si>
    <t>Pmax-Pnom           (0% when "off")</t>
  </si>
  <si>
    <t>Pmax-Pnom                (0% when "off")</t>
  </si>
  <si>
    <t>Pmax-Pnom           (100% when "off")</t>
  </si>
  <si>
    <t>Based on literature [3] and [4]</t>
  </si>
  <si>
    <t>(to be commissioned)</t>
  </si>
  <si>
    <t>recent</t>
  </si>
  <si>
    <t>(commissioned after 2000)</t>
  </si>
  <si>
    <t>old</t>
  </si>
  <si>
    <t>2,5h</t>
  </si>
  <si>
    <t>4h</t>
  </si>
  <si>
    <t>(commissioned before 2000)</t>
  </si>
  <si>
    <t>0.16h</t>
  </si>
  <si>
    <t>existing</t>
  </si>
  <si>
    <t xml:space="preserve">CHP (GAS TURBINE) </t>
  </si>
  <si>
    <t>2 h</t>
  </si>
  <si>
    <t>3 h</t>
  </si>
  <si>
    <t xml:space="preserve">Pnom-Pmin           </t>
  </si>
  <si>
    <t xml:space="preserve">8 hours </t>
  </si>
  <si>
    <t>Based on literature [3] and CHP recent steam turbine values (+ [5] for energy limit) + input COGEN</t>
  </si>
  <si>
    <t>CHP (CCGT)</t>
  </si>
  <si>
    <t xml:space="preserve">Pmax-Pnom           </t>
  </si>
  <si>
    <t xml:space="preserve">Pmax-Pnom                </t>
  </si>
  <si>
    <t xml:space="preserve">Pmax-Pnom          </t>
  </si>
  <si>
    <t>Large-scale storage</t>
  </si>
  <si>
    <t>Pmax- Pnom          (0% when "off")</t>
  </si>
  <si>
    <t>Pmax - Pnom</t>
  </si>
  <si>
    <t>Pnom - Pmin</t>
  </si>
  <si>
    <t>4,5 hours</t>
  </si>
  <si>
    <t>Aggregation of PHS-sites. Based on literature review [6] and Elia's internal information
*Pnom can be positive (power injections) or negative (power off-take)
*Pmax is a positive value (maximum injection), Pmin is negative value (maximum offtake)</t>
  </si>
  <si>
    <t>Large battery storage</t>
  </si>
  <si>
    <t>Pmax-Pnom</t>
  </si>
  <si>
    <t>1, 2 and 4 hours</t>
  </si>
  <si>
    <t>Demand Side Response</t>
  </si>
  <si>
    <t>10% (Pmax-Pnom)</t>
  </si>
  <si>
    <t>40% (Pmax-Pnom)</t>
  </si>
  <si>
    <t>1, 2 , 4, 8  hours - no limit</t>
  </si>
  <si>
    <t>Consistent with tab 3.2 DSR industry and and Elia's estimations [7]
*Pnom is negative (power off-take)
*Pmin is negative (maximum offtake), while Pmax is zero (maximum injection)</t>
  </si>
  <si>
    <t>EV, HP and HB flexibility</t>
  </si>
  <si>
    <t>10% (Pnom-Pmin)</t>
  </si>
  <si>
    <t>2A. Heat Pumps - Sanitary Hot Water</t>
  </si>
  <si>
    <t>2B. Heat Pumps - Space Heating</t>
  </si>
  <si>
    <t>Industrial flexibility</t>
  </si>
  <si>
    <t>Electric arc furnace (EAF)</t>
  </si>
  <si>
    <t>no limit</t>
  </si>
  <si>
    <t>Based on Elia's estimations
*Pnom is negative (power off-take)
*Pmin is negative (maximum offtake), while Pmax is zero (maximum injection)
The flexible share of electric boilers and ovens have no energy limit (flexibility by a gas back-up alternative)</t>
  </si>
  <si>
    <t>Electric oven</t>
  </si>
  <si>
    <t>Electrolyzers</t>
  </si>
  <si>
    <t>Pnom (0% when "off")</t>
  </si>
  <si>
    <t>Based on literature [10]</t>
  </si>
  <si>
    <t>Diesel + Turbojets</t>
  </si>
  <si>
    <t>0 h</t>
  </si>
  <si>
    <t>0.10 h</t>
  </si>
  <si>
    <t xml:space="preserve">0.05 h </t>
  </si>
  <si>
    <t>0.05 h</t>
  </si>
  <si>
    <t>Based on Internal Combustion Engines [11]</t>
  </si>
  <si>
    <t xml:space="preserve">Terminology </t>
  </si>
  <si>
    <t>Pmax</t>
  </si>
  <si>
    <t>Maximum injected power of the unit (MW)</t>
  </si>
  <si>
    <t>Pnom</t>
  </si>
  <si>
    <t xml:space="preserve">Day-Ahead Scheduled power of the unit (MW), i.e. positive or negative value </t>
  </si>
  <si>
    <t>Pmin</t>
  </si>
  <si>
    <t>Minimum stable power (MW) i.e positive value / Maximum absorbed power of the unit (MW) i.e negative value</t>
  </si>
  <si>
    <t>ATCexport</t>
  </si>
  <si>
    <t>Maximum available export capacity (MW)</t>
  </si>
  <si>
    <t>ATCimport</t>
  </si>
  <si>
    <t>Maximum available import capacity (MW)</t>
  </si>
  <si>
    <t>ramping flex</t>
  </si>
  <si>
    <t>Capacity which can be regulated continuously up- or downward in a timeframe of one minute</t>
  </si>
  <si>
    <t>fast flex</t>
  </si>
  <si>
    <t>Capacity which can be regulated up- or downward in a time frame of 15 minutes</t>
  </si>
  <si>
    <t>slow flew</t>
  </si>
  <si>
    <t xml:space="preserve">Capacity which can be regulated up- or downward in a time frame of 5 hours  </t>
  </si>
  <si>
    <t>List of references</t>
  </si>
  <si>
    <t>Van de vyver et al.</t>
  </si>
  <si>
    <t>Comparison of wind turbine power control strategies to provide power reserves</t>
  </si>
  <si>
    <t>https://ieeexplore.ieee.org/abstract/document/7514034</t>
  </si>
  <si>
    <t>Dotzauer et al.</t>
  </si>
  <si>
    <t>How to measure flexibility – Performance indicators for demand driven power generation from biogas plants</t>
  </si>
  <si>
    <t>https://www.sciencedirect.com/science/article/pii/S0960148118312059#sec3</t>
  </si>
  <si>
    <t>ENTSO-E</t>
  </si>
  <si>
    <t>MAF Data</t>
  </si>
  <si>
    <t>https://www.entsoe.eu/Documents/SDC%20documents/MAF/MAF_2018_Dataset.xlsx</t>
  </si>
  <si>
    <t>Agora</t>
  </si>
  <si>
    <t>Flexibility in thermal power plants, with a focus on existing coal-fired power plants</t>
  </si>
  <si>
    <t>https://www.agora-energiewende.de/fileadmin2/Projekte/2017/Flexibility_in_thermal_plants/115_flexibility-report-WEB.pdf</t>
  </si>
  <si>
    <t>Danish Energy Agency</t>
  </si>
  <si>
    <t>Flexibility in the Power System - Danish and European experiences</t>
  </si>
  <si>
    <t>https://ens.dk/sites/ens.dk/files/Globalcooperation/flexibility_in_the_power_system_v23-lri.pdf</t>
  </si>
  <si>
    <t>Deloitte</t>
  </si>
  <si>
    <t>Assessing the economic conditions of Belgian pumped-hydroelectric storage: comparative review of profitability drivers in Europe and evaluation of the current situation</t>
  </si>
  <si>
    <t>https://www.creg.be/sites/default/files/assets/Consult/2018/1718/RA1718-Annex2.7.pdf</t>
  </si>
  <si>
    <t>Gils, H.</t>
  </si>
  <si>
    <t>Assessment of the theoretical demand response potential in Europe</t>
  </si>
  <si>
    <t>https://www.sciencedirect.com/science/article/abs/pii/S0360544214001534</t>
  </si>
  <si>
    <t>Le Baut et al.</t>
  </si>
  <si>
    <t>Characterization of flexibility resources and distribution networks</t>
  </si>
  <si>
    <t>http://smartnet-project.eu/wp-content/uploads/2017/05/D1.2_20170522_V1.1.pdf</t>
  </si>
  <si>
    <t>Brouwer et al.</t>
  </si>
  <si>
    <t>Least-cost options for integrating intermittent renewables in low-carbon power systems</t>
  </si>
  <si>
    <t>https://www.sciencedirect.com/science/article/abs/pii/S0306261915012167</t>
  </si>
  <si>
    <t>IRENA</t>
  </si>
  <si>
    <t>Green Hydrogen Cost Reduction</t>
  </si>
  <si>
    <t xml:space="preserve">https://www.irena.org/publications/2020/Dec/Green-hydrogen-cost-reduction </t>
  </si>
  <si>
    <t>Wartisla</t>
  </si>
  <si>
    <t xml:space="preserve">Reciprocating engines as a source reciprocating engines as a source of flexibility in a power system </t>
  </si>
  <si>
    <t xml:space="preserve">https://www.cire.pl/pliki/2/2018/13___niewinski.pdf </t>
  </si>
  <si>
    <t>5.1. Flow-based domains</t>
  </si>
  <si>
    <t>This section concerns assumptions on flow-based domains. For more information on the methodology and assumptions, please refer to the online published study report.</t>
  </si>
  <si>
    <t>5.1.1. Main parameters</t>
  </si>
  <si>
    <t>Market Parameters</t>
  </si>
  <si>
    <t>Flow-based perimeter</t>
  </si>
  <si>
    <t>Central Europe CCR</t>
  </si>
  <si>
    <t>Bidding zones</t>
  </si>
  <si>
    <t>As Is</t>
  </si>
  <si>
    <t xml:space="preserve">ACER Decision No 11-2022 on the alternative bidding zone configurations only refers to assessment by next BZR study, so no official new configuration is known at this moment </t>
  </si>
  <si>
    <t>minMACZT</t>
  </si>
  <si>
    <t>See table below</t>
  </si>
  <si>
    <t>Perfect model assumption https://acer.europa.eu/Official_documents/Acts_of_the_Agency/Publications%20Annexes/ACER%20Report%20on%20the%20result%20of%20monitoring%20the%20MACZT%20Generic/ACER%20Report%20on%20the%20result%20of%20monitoring%20the%20MACZT%20Derogations.pdf</t>
  </si>
  <si>
    <t>Treatment of external flows</t>
  </si>
  <si>
    <t xml:space="preserve"> Advanced Hybrid Coupling (AHC)</t>
  </si>
  <si>
    <t>Perfect model assumption</t>
  </si>
  <si>
    <t>External &amp; Allocation constraints</t>
  </si>
  <si>
    <t>No Allocation constraints</t>
  </si>
  <si>
    <t>Use of PST in capacity calculation</t>
  </si>
  <si>
    <t>For Belgium: 1/2
For other: 1/3</t>
  </si>
  <si>
    <t>All get a setpoint based on the nodal flow estimation (FE). In capacity calculation only the currently known PST’s are selected (BC). In capacity allocation none participate (MC)</t>
  </si>
  <si>
    <t>Use of HVDC in flow-based capacity allocation</t>
  </si>
  <si>
    <t>ALEGrO
HVDC Piémond-Savoie</t>
  </si>
  <si>
    <t>ALEGrO
HVDC Piémond-Savoie
Celtic Interconnector</t>
  </si>
  <si>
    <t>5.1.2. MinRAM trajectories</t>
  </si>
  <si>
    <t>Country</t>
  </si>
  <si>
    <t>Justification</t>
  </si>
  <si>
    <t>Austria</t>
  </si>
  <si>
    <t>CORE borders</t>
  </si>
  <si>
    <t>Action plan 2021-2025</t>
  </si>
  <si>
    <t>Netherlands</t>
  </si>
  <si>
    <t>Action plan 2020-2025</t>
  </si>
  <si>
    <t>Germany</t>
  </si>
  <si>
    <t>France</t>
  </si>
  <si>
    <t>Slovenia</t>
  </si>
  <si>
    <t>Kroatia</t>
  </si>
  <si>
    <t>Plans to adopt a action plan mid-2022</t>
  </si>
  <si>
    <t>Romania</t>
  </si>
  <si>
    <t>Action plan  2021-2025</t>
  </si>
  <si>
    <t>Czechia</t>
  </si>
  <si>
    <t>Slovakia</t>
  </si>
  <si>
    <t>Poland</t>
  </si>
  <si>
    <t xml:space="preserve">CORE borders </t>
  </si>
  <si>
    <t>Hungary</t>
  </si>
  <si>
    <t>Ireland</t>
  </si>
  <si>
    <t>CEC borders</t>
  </si>
  <si>
    <t>Italy Nord</t>
  </si>
  <si>
    <t xml:space="preserve">The assumption for all European countries will be based on : </t>
  </si>
  <si>
    <t>- ERAA 2024 - while preliminary data are publicly online available, final data are used here (Reaport to be published by end of the year by ENTSO-E)</t>
  </si>
  <si>
    <t>- Bilateral exchanges with neighboring TSO's</t>
  </si>
  <si>
    <t>- Completemented with latest policies/published studies</t>
  </si>
  <si>
    <t>Units</t>
  </si>
  <si>
    <t>Sources / Infos :</t>
  </si>
  <si>
    <t>Demand</t>
  </si>
  <si>
    <t>Twh</t>
  </si>
  <si>
    <t>Electricity demand based on central scenario from 'Bilan Prévisionnel' (September 2023).</t>
  </si>
  <si>
    <t>Les bilans prévisionnels | RTE (rte-france.com)</t>
  </si>
  <si>
    <t>GW</t>
  </si>
  <si>
    <t>Onshore wind based on central scenario from 'Bilan Prévisionnel' (September 2023), in line with the historical installation rate.</t>
  </si>
  <si>
    <t>Tableau de bord : éolien - Deuxième trimestre 2024 | Données et études statistiques (developpement-durable.gouv.fr)</t>
  </si>
  <si>
    <t>Offshore wind based on central scenario from 'Bilan Prévisionnel' (September 2023), in line with the 'Pacte éolien en mer' from the French governement.</t>
  </si>
  <si>
    <t>2022.03.14_pacte-eolien-mer.pdf (ecologie.gouv.fr)</t>
  </si>
  <si>
    <t>Solar</t>
  </si>
  <si>
    <t>Solar based on central scenario from 'Bilan Prévisionnel' (September 2023), in line with the historical installation rate.</t>
  </si>
  <si>
    <t>Tableau de bord : solaire photovoltaïque - Deuxième trimestre 2024 | Données et études statistiques (developpement-durable.gouv.fr)</t>
  </si>
  <si>
    <t>Gas based on central scenario from 'Bilan Prévisionnel' (September 2023).</t>
  </si>
  <si>
    <t>Coal</t>
  </si>
  <si>
    <t>Coal based on central scenario from 'Bilan Prévisionnel' (September 2023) and on latest EDF publication on Cordemais.</t>
  </si>
  <si>
    <t>Avenir du site de Cordemais : EDF envisage d’arrêter le projet « Ecocombust » et confirme sa volonté de maintenir sur le site une activité industrielle | EDF FR</t>
  </si>
  <si>
    <t>Nuclear based on the existing installed capacity and Flamanville 3 commissioning.</t>
  </si>
  <si>
    <t>Electricity demand based on ERAA24</t>
  </si>
  <si>
    <t>ERAA 2024 Call-for-Evidence on Preliminary Input Data - European Network of Transmission System Operators for Electricity - Citizen Space</t>
  </si>
  <si>
    <t>Onshore wind based on ERAA24 interpolated towards 2030 target (confirmed in NECP Jun. 2024). After 2030, an extrapolation is done towards 2037 scenario B NEP 2025.</t>
  </si>
  <si>
    <t>netzentwicklungsplan.de/sites/default/files/2024-07/Szenariorahmenentwurf_NEP2037_2025_1.pdf</t>
  </si>
  <si>
    <t>https://commission.europa.eu/document/download/cd8ba2d6-1af6-4f37-aa07-059989bb1264_en?filename=GERMANY%E2%80%93FINAL_UPDATED_NECP_2021-2030_%28ENGLISH%29.pdf</t>
  </si>
  <si>
    <t>Offshore wind based published (Jun. 24) development plans of offshore wind farms by BSH (part of Federal Ministry for Digital and Transport) - mostly in line with ERAA24</t>
  </si>
  <si>
    <t>BSH - Ongoing update of the site development plan</t>
  </si>
  <si>
    <t>Solar based on ERAA24 interpolated towards 2030 target (confirmed in NECP Jun. 2024). After 2030, an extrapolation is done towards 2037 scenario B NEP 2025.</t>
  </si>
  <si>
    <t>Coal based on ERAA24, in  line with coal phase-out by 2038</t>
  </si>
  <si>
    <t>Nuclear based on ERAA24, in line with nuclear phase-out in 2023.</t>
  </si>
  <si>
    <t>Onshore wind based on Monitoring leveringszekerheid (TenneT, 2024)</t>
  </si>
  <si>
    <t>tennet-drupal.s3.eu-central-1.amazonaws.com/default/2024-05/20240514 Monitor Leveringszekerheid 2024_0.pdf</t>
  </si>
  <si>
    <t>Offshore wind based on Routekaart wind op zee (April 2024)</t>
  </si>
  <si>
    <t>https://open.overheid.nl/documenten/a5b91671-5b23-45b5-aa0b-72439730a4dc/file</t>
  </si>
  <si>
    <t>Coal capacity based on ERAA24</t>
  </si>
  <si>
    <t>Nuclear capacity based on ERAA24</t>
  </si>
  <si>
    <t>United Kingdom</t>
  </si>
  <si>
    <t>Electricity demand based on 'Electric Engagement' scenario from 'Future Energy Scenarios' (July 2024).</t>
  </si>
  <si>
    <t>Future Energy Scenarios (FES) | National Energy System Operator (neso.energy)</t>
  </si>
  <si>
    <t>Onshore wind based on 'Electric Engagement' scenario from 'Future Energy Scenarios' (July 2024).</t>
  </si>
  <si>
    <t>Offshore wind based on 'Electric Engagement' scenario from 'Future Energy Scenarios' (July 2024).</t>
  </si>
  <si>
    <t>Solar based on 'Electric Engagement' scenario from 'Future Energy Scenarios' (July 2024).</t>
  </si>
  <si>
    <t>Coal phase-out by end of 2023.</t>
  </si>
  <si>
    <t>Unit-by-unit analysis</t>
  </si>
  <si>
    <t>https://www.edfenergy.com/media-centre/investment-boost-maintain-uk-nuclear-output-current-levels-until-least-2026</t>
  </si>
  <si>
    <t>https://www.edf.fr/groupe-edf/espaces-dedies/journalistes/tous-les-communiques-de-presse/point-dactualite-sur-le-projet-hinkley-point-c</t>
  </si>
  <si>
    <t>Spain</t>
  </si>
  <si>
    <t>Onshore wind based on ERAA24</t>
  </si>
  <si>
    <t>Offshore wind based on ERAA24</t>
  </si>
  <si>
    <t>Solar based on ERAA24</t>
  </si>
  <si>
    <t>Italy</t>
  </si>
  <si>
    <t xml:space="preserve">Onshore wind based on Documento di Descrizione degli Scenari 2024 </t>
  </si>
  <si>
    <t>Documento di Descrizione degli Scenari 2024</t>
  </si>
  <si>
    <t xml:space="preserve">Offshore wind based on Documento di Descrizione degli Scenari 2024 </t>
  </si>
  <si>
    <t xml:space="preserve">Solar based on Documento di Descrizione degli Scenari 2024 </t>
  </si>
  <si>
    <t>/</t>
  </si>
  <si>
    <t>Onshore wind based on ERAA24 until 2034, extrapolated until 2036</t>
  </si>
  <si>
    <t>Offshore wind based on ERAA24 until 2034, extrapolated until 2036 (interpolated for missing years in ERAA24)</t>
  </si>
  <si>
    <t>New nuclear units assumed beyond the timehorizon of this study</t>
  </si>
  <si>
    <t>Demand destruction - Industry at risk</t>
  </si>
  <si>
    <t>1A. V1M Electric vehicles (uni-directional)</t>
  </si>
  <si>
    <t>1B. V2M Electric vehicles (bi-directional)</t>
  </si>
  <si>
    <t>3. Home batteries</t>
  </si>
  <si>
    <t>The methodology applied to establish the prices between 2026 &amp; 2036 is the following:
- Average for the year 2024 has been established based on historical data (see the relevant source)
- For all commodities, forward prices from contract were taken for the years before 2028 included on the 18/10/2024 (see the relevant source)
- For the rest of the data, an interpolation was carried out between last computed price &amp; the price forecasted by the WEO2024 in 2030, and between 2030. The scenario chosen is "Announced Pledges".
- After 2030, values are interpolated between the WEO2024 forecast of 2030 &amp; 2040 for fuel commodities. For CO2 prices, values are available for 2030, 2035 and 2040.
- All prices are expressed in EUR24</t>
  </si>
  <si>
    <t>CRM 2024</t>
  </si>
  <si>
    <t>CRM 2024 - CAPEX selected by the minister</t>
  </si>
  <si>
    <t>AdeqFlex 2023 + inflation</t>
  </si>
  <si>
    <t>The CAPEX values for all new thermal plants are aligned with the values chosen by the minister in the CRM 2024</t>
  </si>
  <si>
    <t>All sources consulted in the framework of AdeqFlex23 have been added hereunder</t>
  </si>
  <si>
    <t>Batteries: sources</t>
  </si>
  <si>
    <t>https://www.elia.be/en/public-consultation/20220506_public-consultation-on-crm</t>
  </si>
  <si>
    <t>Cost Projections for Utility-Scale Battery Storage: 2021 Update (nrel.gov)</t>
  </si>
  <si>
    <t>DSM: sources</t>
  </si>
  <si>
    <t>https://www.ademe.fr/sites/default/files/assets/documents/effacement-consommation-electrique-france_2017-synthese.pdf</t>
  </si>
  <si>
    <t>https://www.cre.fr/content/download/21610/275050</t>
  </si>
  <si>
    <t>AFRY - peer review study presented to the TF CRM on 13/10/2022</t>
  </si>
  <si>
    <t>PATHS2050 | Energy outlook (energyville.be)</t>
  </si>
  <si>
    <t>Lazard.com | Levelized Cost Of Energy, Levelized Cost Of Storage, and Levelized Cost Of Hydrogen</t>
  </si>
  <si>
    <t>World Energy Outlook 2022 (windows.net)</t>
  </si>
  <si>
    <t>Renewable power generation costs in 2021 (irena.org)</t>
  </si>
  <si>
    <t>EN2021_Fraunhofer-ISE_LCOE_Renewable_Energy_Technologies.pdf</t>
  </si>
  <si>
    <t>Sources:</t>
  </si>
  <si>
    <t>Sources consulted in the framework of AdeqFlex'23:</t>
  </si>
  <si>
    <t>Other Sources used</t>
  </si>
  <si>
    <t>BluePrint study</t>
  </si>
  <si>
    <t>ENTRAS study on FOM</t>
  </si>
  <si>
    <t>The FOM values are based on the ENTRAS study on FOM and Blueprint studies.</t>
  </si>
  <si>
    <r>
      <t xml:space="preserve">Concerning </t>
    </r>
    <r>
      <rPr>
        <b/>
        <sz val="11"/>
        <color theme="1"/>
        <rFont val="Arial"/>
        <family val="2"/>
        <scheme val="minor"/>
      </rPr>
      <t>local flexibility</t>
    </r>
    <r>
      <rPr>
        <sz val="11"/>
        <color theme="1"/>
        <rFont val="Arial"/>
        <family val="2"/>
        <scheme val="minor"/>
      </rPr>
      <t xml:space="preserve"> profiles:</t>
    </r>
  </si>
  <si>
    <r>
      <t>- As this mean you could have a different profile for each day, for simplicity,</t>
    </r>
    <r>
      <rPr>
        <b/>
        <sz val="11"/>
        <color theme="1"/>
        <rFont val="Arial"/>
        <family val="2"/>
        <scheme val="minor"/>
      </rPr>
      <t xml:space="preserve"> illustrative profile for winter</t>
    </r>
    <r>
      <rPr>
        <sz val="11"/>
        <color theme="1"/>
        <rFont val="Arial"/>
        <family val="2"/>
        <scheme val="minor"/>
      </rPr>
      <t xml:space="preserve"> are presented here</t>
    </r>
  </si>
  <si>
    <t>Source</t>
  </si>
  <si>
    <t>General Inflation</t>
  </si>
  <si>
    <t>*10/2023-10/2024</t>
  </si>
  <si>
    <t>2024*</t>
  </si>
  <si>
    <t>WACC &amp; Hurdle Premium - Prof. Boudt</t>
  </si>
  <si>
    <t>Gas based on ERAA24 until 2029 and kept constant after - the exact amount will be calculated respecting security of supply criteria and EVA.</t>
  </si>
  <si>
    <t>Gas based on 'Electric Engagement' scenario from 'Future Energy Scenarios' (July 2024) until 2029 an kept constant after - the exact amount will be calculated respecting security of supply criteria and EVA.</t>
  </si>
  <si>
    <t>Gas capacity based on ERAA24 -  the exact amount will be calculated respecting security of supply criteria and EVA.</t>
  </si>
  <si>
    <t>Gas capacity based on ERAA24 until 2029 an kept constant after -  the exact amount will be calculated respecting security of supply criteria and EVA.</t>
  </si>
  <si>
    <t>EV availability 
(for V1M &amp; V2M)</t>
  </si>
  <si>
    <t>2 hours</t>
  </si>
  <si>
    <t>Based on literature review [7;8;9] and Elia estimations
      *Pnom can be positive (power injections) or negative (power off-take)
      *Pmax has a positive value for HBs and V2M (maximum injection)
      *Pmax has a zero value for V1M and HPs (maximum injection)
      *Pmin is a negative value (maximum offtake)
      *Energy limit equals energy which can beactivated throughout the day (not in one stretch)
       *Pmax / Pmin are determined by limitations related to consumer comfort
*The share of short-term flexible assets is set to 10% of the market flexible assets in adequacy simulations and assumed to increase to 40% towards 2036</t>
  </si>
  <si>
    <t>Bureau fédéral du Plan - Indice des prix à la consommation &amp; prévisions d'inflation</t>
  </si>
  <si>
    <t>TYNDP 2024</t>
  </si>
  <si>
    <t>EC, 2021</t>
  </si>
  <si>
    <t>RTE, 2021</t>
  </si>
  <si>
    <t>IEA-NEA, 2020</t>
  </si>
  <si>
    <t>RES: sources</t>
  </si>
  <si>
    <t>Electricity Annual Technology Baseline (ATB) Data Download</t>
  </si>
  <si>
    <t>NREL 2023</t>
  </si>
  <si>
    <t>Teknologikatalog for produktion af el og fjernvarme | Energistyrelsen</t>
  </si>
  <si>
    <t>Electricity generation costs 2023 - GOV.UK</t>
  </si>
  <si>
    <t>UK GOV, 2023</t>
  </si>
  <si>
    <t>Projected Costs of Generating Electricity 2020 – Analysis - IEA</t>
  </si>
  <si>
    <t>Futurs énergétiques 2050 : les chemins vers la neutralité carbone à horizon 2050 | RTE</t>
  </si>
  <si>
    <t>EU Reference Scenario 2020 - European Commission</t>
  </si>
  <si>
    <t>Download | ENTSOs TYNDP 2024 Scenarios</t>
  </si>
  <si>
    <t>ENS, 2020</t>
  </si>
  <si>
    <t>Blueprint study</t>
  </si>
  <si>
    <t xml:space="preserve">Main Sources </t>
  </si>
  <si>
    <t>several sources 
(see dedicated section)</t>
  </si>
  <si>
    <t>NREL</t>
  </si>
  <si>
    <r>
      <t>The different building blocks included in the projection of total</t>
    </r>
    <r>
      <rPr>
        <b/>
        <sz val="11"/>
        <color theme="1"/>
        <rFont val="Arial"/>
        <family val="2"/>
        <scheme val="minor"/>
      </rPr>
      <t xml:space="preserve"> electricity demand</t>
    </r>
    <r>
      <rPr>
        <sz val="11"/>
        <color theme="1"/>
        <rFont val="Arial"/>
        <family val="2"/>
        <scheme val="minor"/>
      </rPr>
      <t xml:space="preserve"> are the following:</t>
    </r>
  </si>
  <si>
    <t>1) Aligned Low and High scenario from the Load Management (which covers new large-scale loads)</t>
  </si>
  <si>
    <t>2) Either a partial or full demand recovery (estimated by E-CUBE in the PRICED study)</t>
  </si>
  <si>
    <t>3) for the low trajectory solely, potential closures of industry as at risk (identified by E-CUBE in the PRICED study)</t>
  </si>
  <si>
    <t>Batteries 2h</t>
  </si>
  <si>
    <t>Batteries 4h</t>
  </si>
  <si>
    <t>real WACC</t>
  </si>
  <si>
    <t>*This equals a share: *18% of current installed capacity ; and *21%  of installed capacity (through the Princess Elisabeth Zone)</t>
  </si>
  <si>
    <t>Hurdle rate 
(WACC + hurdle premium)</t>
  </si>
  <si>
    <t>Efficiency - BEV (kWh/100km)</t>
  </si>
  <si>
    <t>This section gives an overview of assumptions related to investment costs used in the EVA</t>
  </si>
  <si>
    <t>The first part presents the WACC and Hurdle Premium delivered by the Boudt study</t>
  </si>
  <si>
    <t>The second part present all cost assumptions, and related sources, for FOM and CAPEX</t>
  </si>
  <si>
    <t>4.2.1 WACC and hurdle rate per technology</t>
  </si>
  <si>
    <t>4.2.2 CAPEX and FOM per technology and time horizon</t>
  </si>
  <si>
    <t>All existing capacity in 2024</t>
  </si>
  <si>
    <t>New unit</t>
  </si>
  <si>
    <t>Additional EV</t>
  </si>
  <si>
    <t>Additional HP</t>
  </si>
  <si>
    <t>Existing usages</t>
  </si>
  <si>
    <t>These build the proposed load projection for the CENTRAL scenario. A low and high trajectory are also proposed. These covers respectively for the low and high projection:</t>
  </si>
  <si>
    <t>Existing usages 
+ EV + HP</t>
  </si>
  <si>
    <t>1) Existing usages: electricity demand of today and how it will evolves. Drivers of its evolution are described in the word document.</t>
  </si>
  <si>
    <t>Solar photovoltaic (PV) energy is becoming an increasingly significant part of Belgium's electricity landscape. Belgium has seen substantial growth in solar PV installations over recent years. The 2023 year was a record year with nearly 2,000 MWp installed. The total installed capacity in Belgium has now reached more than 10 GWp.
Even though the high increase observed in 2023 has been influenced by the recent energy crisis and by the rush in Wallonia to benefit of the advantages of net metering, the installed capacity is expected to continue growing in Belgium (reduced solar panel prices, legislation in Flanders for certain consumer to be equipped with solar pannels, etc.).
Note that the data in the Excel file and in this document are expressed in [MWp] or [GWp] – also called MWpeak / MWcrete (on the DC side of the solar pannel).
The proposed evolution of solar capacity in Belgium is based on the following assumptions:
-	A best estimate for installed capacity end of 2024 (using online data from BRUGEL for Brussels, data from SPWallonia and online data from VEKA for Flanders );
-	Interpolation between 2024 best estimate and 2030, considering for 2030 the latest official targets
o	For Wallonia, a target of 5 GWp is assumed, considering the 5100 GWh stated in the updated draft NECP;
o	For Brussels, a target of 0.325 GWp is assumed, considering the 334 GWh stated in the updat-ed draft NECP;
o	For Flanders, a target of 11.2 GWp is assumed, considering the recent 10 GW announced in the recent Flemish governmental agreement (target assumed to be in GWac and considering conversion factor MWp/MWac of 1.12).
-	Extrapolation based on 2025-2030 growth rate for the period after 2030.
This leads to a proposed installation rate of 900 MWp per year in Belgium with a total capacity of 16.5 GW by 2030.</t>
  </si>
  <si>
    <t>Regarding onshore wind, the recent Flemish governmental agreement (Sep. 2024) has increased the 2030 target from 2.6 GW to 2.8 GW. In Wallonia, the Walloon governmental agreement confirmed its commitment to achieve the European objectives while revising the wind onshore development framework. 
The proposed evolution of onshore wind capacity in Belgium for the CENTRAL scenario is based on the following assumptions:
-	A best estimate for installed capacity end of 2024 about 3.4 GW (using EDORA data for Wallonia and VEKA data for Flanders)
-	Interpolation between 2024 best estimate and 2030, considering for 2030 the latest official targets
o	For Wallonia, a target of 3.2 GW is assumed, considering the 6200 GWh stated in the updated draft NECP;
o	For Flanders, a target of 2.8 GW is assumed, considering the announcement in the recent Flemish governmental agreement.
-	Extrapolation based on 2025-2030 growth rate for the period after 2030 for Wallonia. For Flanders, a slower uptake after 2030 is considered (limited additional capacity under current permitting condi-tions, according to exchanges with the Region).</t>
  </si>
  <si>
    <t>When it comes to offshore wind, Belgium already accounts for 2,261 MW of installed capacity. Additional ca-pacity related to the Princess Elisabeth Island (PEI) project is considered in the proposed trajectory, based on the foreseen realisation timing of the validated Federal Development Plan.
-	The first phase of PEI, with an additional 700 MW, is to be realised by end of 2029 and is proposed to be assumed as available for adequacy as from winter 2030/31 in this study.
-	The second phase of PEI, with an additional 2,800 MW, is to be realised by end of 2030 and is proposed to be assumed as available for adequacy as from winter 2031/32 in this study.</t>
  </si>
  <si>
    <t>The existing run-of-river hydroelectricity capacity in Belgium consist of small hydro units installed along the river. Most of the capacity is located in Wallonia, along the Meuse. According to the Bilan Energétique de Wal-lonie 2020, the evolution of the installed capacity in Wallonia seemed to stagnate since the 1980’s .
The proposed trajectory for run-of-river hydroelectricity is based on the following assumptions:
In the NECP, a target of 440 GWh of run-of-river hydroelectricity towards 2030 is specified. Based on 
-	Best estimate for installed capacity end of 2024 about 136 MW based data from estimation from PISA database and historical data;
-	Interpolation between 2024 best estimate and 2030, considering a target of 170 MW for Belgium (based on the 440 GWh specified for Wallonia in NECP and historical capacity factors), a capacity which is then maintained constant.</t>
  </si>
  <si>
    <t xml:space="preserve">In this category, profiled thermal units are considered. Those are usually smaller decentralised production units, usually connected to the distribution grid (DSO). A database covering those projects is maintained by Elia and updated on monthly basis by exchanges with DSO and grid users. This also includes new projects that are being developped. 
Biomass &amp; waste: Regarding decentralised biomass and waste units (modelled as profiled thermal units in the simulations), the existing capacity is considered constant (no closure assumed) and about 40 MW of new projects in biomass by 2030 are assumed, based on information available in the PISA database. 
CHP: The existing capacity is  is based on existing and future projects. To do so, Elia uses the PISA database: an Elia database containing all units of the Belgian system (which are connected to the TSO and DSO grids), which is based on data that DSOs communicate to Elia on a regular basis. In addition to the known future projects, a rather optimistic assumption is taken by considering no potential additional decommissioning of the existing capacities, considering that those units can still participate in CRM auctions, at least until the mechanism is available. </t>
  </si>
  <si>
    <t>Large-scale batteries are batteries which are usually directly connected to a DSO or TSO grid. These operate in a similar way to pumped-storage, in the sense that they can produce electricity and store it at opportune moments. They are therefore modelled in a similar way as pumped-storage (storage/production moments are optimised by the economic dispatch model), assuming they are in-the-market. Large-scale batteries are subject to the following constraints: maximum power, maximum energy storage, state of charge, charging/discharging efficiency.
Two categories of capacity are considered
- In service capacity based on total expected existing capacity at the end of 2024 and capacity already contracted in a CRM auction volume, including the 2024 auction results.
- Additional potential capacity based on
o all the projects in the ‘realisation phase’;
o percentages of the projects in ‘connection study’ and ‘feasibility study’ phase;
o extra additional potential, considering an extrapolation of the installation rate.
The additional potential capacity could come based on projects known today at Elia. These projects will be consid-ered in the scenario if it is proven that they are economically viable without support mechanism. This will be deter-mined via the Economic Viability Assessment.
The percentages of the projects assumed (33% of the ‘connection study’ projects and 15% of the ‘feasibility study’ projects) are based on expert view from all projects known by Elia. It takes into account several parameters in order to reflect realistic evolutions.
The energy content of large-scale batteries is based on the information available for each project individually.</t>
  </si>
  <si>
    <t xml:space="preserve">For the CENTRAL scenario, it is proposed to keep 25 MW as total hydrogen electrolyser capacity for the studied horizon, </t>
  </si>
  <si>
    <t>as long as no other concrete project is known.</t>
  </si>
  <si>
    <t>Their final consumption is an output of dispatch simulation.</t>
  </si>
  <si>
    <t>Total - proposed CENTRAL trajectory</t>
  </si>
  <si>
    <t>Consolidated trajectories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</si>
</sst>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4" formatCode="_-* #,##0.00\ &quot;€&quot;_-;\-* #,##0.00\ &quot;€&quot;_-;_-* &quot;-&quot;??\ &quot;€&quot;_-;_-@_-"/>
    <numFmt numFmtId="43" formatCode="_-* #,##0.00_-;\-* #,##0.00_-;_-* &quot;-&quot;??_-;_-@_-"/>
    <numFmt numFmtId="164" formatCode="_-* #,##0.00\ _€_-;\-* #,##0.00\ _€_-;_-* &quot;-&quot;??\ _€_-;_-@_-"/>
    <numFmt numFmtId="165" formatCode="_ * #,##0.00_ ;_ * \-#,##0.00_ ;_ * &quot;-&quot;??_ ;_ @_ "/>
    <numFmt numFmtId="166" formatCode="_ * #,##0_ ;_ * \-#,##0_ ;_ * &quot;-&quot;??_ ;_ @_ "/>
    <numFmt numFmtId="167" formatCode="0.0"/>
    <numFmt numFmtId="168" formatCode="0.0%"/>
    <numFmt numFmtId="169" formatCode="0.000000"/>
    <numFmt numFmtId="170" formatCode="#,##0.00;[Red]#,##0.00"/>
    <numFmt numFmtId="171" formatCode="#,##0,&quot; &quot;"/>
    <numFmt numFmtId="172" formatCode="_-* #,##0.00\ _F_t_-;\-* #,##0.00\ _F_t_-;_-* &quot;-&quot;??\ _F_t_-;_-@_-"/>
  </numFmts>
  <fonts count="202">
    <font>
      <sz val="11"/>
      <color theme="1"/>
      <name val="Arial"/>
      <family val="2"/>
      <scheme val="minor"/>
    </font>
    <font>
      <b/>
      <sz val="11"/>
      <color theme="1"/>
      <name val="Arial"/>
      <family val="2"/>
      <scheme val="minor"/>
    </font>
    <font>
      <u/>
      <sz val="11"/>
      <color theme="10"/>
      <name val="Arial"/>
      <family val="2"/>
      <scheme val="minor"/>
    </font>
    <font>
      <sz val="14"/>
      <color theme="1"/>
      <name val="Arial"/>
      <family val="2"/>
      <scheme val="minor"/>
    </font>
    <font>
      <sz val="18"/>
      <color theme="1"/>
      <name val="Arial"/>
      <family val="2"/>
      <scheme val="minor"/>
    </font>
    <font>
      <sz val="11"/>
      <color theme="1"/>
      <name val="Arial"/>
      <family val="2"/>
      <scheme val="minor"/>
    </font>
    <font>
      <b/>
      <sz val="12"/>
      <color theme="1"/>
      <name val="Arial"/>
      <family val="2"/>
      <scheme val="minor"/>
    </font>
    <font>
      <sz val="11"/>
      <name val="Arial"/>
      <family val="2"/>
      <scheme val="minor"/>
    </font>
    <font>
      <sz val="12"/>
      <color theme="1"/>
      <name val="Arial"/>
      <family val="2"/>
      <scheme val="minor"/>
    </font>
    <font>
      <b/>
      <sz val="9"/>
      <color theme="1"/>
      <name val="Arial"/>
      <family val="2"/>
      <scheme val="minor"/>
    </font>
    <font>
      <b/>
      <sz val="11"/>
      <name val="Arial"/>
      <family val="2"/>
      <scheme val="minor"/>
    </font>
    <font>
      <i/>
      <sz val="11"/>
      <color theme="1"/>
      <name val="Arial"/>
      <family val="2"/>
      <scheme val="minor"/>
    </font>
    <font>
      <b/>
      <sz val="10"/>
      <name val="Arial"/>
      <family val="2"/>
    </font>
    <font>
      <sz val="10"/>
      <name val="Arial"/>
      <family val="2"/>
    </font>
    <font>
      <b/>
      <sz val="11"/>
      <color theme="0"/>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1"/>
      <color indexed="8"/>
      <name val="Calibri"/>
      <family val="2"/>
    </font>
    <font>
      <sz val="10"/>
      <name val="MS Sans Serif"/>
      <family val="2"/>
    </font>
    <font>
      <sz val="10"/>
      <color theme="1"/>
      <name val="Arial"/>
      <family val="2"/>
    </font>
    <font>
      <sz val="10"/>
      <color theme="1"/>
      <name val="Calibri"/>
      <family val="2"/>
    </font>
    <font>
      <sz val="10"/>
      <name val="Arial"/>
      <family val="2"/>
      <charset val="238"/>
    </font>
    <font>
      <b/>
      <sz val="10"/>
      <name val="Arial"/>
      <family val="2"/>
      <charset val="238"/>
    </font>
    <font>
      <b/>
      <sz val="12"/>
      <name val="Arial"/>
      <family val="2"/>
      <charset val="238"/>
    </font>
    <font>
      <sz val="8"/>
      <color indexed="9"/>
      <name val="Arial"/>
      <family val="2"/>
      <charset val="238"/>
    </font>
    <font>
      <b/>
      <sz val="8"/>
      <name val="Arial"/>
      <family val="2"/>
      <charset val="238"/>
    </font>
    <font>
      <b/>
      <sz val="8"/>
      <name val="Arial"/>
      <family val="2"/>
    </font>
    <font>
      <b/>
      <sz val="12"/>
      <name val="Arial"/>
      <family val="2"/>
    </font>
    <font>
      <sz val="8"/>
      <color indexed="9"/>
      <name val="Arial"/>
      <family val="2"/>
    </font>
    <font>
      <sz val="10"/>
      <color indexed="8"/>
      <name val="Arial"/>
      <family val="2"/>
    </font>
    <font>
      <sz val="11"/>
      <color theme="1"/>
      <name val="Arial"/>
      <family val="2"/>
      <charset val="238"/>
      <scheme val="minor"/>
    </font>
    <font>
      <u/>
      <sz val="9.35"/>
      <color theme="10"/>
      <name val="Calibri"/>
      <family val="2"/>
    </font>
    <font>
      <b/>
      <sz val="11"/>
      <color rgb="FF000000"/>
      <name val="Calibri"/>
      <family val="2"/>
    </font>
    <font>
      <b/>
      <sz val="20"/>
      <color theme="1"/>
      <name val="Arial"/>
      <family val="2"/>
      <scheme val="minor"/>
    </font>
    <font>
      <sz val="11"/>
      <color rgb="FF000000"/>
      <name val="Calibri"/>
      <family val="2"/>
    </font>
    <font>
      <i/>
      <sz val="11"/>
      <color rgb="FF000000"/>
      <name val="Calibri"/>
      <family val="2"/>
    </font>
    <font>
      <sz val="22"/>
      <color rgb="FFFF0000"/>
      <name val="Arial"/>
      <family val="2"/>
      <scheme val="minor"/>
    </font>
    <font>
      <sz val="11"/>
      <color theme="1"/>
      <name val="Calibri"/>
      <family val="2"/>
    </font>
    <font>
      <sz val="11"/>
      <name val="Calibri"/>
      <family val="2"/>
    </font>
    <font>
      <b/>
      <u/>
      <sz val="11"/>
      <color indexed="8"/>
      <name val="Calibri"/>
      <family val="2"/>
    </font>
    <font>
      <sz val="10"/>
      <color theme="1"/>
      <name val="Arial"/>
      <family val="2"/>
      <scheme val="minor"/>
    </font>
    <font>
      <b/>
      <u/>
      <sz val="11"/>
      <color theme="1"/>
      <name val="Arial"/>
      <family val="2"/>
      <scheme val="minor"/>
    </font>
    <font>
      <b/>
      <sz val="11"/>
      <color rgb="FFFFFFFF"/>
      <name val="Calibri"/>
      <family val="2"/>
    </font>
    <font>
      <b/>
      <i/>
      <sz val="11"/>
      <color rgb="FFFFFFFF"/>
      <name val="Calibri"/>
      <family val="2"/>
    </font>
    <font>
      <b/>
      <i/>
      <sz val="10"/>
      <color rgb="FF000000"/>
      <name val="Arial"/>
      <family val="2"/>
    </font>
    <font>
      <i/>
      <sz val="10"/>
      <color rgb="FF000000"/>
      <name val="Arial"/>
      <family val="2"/>
    </font>
    <font>
      <i/>
      <sz val="11"/>
      <color theme="0" tint="-0.499984740745262"/>
      <name val="Arial"/>
      <family val="2"/>
      <scheme val="minor"/>
    </font>
    <font>
      <i/>
      <sz val="11"/>
      <color theme="0" tint="-0.249977111117893"/>
      <name val="Arial"/>
      <family val="2"/>
      <scheme val="minor"/>
    </font>
    <font>
      <b/>
      <u/>
      <sz val="12"/>
      <color theme="1"/>
      <name val="Arial"/>
      <family val="2"/>
      <scheme val="minor"/>
    </font>
    <font>
      <sz val="16"/>
      <color theme="1"/>
      <name val="Arial"/>
      <family val="2"/>
      <scheme val="minor"/>
    </font>
    <font>
      <b/>
      <sz val="12"/>
      <color theme="1"/>
      <name val="Calibri"/>
      <family val="2"/>
    </font>
    <font>
      <i/>
      <sz val="11"/>
      <color theme="1"/>
      <name val="Calibri"/>
      <family val="2"/>
    </font>
    <font>
      <b/>
      <u/>
      <sz val="12"/>
      <color theme="1"/>
      <name val="Calibri"/>
      <family val="2"/>
    </font>
    <font>
      <sz val="12"/>
      <color theme="1"/>
      <name val="Calibri"/>
      <family val="2"/>
    </font>
    <font>
      <u/>
      <sz val="14"/>
      <color theme="1"/>
      <name val="Arial"/>
      <family val="2"/>
      <scheme val="minor"/>
    </font>
    <font>
      <b/>
      <u/>
      <sz val="14"/>
      <color theme="1"/>
      <name val="Arial"/>
      <family val="2"/>
      <scheme val="minor"/>
    </font>
    <font>
      <sz val="11"/>
      <color rgb="FF000000"/>
      <name val="Arial"/>
      <family val="2"/>
      <scheme val="minor"/>
    </font>
    <font>
      <b/>
      <sz val="11"/>
      <color rgb="FF000000"/>
      <name val="Arial"/>
      <family val="2"/>
      <scheme val="minor"/>
    </font>
    <font>
      <i/>
      <sz val="11"/>
      <color rgb="FF000000"/>
      <name val="Arial"/>
      <family val="2"/>
      <scheme val="minor"/>
    </font>
    <font>
      <b/>
      <u/>
      <sz val="16"/>
      <color rgb="FF000000"/>
      <name val="Arial"/>
      <family val="2"/>
      <scheme val="minor"/>
    </font>
    <font>
      <sz val="28"/>
      <color theme="1"/>
      <name val="Arial"/>
      <family val="2"/>
      <scheme val="minor"/>
    </font>
    <font>
      <sz val="10"/>
      <color rgb="FF000000"/>
      <name val="Arial"/>
      <family val="2"/>
    </font>
    <font>
      <b/>
      <i/>
      <sz val="16"/>
      <color theme="0"/>
      <name val="Arial"/>
      <family val="2"/>
      <scheme val="minor"/>
    </font>
    <font>
      <b/>
      <sz val="16"/>
      <color theme="0"/>
      <name val="Arial"/>
      <family val="2"/>
      <scheme val="minor"/>
    </font>
    <font>
      <b/>
      <sz val="11"/>
      <color rgb="FFFF0000"/>
      <name val="Arial"/>
      <family val="2"/>
      <scheme val="minor"/>
    </font>
    <font>
      <u/>
      <sz val="11"/>
      <color rgb="FFFF0000"/>
      <name val="Arial"/>
      <family val="2"/>
      <scheme val="minor"/>
    </font>
    <font>
      <b/>
      <sz val="14"/>
      <color theme="1"/>
      <name val="Arial"/>
      <family val="2"/>
      <scheme val="minor"/>
    </font>
    <font>
      <sz val="11"/>
      <color rgb="FF394D55"/>
      <name val="Arial"/>
      <family val="2"/>
      <scheme val="minor"/>
    </font>
    <font>
      <sz val="8"/>
      <color theme="1"/>
      <name val="Arial"/>
      <family val="2"/>
    </font>
    <font>
      <u/>
      <sz val="11"/>
      <color rgb="FF000000"/>
      <name val="Arial"/>
      <family val="2"/>
      <scheme val="minor"/>
    </font>
    <font>
      <u/>
      <sz val="11"/>
      <color rgb="FF394D55"/>
      <name val="Arial"/>
      <family val="2"/>
      <scheme val="minor"/>
    </font>
    <font>
      <i/>
      <sz val="11"/>
      <name val="Arial"/>
      <family val="2"/>
      <scheme val="minor"/>
    </font>
    <font>
      <i/>
      <sz val="11"/>
      <color rgb="FFFF0000"/>
      <name val="Arial"/>
      <family val="2"/>
      <scheme val="minor"/>
    </font>
    <font>
      <sz val="11"/>
      <color theme="0" tint="-0.499984740745262"/>
      <name val="Arial"/>
      <family val="2"/>
      <scheme val="minor"/>
    </font>
    <font>
      <sz val="11"/>
      <color theme="1" tint="0.499984740745262"/>
      <name val="Arial"/>
      <family val="2"/>
      <scheme val="minor"/>
    </font>
    <font>
      <b/>
      <sz val="11"/>
      <color theme="1"/>
      <name val="Calibri"/>
      <family val="2"/>
    </font>
    <font>
      <i/>
      <sz val="12"/>
      <color theme="0" tint="-0.499984740745262"/>
      <name val="Arial"/>
      <family val="2"/>
      <scheme val="minor"/>
    </font>
    <font>
      <sz val="12"/>
      <name val="Arial"/>
      <family val="2"/>
      <scheme val="minor"/>
    </font>
    <font>
      <sz val="11"/>
      <color theme="1"/>
      <name val="Arial"/>
      <family val="2"/>
    </font>
    <font>
      <sz val="10"/>
      <color rgb="FFFF0000"/>
      <name val="Arial"/>
      <family val="2"/>
    </font>
    <font>
      <b/>
      <sz val="11"/>
      <color indexed="8"/>
      <name val="Arial"/>
      <family val="2"/>
      <scheme val="minor"/>
    </font>
    <font>
      <sz val="11"/>
      <color indexed="8"/>
      <name val="Arial"/>
      <family val="2"/>
      <scheme val="minor"/>
    </font>
    <font>
      <b/>
      <sz val="11"/>
      <color indexed="8"/>
      <name val="Calibri"/>
      <family val="2"/>
    </font>
    <font>
      <sz val="18"/>
      <color theme="3"/>
      <name val="Arial"/>
      <family val="2"/>
      <scheme val="major"/>
    </font>
    <font>
      <sz val="11"/>
      <color theme="1"/>
      <name val="AvenirNext LT Com Regular"/>
      <family val="2"/>
    </font>
    <font>
      <sz val="10"/>
      <name val="Verdana"/>
      <family val="2"/>
    </font>
    <font>
      <sz val="11"/>
      <color theme="1"/>
      <name val="Arial"/>
      <family val="2"/>
      <charset val="238"/>
    </font>
    <font>
      <sz val="8"/>
      <name val="Arial"/>
      <family val="2"/>
    </font>
    <font>
      <sz val="11"/>
      <color theme="1"/>
      <name val="Arial"/>
      <family val="2"/>
      <charset val="1"/>
      <scheme val="minor"/>
    </font>
    <font>
      <sz val="11"/>
      <color indexed="9"/>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20"/>
      <name val="Calibri"/>
      <family val="2"/>
    </font>
    <font>
      <sz val="18"/>
      <color indexed="54"/>
      <name val="Calibri Light"/>
      <family val="2"/>
    </font>
    <font>
      <b/>
      <sz val="15"/>
      <color indexed="54"/>
      <name val="Calibri"/>
      <family val="2"/>
    </font>
    <font>
      <b/>
      <sz val="13"/>
      <color indexed="54"/>
      <name val="Calibri"/>
      <family val="2"/>
    </font>
    <font>
      <b/>
      <sz val="11"/>
      <color indexed="54"/>
      <name val="Calibri"/>
      <family val="2"/>
    </font>
    <font>
      <sz val="11"/>
      <color indexed="52"/>
      <name val="Calibri"/>
      <family val="2"/>
    </font>
    <font>
      <sz val="11"/>
      <color indexed="10"/>
      <name val="Calibri"/>
      <family val="2"/>
    </font>
    <font>
      <b/>
      <sz val="11"/>
      <color indexed="9"/>
      <name val="Calibri"/>
      <family val="2"/>
    </font>
    <font>
      <sz val="10"/>
      <color rgb="FF9C0006"/>
      <name val="Arial"/>
      <family val="2"/>
    </font>
    <font>
      <sz val="11"/>
      <color indexed="8"/>
      <name val="Arial"/>
      <family val="2"/>
    </font>
    <font>
      <sz val="10"/>
      <color indexed="9"/>
      <name val="Arial"/>
      <family val="2"/>
    </font>
    <font>
      <sz val="11"/>
      <color indexed="9"/>
      <name val="Arial"/>
      <family val="2"/>
    </font>
    <font>
      <sz val="10"/>
      <color theme="0"/>
      <name val="Arial"/>
      <family val="2"/>
    </font>
    <font>
      <sz val="10"/>
      <color theme="0"/>
      <name val="Calibri"/>
      <family val="2"/>
    </font>
    <font>
      <b/>
      <sz val="10"/>
      <color indexed="63"/>
      <name val="Arial"/>
      <family val="2"/>
    </font>
    <font>
      <b/>
      <sz val="11"/>
      <color indexed="63"/>
      <name val="Arial"/>
      <family val="2"/>
    </font>
    <font>
      <b/>
      <sz val="10"/>
      <color rgb="FF3F3F3F"/>
      <name val="Arial"/>
      <family val="2"/>
    </font>
    <font>
      <sz val="10"/>
      <color rgb="FFFF0000"/>
      <name val="Calibri"/>
      <family val="2"/>
    </font>
    <font>
      <b/>
      <sz val="10"/>
      <color indexed="52"/>
      <name val="Arial"/>
      <family val="2"/>
    </font>
    <font>
      <b/>
      <sz val="11"/>
      <color indexed="52"/>
      <name val="Arial"/>
      <family val="2"/>
    </font>
    <font>
      <b/>
      <sz val="10"/>
      <color rgb="FFFA7D00"/>
      <name val="Arial"/>
      <family val="2"/>
    </font>
    <font>
      <b/>
      <sz val="11"/>
      <color indexed="52"/>
      <name val="Arial"/>
      <family val="2"/>
      <scheme val="minor"/>
    </font>
    <font>
      <sz val="10"/>
      <color indexed="52"/>
      <name val="Calibri"/>
      <family val="2"/>
    </font>
    <font>
      <sz val="11"/>
      <color indexed="52"/>
      <name val="Arial"/>
      <family val="2"/>
      <scheme val="minor"/>
    </font>
    <font>
      <sz val="10"/>
      <color indexed="56"/>
      <name val="Arial"/>
      <family val="2"/>
    </font>
    <font>
      <sz val="10"/>
      <color indexed="62"/>
      <name val="Arial"/>
      <family val="2"/>
    </font>
    <font>
      <sz val="11"/>
      <color indexed="62"/>
      <name val="Arial"/>
      <family val="2"/>
    </font>
    <font>
      <sz val="10"/>
      <color rgb="FF3F3F76"/>
      <name val="Arial"/>
      <family val="2"/>
    </font>
    <font>
      <sz val="10"/>
      <color rgb="FF3F3F76"/>
      <name val="Calibri"/>
      <family val="2"/>
    </font>
    <font>
      <b/>
      <sz val="10"/>
      <color indexed="8"/>
      <name val="Arial"/>
      <family val="2"/>
    </font>
    <font>
      <b/>
      <sz val="11"/>
      <color indexed="8"/>
      <name val="Arial"/>
      <family val="2"/>
    </font>
    <font>
      <b/>
      <sz val="10"/>
      <color theme="1"/>
      <name val="Arial"/>
      <family val="2"/>
    </font>
    <font>
      <i/>
      <sz val="10"/>
      <color indexed="23"/>
      <name val="Arial"/>
      <family val="2"/>
    </font>
    <font>
      <i/>
      <sz val="11"/>
      <color indexed="23"/>
      <name val="Arial"/>
      <family val="2"/>
    </font>
    <font>
      <i/>
      <sz val="10"/>
      <color rgb="FF7F7F7F"/>
      <name val="Arial"/>
      <family val="2"/>
    </font>
    <font>
      <sz val="10"/>
      <color indexed="17"/>
      <name val="Arial"/>
      <family val="2"/>
    </font>
    <font>
      <sz val="11"/>
      <color indexed="17"/>
      <name val="Arial"/>
      <family val="2"/>
    </font>
    <font>
      <sz val="10"/>
      <color rgb="FF006100"/>
      <name val="Arial"/>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0"/>
      <color rgb="FF9C0006"/>
      <name val="Calibri"/>
      <family val="2"/>
    </font>
    <font>
      <u/>
      <sz val="11"/>
      <color theme="10"/>
      <name val="Calibri"/>
      <family val="2"/>
    </font>
    <font>
      <u/>
      <sz val="10"/>
      <color indexed="12"/>
      <name val="Arial"/>
      <family val="2"/>
    </font>
    <font>
      <sz val="9"/>
      <name val="Comic Sans MS"/>
      <family val="4"/>
    </font>
    <font>
      <sz val="11"/>
      <color indexed="60"/>
      <name val="Calibri"/>
      <family val="2"/>
    </font>
    <font>
      <sz val="10"/>
      <color indexed="60"/>
      <name val="Arial"/>
      <family val="2"/>
    </font>
    <font>
      <sz val="11"/>
      <color indexed="60"/>
      <name val="Arial"/>
      <family val="2"/>
    </font>
    <font>
      <sz val="10"/>
      <color rgb="FF9C6500"/>
      <name val="Arial"/>
      <family val="2"/>
    </font>
    <font>
      <sz val="10"/>
      <color indexed="60"/>
      <name val="Calibri"/>
      <family val="2"/>
    </font>
    <font>
      <sz val="11"/>
      <color indexed="60"/>
      <name val="Arial"/>
      <family val="2"/>
      <scheme val="minor"/>
    </font>
    <font>
      <sz val="9"/>
      <name val="Arial"/>
      <family val="2"/>
    </font>
    <font>
      <sz val="11"/>
      <name val="Arial"/>
      <family val="2"/>
    </font>
    <font>
      <sz val="10"/>
      <color indexed="8"/>
      <name val="Calibri"/>
      <family val="2"/>
    </font>
    <font>
      <sz val="11"/>
      <color theme="1"/>
      <name val="DIN-Regular"/>
      <family val="2"/>
    </font>
    <font>
      <sz val="10"/>
      <color rgb="FF006100"/>
      <name val="Calibri"/>
      <family val="2"/>
    </font>
    <font>
      <sz val="10"/>
      <color indexed="20"/>
      <name val="Arial"/>
      <family val="2"/>
    </font>
    <font>
      <sz val="11"/>
      <color indexed="20"/>
      <name val="Arial"/>
      <family val="2"/>
    </font>
    <font>
      <sz val="7"/>
      <name val="AGaramond"/>
      <family val="1"/>
    </font>
    <font>
      <i/>
      <sz val="10"/>
      <color rgb="FF7F7F7F"/>
      <name val="Calibri"/>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5"/>
      <color indexed="56"/>
      <name val="Arial"/>
      <family val="2"/>
    </font>
    <font>
      <b/>
      <sz val="15"/>
      <color theme="3"/>
      <name val="Arial"/>
      <family val="2"/>
    </font>
    <font>
      <b/>
      <sz val="13"/>
      <color indexed="56"/>
      <name val="Arial"/>
      <family val="2"/>
    </font>
    <font>
      <b/>
      <sz val="13"/>
      <color theme="3"/>
      <name val="Arial"/>
      <family val="2"/>
    </font>
    <font>
      <b/>
      <sz val="11"/>
      <color indexed="56"/>
      <name val="Arial"/>
      <family val="2"/>
    </font>
    <font>
      <b/>
      <sz val="11"/>
      <color theme="3"/>
      <name val="Arial"/>
      <family val="2"/>
    </font>
    <font>
      <b/>
      <sz val="10"/>
      <color theme="0"/>
      <name val="Calibri"/>
      <family val="2"/>
    </font>
    <font>
      <sz val="10"/>
      <color indexed="52"/>
      <name val="Arial"/>
      <family val="2"/>
    </font>
    <font>
      <sz val="11"/>
      <color indexed="52"/>
      <name val="Arial"/>
      <family val="2"/>
    </font>
    <font>
      <sz val="10"/>
      <color rgb="FFFA7D00"/>
      <name val="Arial"/>
      <family val="2"/>
    </font>
    <font>
      <sz val="10"/>
      <color indexed="10"/>
      <name val="Arial"/>
      <family val="2"/>
    </font>
    <font>
      <sz val="11"/>
      <color indexed="10"/>
      <name val="Arial"/>
      <family val="2"/>
    </font>
    <font>
      <b/>
      <sz val="10"/>
      <color indexed="9"/>
      <name val="Arial"/>
      <family val="2"/>
    </font>
    <font>
      <b/>
      <sz val="11"/>
      <color indexed="9"/>
      <name val="Arial"/>
      <family val="2"/>
    </font>
    <font>
      <b/>
      <sz val="10"/>
      <color theme="0"/>
      <name val="Arial"/>
      <family val="2"/>
    </font>
    <font>
      <b/>
      <sz val="18"/>
      <color theme="0"/>
      <name val="Arial"/>
      <family val="2"/>
      <scheme val="minor"/>
    </font>
    <font>
      <sz val="18"/>
      <color theme="0"/>
      <name val="Arial"/>
      <family val="2"/>
      <scheme val="minor"/>
    </font>
    <font>
      <b/>
      <sz val="16"/>
      <color theme="1"/>
      <name val="Arial"/>
      <family val="2"/>
      <scheme val="minor"/>
    </font>
    <font>
      <sz val="10"/>
      <color theme="1"/>
      <name val="Courier New"/>
      <family val="3"/>
    </font>
    <font>
      <sz val="14"/>
      <name val="Arial"/>
      <family val="2"/>
      <scheme val="minor"/>
    </font>
    <font>
      <sz val="10"/>
      <name val="Arial"/>
      <family val="2"/>
      <scheme val="minor"/>
    </font>
    <font>
      <sz val="11"/>
      <color rgb="FF000000"/>
      <name val="Arial"/>
      <family val="2"/>
    </font>
    <font>
      <b/>
      <sz val="11"/>
      <color rgb="FF000000"/>
      <name val="Arial"/>
      <family val="2"/>
    </font>
    <font>
      <sz val="11"/>
      <color rgb="FFFF0000"/>
      <name val="Calibri"/>
      <family val="2"/>
    </font>
    <font>
      <sz val="11"/>
      <name val="Calibri"/>
      <family val="2"/>
    </font>
    <font>
      <sz val="11"/>
      <color rgb="FFFF0000"/>
      <name val="Calibri"/>
      <family val="2"/>
    </font>
    <font>
      <b/>
      <i/>
      <sz val="11"/>
      <color theme="1"/>
      <name val="Arial"/>
      <family val="2"/>
      <scheme val="minor"/>
    </font>
    <font>
      <b/>
      <i/>
      <sz val="11"/>
      <color rgb="FFFFFFFF"/>
      <name val="Calibri"/>
      <family val="2"/>
    </font>
    <font>
      <b/>
      <sz val="11"/>
      <color rgb="FF000000"/>
      <name val="Calibri"/>
      <family val="2"/>
    </font>
  </fonts>
  <fills count="9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3"/>
      </patternFill>
    </fill>
    <fill>
      <patternFill patternType="solid">
        <fgColor indexed="63"/>
        <bgColor indexed="64"/>
      </patternFill>
    </fill>
    <fill>
      <patternFill patternType="solid">
        <fgColor indexed="62"/>
        <bgColor indexed="64"/>
      </patternFill>
    </fill>
    <fill>
      <patternFill patternType="solid">
        <fgColor indexed="61"/>
        <bgColor indexed="64"/>
      </patternFill>
    </fill>
    <fill>
      <patternFill patternType="solid">
        <fgColor rgb="FFED7D31"/>
        <bgColor rgb="FF000000"/>
      </patternFill>
    </fill>
    <fill>
      <patternFill patternType="solid">
        <fgColor rgb="FFFFF2CC"/>
        <bgColor rgb="FF000000"/>
      </patternFill>
    </fill>
    <fill>
      <patternFill patternType="solid">
        <fgColor theme="0" tint="-0.249977111117893"/>
        <bgColor indexed="64"/>
      </patternFill>
    </fill>
    <fill>
      <patternFill patternType="solid">
        <fgColor rgb="FFFFFFFF"/>
        <bgColor rgb="FF000000"/>
      </patternFill>
    </fill>
    <fill>
      <patternFill patternType="solid">
        <fgColor rgb="FFF79646"/>
        <bgColor rgb="FF000000"/>
      </patternFill>
    </fill>
    <fill>
      <patternFill patternType="solid">
        <fgColor rgb="FFFCD5B4"/>
        <bgColor rgb="FF000000"/>
      </patternFill>
    </fill>
    <fill>
      <patternFill patternType="solid">
        <fgColor rgb="FFC0504D"/>
        <bgColor rgb="FF000000"/>
      </patternFill>
    </fill>
    <fill>
      <patternFill patternType="solid">
        <fgColor rgb="FF808080"/>
        <bgColor rgb="FF000000"/>
      </patternFill>
    </fill>
    <fill>
      <patternFill patternType="solid">
        <fgColor rgb="FFDDD9C4"/>
        <bgColor rgb="FF000000"/>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B05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E4DFEC"/>
        <bgColor rgb="FF000000"/>
      </patternFill>
    </fill>
    <fill>
      <patternFill patternType="solid">
        <fgColor rgb="FF000000"/>
        <bgColor rgb="FF000000"/>
      </patternFill>
    </fill>
    <fill>
      <patternFill patternType="solid">
        <fgColor rgb="FF31869B"/>
        <bgColor rgb="FF000000"/>
      </patternFill>
    </fill>
    <fill>
      <patternFill patternType="solid">
        <fgColor theme="4"/>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1"/>
        <bgColor rgb="FF000000"/>
      </patternFill>
    </fill>
    <fill>
      <patternFill patternType="solid">
        <fgColor theme="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62"/>
      </patternFill>
    </fill>
    <fill>
      <patternFill patternType="solid">
        <fgColor indexed="53"/>
      </patternFill>
    </fill>
    <fill>
      <patternFill patternType="solid">
        <fgColor indexed="55"/>
      </patternFill>
    </fill>
    <fill>
      <patternFill patternType="solid">
        <fgColor indexed="51"/>
      </patternFill>
    </fill>
    <fill>
      <patternFill patternType="solid">
        <fgColor indexed="45"/>
      </patternFill>
    </fill>
    <fill>
      <patternFill patternType="solid">
        <fgColor indexed="46"/>
      </patternFill>
    </fill>
    <fill>
      <patternFill patternType="solid">
        <fgColor indexed="29"/>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4"/>
      </patternFill>
    </fill>
    <fill>
      <patternFill patternType="solid">
        <fgColor indexed="41"/>
      </patternFill>
    </fill>
    <fill>
      <patternFill patternType="solid">
        <fgColor theme="5"/>
        <bgColor indexed="64"/>
      </patternFill>
    </fill>
    <fill>
      <patternFill patternType="solid">
        <fgColor theme="2" tint="-9.9978637043366805E-2"/>
        <bgColor indexed="64"/>
      </patternFill>
    </fill>
    <fill>
      <patternFill patternType="solid">
        <fgColor rgb="FFB7DEE8"/>
        <bgColor rgb="FF000000"/>
      </patternFill>
    </fill>
  </fills>
  <borders count="162">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indexed="64"/>
      </right>
      <top/>
      <bottom style="dotted">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tted">
        <color indexed="64"/>
      </right>
      <top/>
      <bottom style="medium">
        <color indexed="64"/>
      </bottom>
      <diagonal/>
    </border>
    <border>
      <left style="medium">
        <color indexed="64"/>
      </left>
      <right style="dotted">
        <color indexed="64"/>
      </right>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bottom style="dotted">
        <color indexed="64"/>
      </bottom>
      <diagonal/>
    </border>
    <border>
      <left style="medium">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diagonal/>
    </border>
    <border>
      <left style="thin">
        <color indexed="64"/>
      </left>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top style="dashed">
        <color indexed="64"/>
      </top>
      <bottom style="dotted">
        <color indexed="64"/>
      </bottom>
      <diagonal/>
    </border>
    <border>
      <left style="dashed">
        <color indexed="64"/>
      </left>
      <right style="dotted">
        <color indexed="64"/>
      </right>
      <top style="dotted">
        <color indexed="64"/>
      </top>
      <bottom style="medium">
        <color auto="1"/>
      </bottom>
      <diagonal/>
    </border>
    <border>
      <left style="dashed">
        <color indexed="64"/>
      </left>
      <right style="dotted">
        <color indexed="64"/>
      </right>
      <top style="dotted">
        <color indexed="64"/>
      </top>
      <bottom style="dotted">
        <color indexed="64"/>
      </bottom>
      <diagonal/>
    </border>
    <border>
      <left/>
      <right style="dotted">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right/>
      <top style="dashed">
        <color indexed="64"/>
      </top>
      <bottom style="medium">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dashed">
        <color indexed="64"/>
      </bottom>
      <diagonal/>
    </border>
    <border>
      <left/>
      <right/>
      <top style="dotted">
        <color indexed="64"/>
      </top>
      <bottom style="dashed">
        <color indexed="64"/>
      </bottom>
      <diagonal/>
    </border>
    <border>
      <left style="medium">
        <color indexed="64"/>
      </left>
      <right/>
      <top style="dotted">
        <color indexed="64"/>
      </top>
      <bottom style="dashed">
        <color indexed="64"/>
      </bottom>
      <diagonal/>
    </border>
    <border>
      <left style="medium">
        <color indexed="64"/>
      </left>
      <right/>
      <top style="dashed">
        <color indexed="64"/>
      </top>
      <bottom/>
      <diagonal/>
    </border>
    <border>
      <left style="medium">
        <color indexed="64"/>
      </left>
      <right/>
      <top style="dashed">
        <color indexed="64"/>
      </top>
      <bottom style="dashed">
        <color indexed="64"/>
      </bottom>
      <diagonal/>
    </border>
    <border>
      <left style="medium">
        <color indexed="64"/>
      </left>
      <right/>
      <top style="medium">
        <color indexed="64"/>
      </top>
      <bottom style="dotted">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rgb="FF000000"/>
      </left>
      <right style="thin">
        <color indexed="64"/>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style="medium">
        <color indexed="64"/>
      </top>
      <bottom/>
      <diagonal/>
    </border>
    <border>
      <left/>
      <right style="medium">
        <color rgb="FF000000"/>
      </right>
      <top style="medium">
        <color indexed="64"/>
      </top>
      <bottom/>
      <diagonal/>
    </border>
    <border>
      <left style="medium">
        <color rgb="FF000000"/>
      </left>
      <right style="thin">
        <color indexed="64"/>
      </right>
      <top/>
      <bottom/>
      <diagonal/>
    </border>
    <border>
      <left/>
      <right style="medium">
        <color rgb="FF000000"/>
      </right>
      <top/>
      <bottom/>
      <diagonal/>
    </border>
    <border>
      <left style="medium">
        <color rgb="FF000000"/>
      </left>
      <right style="thin">
        <color indexed="64"/>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ashed">
        <color indexed="64"/>
      </left>
      <right/>
      <top style="dashed">
        <color indexed="64"/>
      </top>
      <bottom style="medium">
        <color indexed="64"/>
      </bottom>
      <diagonal/>
    </border>
    <border>
      <left style="dotted">
        <color indexed="64"/>
      </left>
      <right style="medium">
        <color indexed="64"/>
      </right>
      <top style="dotted">
        <color indexed="64"/>
      </top>
      <bottom style="dotted">
        <color indexed="64"/>
      </bottom>
      <diagonal/>
    </border>
    <border>
      <left style="medium">
        <color indexed="64"/>
      </left>
      <right/>
      <top style="double">
        <color auto="1"/>
      </top>
      <bottom style="medium">
        <color indexed="64"/>
      </bottom>
      <diagonal/>
    </border>
    <border>
      <left/>
      <right/>
      <top style="double">
        <color auto="1"/>
      </top>
      <bottom style="medium">
        <color indexed="64"/>
      </bottom>
      <diagonal/>
    </border>
    <border>
      <left/>
      <right style="medium">
        <color indexed="64"/>
      </right>
      <top style="double">
        <color auto="1"/>
      </top>
      <bottom style="medium">
        <color indexed="64"/>
      </bottom>
      <diagonal/>
    </border>
    <border>
      <left/>
      <right/>
      <top/>
      <bottom style="double">
        <color auto="1"/>
      </bottom>
      <diagonal/>
    </border>
    <border>
      <left/>
      <right style="thin">
        <color indexed="64"/>
      </right>
      <top/>
      <bottom style="double">
        <color auto="1"/>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0"/>
      </left>
      <right style="thin">
        <color indexed="60"/>
      </right>
      <top style="thin">
        <color indexed="60"/>
      </top>
      <bottom style="thin">
        <color indexed="6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thick">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4"/>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
      <left style="thin">
        <color indexed="30"/>
      </left>
      <right style="thin">
        <color indexed="30"/>
      </right>
      <top style="thin">
        <color indexed="30"/>
      </top>
      <bottom style="thin">
        <color indexed="30"/>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48"/>
      </left>
      <right style="thin">
        <color indexed="48"/>
      </right>
      <top style="thin">
        <color indexed="48"/>
      </top>
      <bottom style="thin">
        <color indexed="48"/>
      </bottom>
      <diagonal/>
    </border>
    <border>
      <left/>
      <right/>
      <top/>
      <bottom style="medium">
        <color indexed="49"/>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auto="1"/>
      </bottom>
      <diagonal/>
    </border>
    <border>
      <left style="thin">
        <color indexed="64"/>
      </left>
      <right/>
      <top style="thick">
        <color indexed="64"/>
      </top>
      <bottom/>
      <diagonal/>
    </border>
    <border>
      <left style="thin">
        <color indexed="64"/>
      </left>
      <right/>
      <top/>
      <bottom style="double">
        <color auto="1"/>
      </bottom>
      <diagonal/>
    </border>
    <border>
      <left style="thin">
        <color indexed="64"/>
      </left>
      <right/>
      <top style="double">
        <color auto="1"/>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double">
        <color auto="1"/>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tted">
        <color indexed="64"/>
      </left>
      <right/>
      <top style="medium">
        <color indexed="64"/>
      </top>
      <bottom style="medium">
        <color indexed="64"/>
      </bottom>
      <diagonal/>
    </border>
    <border>
      <left style="dotted">
        <color indexed="64"/>
      </left>
      <right/>
      <top/>
      <bottom/>
      <diagonal/>
    </border>
    <border>
      <left style="dotted">
        <color indexed="64"/>
      </left>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style="medium">
        <color rgb="FF000000"/>
      </left>
      <right style="thin">
        <color rgb="FF000000"/>
      </right>
      <top style="medium">
        <color rgb="FF000000"/>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medium">
        <color rgb="FF000000"/>
      </right>
      <top/>
      <bottom style="medium">
        <color indexed="64"/>
      </bottom>
      <diagonal/>
    </border>
    <border>
      <left style="medium">
        <color rgb="FF000000"/>
      </left>
      <right style="thin">
        <color rgb="FF000000"/>
      </right>
      <top/>
      <bottom style="medium">
        <color indexed="64"/>
      </bottom>
      <diagonal/>
    </border>
    <border>
      <left style="medium">
        <color rgb="FF000000"/>
      </left>
      <right style="thin">
        <color rgb="FF000000"/>
      </right>
      <top style="medium">
        <color indexed="64"/>
      </top>
      <bottom/>
      <diagonal/>
    </border>
    <border>
      <left/>
      <right/>
      <top/>
      <bottom style="thin">
        <color rgb="FF000000"/>
      </bottom>
      <diagonal/>
    </border>
    <border>
      <left style="medium">
        <color rgb="FF000000"/>
      </left>
      <right/>
      <top/>
      <bottom/>
      <diagonal/>
    </border>
    <border>
      <left style="medium">
        <color rgb="FF000000"/>
      </left>
      <right/>
      <top/>
      <bottom style="medium">
        <color rgb="FF000000"/>
      </bottom>
      <diagonal/>
    </border>
    <border>
      <left/>
      <right style="thick">
        <color indexed="64"/>
      </right>
      <top/>
      <bottom style="medium">
        <color indexed="64"/>
      </bottom>
      <diagonal/>
    </border>
    <border>
      <left style="thick">
        <color indexed="64"/>
      </left>
      <right/>
      <top style="medium">
        <color indexed="64"/>
      </top>
      <bottom/>
      <diagonal/>
    </border>
    <border>
      <left style="thick">
        <color indexed="64"/>
      </left>
      <right/>
      <top/>
      <bottom style="medium">
        <color indexed="64"/>
      </bottom>
      <diagonal/>
    </border>
    <border>
      <left/>
      <right style="thick">
        <color indexed="64"/>
      </right>
      <top style="medium">
        <color indexed="64"/>
      </top>
      <bottom/>
      <diagonal/>
    </border>
    <border>
      <left/>
      <right style="thick">
        <color indexed="64"/>
      </right>
      <top/>
      <bottom/>
      <diagonal/>
    </border>
    <border>
      <left style="medium">
        <color rgb="FF000000"/>
      </left>
      <right style="medium">
        <color rgb="FF000000"/>
      </right>
      <top style="medium">
        <color rgb="FF000000"/>
      </top>
      <bottom style="medium">
        <color rgb="FF000000"/>
      </bottom>
      <diagonal/>
    </border>
    <border>
      <left style="thick">
        <color indexed="64"/>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34522">
    <xf numFmtId="0" fontId="0" fillId="0" borderId="0"/>
    <xf numFmtId="0" fontId="2" fillId="0" borderId="0" applyNumberForma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xf numFmtId="0" fontId="16" fillId="0" borderId="20" applyNumberFormat="0" applyFill="0" applyAlignment="0" applyProtection="0"/>
    <xf numFmtId="0" fontId="17" fillId="0" borderId="21" applyNumberFormat="0" applyFill="0" applyAlignment="0" applyProtection="0"/>
    <xf numFmtId="0" fontId="18" fillId="0" borderId="22" applyNumberFormat="0" applyFill="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23" applyNumberFormat="0" applyAlignment="0" applyProtection="0"/>
    <xf numFmtId="0" fontId="23" fillId="8" borderId="24" applyNumberFormat="0" applyAlignment="0" applyProtection="0"/>
    <xf numFmtId="0" fontId="24" fillId="8" borderId="23" applyNumberFormat="0" applyAlignment="0" applyProtection="0"/>
    <xf numFmtId="0" fontId="25" fillId="0" borderId="25" applyNumberFormat="0" applyFill="0" applyAlignment="0" applyProtection="0"/>
    <xf numFmtId="0" fontId="14" fillId="9" borderId="26" applyNumberFormat="0" applyAlignment="0" applyProtection="0"/>
    <xf numFmtId="0" fontId="26" fillId="0" borderId="0" applyNumberFormat="0" applyFill="0" applyBorder="0" applyAlignment="0" applyProtection="0"/>
    <xf numFmtId="0" fontId="5" fillId="10" borderId="27" applyNumberFormat="0" applyFont="0" applyAlignment="0" applyProtection="0"/>
    <xf numFmtId="0" fontId="27" fillId="0" borderId="0" applyNumberFormat="0" applyFill="0" applyBorder="0" applyAlignment="0" applyProtection="0"/>
    <xf numFmtId="0" fontId="1" fillId="0" borderId="28" applyNumberFormat="0" applyFill="0" applyAlignment="0" applyProtection="0"/>
    <xf numFmtId="0" fontId="28"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8" fillId="34" borderId="0" applyNumberFormat="0" applyBorder="0" applyAlignment="0" applyProtection="0"/>
    <xf numFmtId="164" fontId="5"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32" fillId="0" borderId="0"/>
    <xf numFmtId="0" fontId="30" fillId="0" borderId="0"/>
    <xf numFmtId="0" fontId="28" fillId="11" borderId="0" applyNumberFormat="0" applyBorder="0" applyAlignment="0" applyProtection="0"/>
    <xf numFmtId="164" fontId="31" fillId="0" borderId="0" applyFont="0" applyFill="0" applyBorder="0" applyAlignment="0" applyProtection="0"/>
    <xf numFmtId="0" fontId="12" fillId="35" borderId="29">
      <alignment horizontal="center"/>
    </xf>
    <xf numFmtId="0" fontId="16" fillId="0" borderId="20" applyNumberFormat="0" applyFill="0" applyAlignment="0" applyProtection="0"/>
    <xf numFmtId="0" fontId="1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13" fillId="0" borderId="0"/>
    <xf numFmtId="0" fontId="13"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13"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0" fontId="41" fillId="0" borderId="0"/>
    <xf numFmtId="49" fontId="33" fillId="0" borderId="29" applyFill="0" applyProtection="0">
      <alignment horizontal="right" vertical="top" wrapText="1"/>
    </xf>
    <xf numFmtId="49" fontId="13" fillId="0" borderId="29" applyFill="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49" fontId="13" fillId="0" borderId="29" applyFill="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40" fillId="37"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38" fillId="38" borderId="0" applyNumberFormat="0" applyBorder="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4" fillId="36" borderId="29"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49" fontId="33" fillId="0" borderId="29" applyFill="0" applyProtection="0">
      <alignment horizontal="right"/>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36" fillId="37" borderId="0" applyNumberFormat="0" applyBorder="0" applyProtection="0">
      <alignment horizontal="left"/>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37" fillId="38" borderId="0" applyNumberFormat="0" applyBorder="0" applyProtection="0">
      <alignment horizontal="left"/>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1" fontId="33" fillId="0" borderId="29" applyFill="0" applyProtection="0">
      <alignment horizontal="right" vertical="top" wrapText="1"/>
    </xf>
    <xf numFmtId="2" fontId="33" fillId="0" borderId="29" applyFill="0" applyProtection="0">
      <alignment horizontal="right" vertical="top" wrapText="1"/>
    </xf>
    <xf numFmtId="0" fontId="33" fillId="0" borderId="29" applyFill="0" applyProtection="0">
      <alignment horizontal="right" vertical="top" wrapText="1"/>
    </xf>
    <xf numFmtId="49" fontId="3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40" fillId="37"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8" fillId="38"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1"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4" fillId="36" borderId="29"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49" fontId="33" fillId="0" borderId="29" applyFill="0" applyProtection="0">
      <alignment horizontal="right"/>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36" fillId="37" borderId="0" applyNumberFormat="0" applyBorder="0" applyProtection="0">
      <alignment horizontal="left"/>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37" fillId="38" borderId="0" applyNumberFormat="0" applyBorder="0" applyProtection="0">
      <alignment horizontal="left"/>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1" fontId="33" fillId="0" borderId="29" applyFill="0" applyProtection="0">
      <alignment horizontal="right" vertical="top" wrapText="1"/>
    </xf>
    <xf numFmtId="2" fontId="33" fillId="0" borderId="29" applyFill="0" applyProtection="0">
      <alignment horizontal="right" vertical="top" wrapText="1"/>
    </xf>
    <xf numFmtId="0" fontId="33" fillId="0" borderId="29" applyFill="0" applyProtection="0">
      <alignment horizontal="right" vertical="top" wrapText="1"/>
    </xf>
    <xf numFmtId="49" fontId="3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1" fontId="13" fillId="0" borderId="29" applyFill="0" applyProtection="0">
      <alignment horizontal="right" vertical="top" wrapText="1"/>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2" fontId="13" fillId="0" borderId="29" applyFill="0" applyProtection="0">
      <alignment horizontal="right" vertical="top" wrapText="1"/>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34" fillId="36" borderId="29" applyNumberFormat="0" applyProtection="0">
      <alignment horizontal="right"/>
    </xf>
    <xf numFmtId="0"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5" fillId="36"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4" fillId="36" borderId="29" applyNumberFormat="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left"/>
    </xf>
    <xf numFmtId="0" fontId="33" fillId="0" borderId="29" applyFill="0" applyProtection="0">
      <alignment horizontal="right" vertical="top" wrapText="1"/>
    </xf>
    <xf numFmtId="49" fontId="33" fillId="0" borderId="29" applyFill="0" applyProtection="0">
      <alignment horizontal="right"/>
    </xf>
    <xf numFmtId="1"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0" fontId="36" fillId="37" borderId="0" applyNumberFormat="0" applyBorder="0" applyProtection="0">
      <alignment horizontal="left"/>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37" fillId="38" borderId="0" applyNumberFormat="0" applyBorder="0" applyProtection="0">
      <alignment horizontal="left"/>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1" fontId="3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2" fontId="33" fillId="0" borderId="29" applyFill="0" applyProtection="0">
      <alignment horizontal="right" vertical="top" wrapText="1"/>
    </xf>
    <xf numFmtId="0" fontId="33" fillId="0" borderId="29" applyFill="0" applyProtection="0">
      <alignment horizontal="right" vertical="top" wrapText="1"/>
    </xf>
    <xf numFmtId="49" fontId="33" fillId="0" borderId="29" applyFill="0" applyProtection="0">
      <alignment horizontal="right" vertical="top" wrapText="1"/>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2"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13" fillId="0" borderId="29" applyFill="0" applyProtection="0">
      <alignment horizontal="right" vertical="top" wrapText="1"/>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4" fillId="36" borderId="29" applyNumberFormat="0" applyProtection="0">
      <alignment horizontal="righ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35" fillId="36" borderId="0" applyNumberFormat="0" applyBorder="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4" fillId="36" borderId="29" applyNumberFormat="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33" fillId="0" borderId="29"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0" fontId="37" fillId="38" borderId="0" applyNumberFormat="0" applyBorder="0" applyProtection="0">
      <alignment horizontal="left"/>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1" fontId="33" fillId="0" borderId="29" applyFill="0" applyProtection="0">
      <alignment horizontal="right" vertical="top" wrapText="1"/>
    </xf>
    <xf numFmtId="0" fontId="12" fillId="36" borderId="29" applyNumberFormat="0" applyProtection="0">
      <alignment horizontal="right"/>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2" fontId="33" fillId="0" borderId="29" applyFill="0" applyProtection="0">
      <alignment horizontal="right" vertical="top" wrapText="1"/>
    </xf>
    <xf numFmtId="0" fontId="39" fillId="36" borderId="0" applyNumberFormat="0" applyBorder="0" applyProtection="0">
      <alignment horizontal="left"/>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33" fillId="0" borderId="29" applyFill="0" applyProtection="0">
      <alignment horizontal="right" vertical="top" wrapText="1"/>
    </xf>
    <xf numFmtId="0" fontId="12" fillId="36" borderId="29" applyNumberFormat="0" applyProtection="0">
      <alignment horizontal="left"/>
    </xf>
    <xf numFmtId="49" fontId="3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0" fontId="38" fillId="38" borderId="0" applyNumberFormat="0" applyBorder="0" applyProtection="0">
      <alignment horizontal="left"/>
    </xf>
    <xf numFmtId="0" fontId="3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4" fillId="36" borderId="29" applyNumberFormat="0" applyProtection="0">
      <alignment horizontal="righ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35" fillId="36" borderId="0" applyNumberFormat="0" applyBorder="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4" fillId="36" borderId="29" applyNumberFormat="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33" fillId="0" borderId="29"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0" fontId="37" fillId="38" borderId="0" applyNumberFormat="0" applyBorder="0" applyProtection="0">
      <alignment horizontal="left"/>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1"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2" fontId="3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33" fillId="0" borderId="29" applyFill="0" applyProtection="0">
      <alignment horizontal="right" vertical="top" wrapText="1"/>
    </xf>
    <xf numFmtId="49" fontId="33" fillId="0" borderId="29" applyFill="0" applyProtection="0">
      <alignment horizontal="right" vertical="top" wrapText="1"/>
    </xf>
    <xf numFmtId="0" fontId="40" fillId="37"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4" fillId="36" borderId="29" applyNumberFormat="0" applyProtection="0">
      <alignment horizontal="righ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35" fillId="36" borderId="0" applyNumberFormat="0" applyBorder="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4" fillId="36" borderId="29" applyNumberFormat="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33" fillId="0" borderId="29"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0" fontId="37" fillId="38" borderId="0" applyNumberFormat="0" applyBorder="0" applyProtection="0">
      <alignment horizontal="left"/>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1"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2" fontId="3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33" fillId="0" borderId="29" applyFill="0" applyProtection="0">
      <alignment horizontal="right" vertical="top" wrapText="1"/>
    </xf>
    <xf numFmtId="49" fontId="33" fillId="0" borderId="29" applyFill="0" applyProtection="0">
      <alignment horizontal="right" vertical="top" wrapText="1"/>
    </xf>
    <xf numFmtId="49" fontId="13" fillId="0" borderId="29" applyFill="0" applyProtection="0">
      <alignment horizontal="right" vertical="top" wrapText="1"/>
    </xf>
    <xf numFmtId="0" fontId="34"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5"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righ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39" fillId="36"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49" fontId="3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12" fillId="36" borderId="29" applyNumberFormat="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36"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37"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3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2" fontId="3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49" fontId="3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39" fillId="36" borderId="0" applyNumberFormat="0" applyBorder="0" applyProtection="0">
      <alignment horizontal="left"/>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9" applyNumberFormat="0" applyProtection="0">
      <alignment horizontal="righ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35"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4"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3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7"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0" fontId="38"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1" fontId="3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2"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3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40" fillId="37"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34" fillId="36" borderId="29" applyNumberFormat="0" applyProtection="0">
      <alignment horizontal="righ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5" fillId="36"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4" fillId="36" borderId="29" applyNumberFormat="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49" fontId="33" fillId="0" borderId="29" applyFill="0" applyProtection="0">
      <alignment horizontal="right"/>
    </xf>
    <xf numFmtId="1" fontId="13" fillId="0" borderId="29" applyFill="0" applyProtection="0">
      <alignment horizontal="right" vertical="top" wrapText="1"/>
    </xf>
    <xf numFmtId="1" fontId="13" fillId="0" borderId="29" applyFill="0" applyProtection="0">
      <alignment horizontal="right" vertical="top" wrapText="1"/>
    </xf>
    <xf numFmtId="0" fontId="36" fillId="37" borderId="0" applyNumberFormat="0" applyBorder="0" applyProtection="0">
      <alignment horizontal="left"/>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37" fillId="38" borderId="0" applyNumberFormat="0" applyBorder="0" applyProtection="0">
      <alignment horizontal="left"/>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1" fontId="3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2" fontId="33" fillId="0" borderId="29" applyFill="0" applyProtection="0">
      <alignment horizontal="right" vertical="top" wrapText="1"/>
    </xf>
    <xf numFmtId="0" fontId="33" fillId="0" borderId="29" applyFill="0" applyProtection="0">
      <alignment horizontal="right" vertical="top" wrapText="1"/>
    </xf>
    <xf numFmtId="49" fontId="33" fillId="0" borderId="29" applyFill="0" applyProtection="0">
      <alignment horizontal="right" vertical="top" wrapText="1"/>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4" fillId="36" borderId="29"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49" fontId="33" fillId="0" borderId="29" applyFill="0" applyProtection="0">
      <alignment horizontal="right"/>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36" fillId="37" borderId="0" applyNumberFormat="0" applyBorder="0" applyProtection="0">
      <alignment horizontal="left"/>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37" fillId="38" borderId="0" applyNumberFormat="0" applyBorder="0" applyProtection="0">
      <alignment horizontal="left"/>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1" fontId="33" fillId="0" borderId="29" applyFill="0" applyProtection="0">
      <alignment horizontal="right" vertical="top" wrapText="1"/>
    </xf>
    <xf numFmtId="2" fontId="33" fillId="0" borderId="29" applyFill="0" applyProtection="0">
      <alignment horizontal="right" vertical="top" wrapText="1"/>
    </xf>
    <xf numFmtId="0" fontId="33" fillId="0" borderId="29" applyFill="0" applyProtection="0">
      <alignment horizontal="right" vertical="top" wrapText="1"/>
    </xf>
    <xf numFmtId="49" fontId="33" fillId="0" borderId="29" applyFill="0" applyProtection="0">
      <alignment horizontal="right" vertical="top" wrapText="1"/>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49" fontId="13" fillId="0" borderId="29" applyFill="0" applyProtection="0">
      <alignment horizontal="right"/>
    </xf>
    <xf numFmtId="0" fontId="12" fillId="36" borderId="29" applyNumberFormat="0" applyProtection="0">
      <alignment horizontal="left"/>
    </xf>
    <xf numFmtId="0" fontId="12" fillId="36" borderId="29" applyNumberFormat="0" applyProtection="0">
      <alignment horizontal="left"/>
    </xf>
    <xf numFmtId="0" fontId="12" fillId="36" borderId="29" applyNumberFormat="0" applyProtection="0">
      <alignment horizontal="left"/>
    </xf>
    <xf numFmtId="0" fontId="40" fillId="37" borderId="0" applyNumberFormat="0" applyBorder="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34" fillId="36" borderId="29"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49" fontId="33" fillId="0" borderId="29" applyFill="0" applyProtection="0">
      <alignment horizontal="right"/>
    </xf>
    <xf numFmtId="2"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36" fillId="37" borderId="0" applyNumberFormat="0" applyBorder="0" applyProtection="0">
      <alignment horizontal="left"/>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37" fillId="38" borderId="0" applyNumberFormat="0" applyBorder="0" applyProtection="0">
      <alignment horizontal="left"/>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1" fontId="33" fillId="0" borderId="29" applyFill="0" applyProtection="0">
      <alignment horizontal="right" vertical="top" wrapText="1"/>
    </xf>
    <xf numFmtId="2" fontId="33" fillId="0" borderId="29" applyFill="0" applyProtection="0">
      <alignment horizontal="right" vertical="top" wrapText="1"/>
    </xf>
    <xf numFmtId="0" fontId="33" fillId="0" borderId="29" applyFill="0" applyProtection="0">
      <alignment horizontal="right" vertical="top" wrapText="1"/>
    </xf>
    <xf numFmtId="0" fontId="5" fillId="0" borderId="0" applyFont="0" applyFill="0" applyBorder="0" applyAlignment="0" applyProtection="0"/>
    <xf numFmtId="43" fontId="5" fillId="0" borderId="0" applyFont="0" applyFill="0" applyBorder="0" applyAlignment="0" applyProtection="0"/>
    <xf numFmtId="0" fontId="43" fillId="0" borderId="0" applyNumberFormat="0" applyFill="0" applyBorder="0" applyAlignment="0" applyProtection="0">
      <alignment vertical="top"/>
      <protection locked="0"/>
    </xf>
    <xf numFmtId="43" fontId="5" fillId="0" borderId="0" applyFont="0" applyFill="0" applyBorder="0" applyAlignment="0" applyProtection="0"/>
    <xf numFmtId="0" fontId="13" fillId="0" borderId="0"/>
    <xf numFmtId="165" fontId="5" fillId="0" borderId="0" applyFont="0" applyFill="0" applyBorder="0" applyAlignment="0" applyProtection="0"/>
    <xf numFmtId="0" fontId="13" fillId="0" borderId="0">
      <alignment vertical="center"/>
    </xf>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3" fillId="0" borderId="0" applyFont="0" applyFill="0" applyBorder="0" applyAlignment="0" applyProtection="0"/>
    <xf numFmtId="165" fontId="5" fillId="0" borderId="0" applyFont="0" applyFill="0" applyBorder="0" applyAlignment="0" applyProtection="0"/>
    <xf numFmtId="0" fontId="15" fillId="0" borderId="0" applyNumberFormat="0" applyFill="0" applyBorder="0" applyAlignment="0" applyProtection="0"/>
    <xf numFmtId="0" fontId="21" fillId="6"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3" fillId="0" borderId="0" applyFont="0" applyFill="0" applyBorder="0" applyAlignment="0" applyProtection="0"/>
    <xf numFmtId="0" fontId="96" fillId="0" borderId="0"/>
    <xf numFmtId="0" fontId="31" fillId="0" borderId="0"/>
    <xf numFmtId="0" fontId="31" fillId="0" borderId="0"/>
    <xf numFmtId="0" fontId="31" fillId="0" borderId="0"/>
    <xf numFmtId="0" fontId="42" fillId="0" borderId="0"/>
    <xf numFmtId="0" fontId="97" fillId="0" borderId="0"/>
    <xf numFmtId="43" fontId="97" fillId="0" borderId="0" applyFont="0" applyFill="0" applyBorder="0" applyAlignment="0" applyProtection="0"/>
    <xf numFmtId="170" fontId="13" fillId="0" borderId="29">
      <alignment horizontal="left" vertical="top"/>
      <protection locked="0"/>
    </xf>
    <xf numFmtId="170" fontId="13" fillId="0" borderId="107">
      <alignment horizontal="left" vertical="top"/>
      <protection locked="0"/>
    </xf>
    <xf numFmtId="0" fontId="5" fillId="0" borderId="0"/>
    <xf numFmtId="0" fontId="13" fillId="0" borderId="0">
      <alignment vertical="top"/>
    </xf>
    <xf numFmtId="0" fontId="19" fillId="4" borderId="0" applyNumberFormat="0" applyBorder="0" applyAlignment="0" applyProtection="0"/>
    <xf numFmtId="0" fontId="95" fillId="0" borderId="0" applyNumberFormat="0" applyFill="0" applyBorder="0" applyAlignment="0" applyProtection="0"/>
    <xf numFmtId="0" fontId="16" fillId="0" borderId="20" applyNumberFormat="0" applyFill="0" applyAlignment="0" applyProtection="0"/>
    <xf numFmtId="0" fontId="17" fillId="0" borderId="21" applyNumberFormat="0" applyFill="0" applyAlignment="0" applyProtection="0"/>
    <xf numFmtId="0" fontId="18" fillId="0" borderId="22" applyNumberFormat="0" applyFill="0" applyAlignment="0" applyProtection="0"/>
    <xf numFmtId="0" fontId="18" fillId="0" borderId="0" applyNumberFormat="0" applyFill="0" applyBorder="0" applyAlignment="0" applyProtection="0"/>
    <xf numFmtId="0" fontId="20" fillId="5" borderId="0" applyNumberFormat="0" applyBorder="0" applyAlignment="0" applyProtection="0"/>
    <xf numFmtId="0" fontId="22" fillId="7" borderId="23" applyNumberFormat="0" applyAlignment="0" applyProtection="0"/>
    <xf numFmtId="0" fontId="23" fillId="8" borderId="24" applyNumberFormat="0" applyAlignment="0" applyProtection="0"/>
    <xf numFmtId="0" fontId="24" fillId="8" borderId="23" applyNumberFormat="0" applyAlignment="0" applyProtection="0"/>
    <xf numFmtId="0" fontId="25" fillId="0" borderId="25" applyNumberFormat="0" applyFill="0" applyAlignment="0" applyProtection="0"/>
    <xf numFmtId="0" fontId="14" fillId="9" borderId="26" applyNumberFormat="0" applyAlignment="0" applyProtection="0"/>
    <xf numFmtId="0" fontId="26" fillId="0" borderId="0" applyNumberFormat="0" applyFill="0" applyBorder="0" applyAlignment="0" applyProtection="0"/>
    <xf numFmtId="0" fontId="5" fillId="10" borderId="27" applyNumberFormat="0" applyFont="0" applyAlignment="0" applyProtection="0"/>
    <xf numFmtId="0" fontId="27" fillId="0" borderId="0" applyNumberFormat="0" applyFill="0" applyBorder="0" applyAlignment="0" applyProtection="0"/>
    <xf numFmtId="0" fontId="1" fillId="0" borderId="28" applyNumberFormat="0" applyFill="0" applyAlignment="0" applyProtection="0"/>
    <xf numFmtId="0" fontId="28"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8" fillId="34" borderId="0" applyNumberFormat="0" applyBorder="0" applyAlignment="0" applyProtection="0"/>
    <xf numFmtId="0" fontId="98" fillId="0" borderId="0">
      <alignment horizontal="center" vertical="center"/>
    </xf>
    <xf numFmtId="0" fontId="99" fillId="0" borderId="0"/>
    <xf numFmtId="0" fontId="100" fillId="0" borderId="0"/>
    <xf numFmtId="164" fontId="10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95" fillId="0" borderId="0" applyNumberFormat="0" applyFill="0" applyBorder="0" applyAlignment="0" applyProtection="0"/>
    <xf numFmtId="43" fontId="97" fillId="0" borderId="0" applyFont="0" applyFill="0" applyBorder="0" applyAlignment="0" applyProtection="0"/>
    <xf numFmtId="0" fontId="68" fillId="0" borderId="0"/>
    <xf numFmtId="43" fontId="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1" fillId="0" borderId="0"/>
    <xf numFmtId="0" fontId="5" fillId="0" borderId="0"/>
    <xf numFmtId="0" fontId="5" fillId="0" borderId="0"/>
    <xf numFmtId="0" fontId="5" fillId="0" borderId="0"/>
    <xf numFmtId="43" fontId="5" fillId="0" borderId="0" applyFont="0" applyFill="0" applyBorder="0" applyAlignment="0" applyProtection="0"/>
    <xf numFmtId="0" fontId="31" fillId="0" borderId="0"/>
    <xf numFmtId="0" fontId="31" fillId="0" borderId="0"/>
    <xf numFmtId="0" fontId="5" fillId="0" borderId="0"/>
    <xf numFmtId="0" fontId="31" fillId="0" borderId="0"/>
    <xf numFmtId="0" fontId="13" fillId="0" borderId="0"/>
    <xf numFmtId="0" fontId="5" fillId="0" borderId="0"/>
    <xf numFmtId="0" fontId="5" fillId="0" borderId="0"/>
    <xf numFmtId="0" fontId="38" fillId="38" borderId="0" applyNumberFormat="0" applyBorder="0" applyProtection="0">
      <alignment horizontal="left"/>
    </xf>
    <xf numFmtId="49" fontId="33" fillId="0" borderId="29" applyFill="0" applyProtection="0">
      <alignment horizontal="right" vertical="top" wrapText="1"/>
    </xf>
    <xf numFmtId="49" fontId="13" fillId="0" borderId="29" applyFill="0" applyProtection="0">
      <alignment horizontal="right" vertical="top" wrapText="1"/>
    </xf>
    <xf numFmtId="0" fontId="38" fillId="38" borderId="0" applyNumberFormat="0" applyBorder="0" applyProtection="0">
      <alignment horizontal="left"/>
    </xf>
    <xf numFmtId="0" fontId="12" fillId="36" borderId="29" applyNumberFormat="0" applyProtection="0">
      <alignment horizontal="right"/>
    </xf>
    <xf numFmtId="0" fontId="34" fillId="36" borderId="29" applyNumberFormat="0" applyProtection="0">
      <alignment horizontal="righ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9" applyNumberFormat="0" applyProtection="0">
      <alignment horizontal="left"/>
    </xf>
    <xf numFmtId="0" fontId="34" fillId="36" borderId="29" applyNumberFormat="0" applyProtection="0">
      <alignment horizontal="left"/>
    </xf>
    <xf numFmtId="49" fontId="13" fillId="0" borderId="29" applyFill="0" applyProtection="0">
      <alignment horizontal="right"/>
    </xf>
    <xf numFmtId="49" fontId="33" fillId="0" borderId="29" applyFill="0" applyProtection="0">
      <alignment horizontal="right"/>
    </xf>
    <xf numFmtId="0" fontId="40" fillId="37" borderId="0" applyNumberFormat="0" applyBorder="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7"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left"/>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0" fontId="34" fillId="36" borderId="29" applyNumberFormat="0" applyProtection="0">
      <alignment horizontal="right"/>
    </xf>
    <xf numFmtId="0" fontId="35" fillId="36" borderId="0" applyNumberFormat="0" applyBorder="0" applyProtection="0">
      <alignment horizontal="left"/>
    </xf>
    <xf numFmtId="49" fontId="13" fillId="0" borderId="29" applyFill="0" applyProtection="0">
      <alignment horizontal="right" vertical="top" wrapText="1"/>
    </xf>
    <xf numFmtId="0" fontId="33" fillId="0" borderId="29" applyFill="0" applyProtection="0">
      <alignment horizontal="right" vertical="top" wrapText="1"/>
    </xf>
    <xf numFmtId="49" fontId="33" fillId="0" borderId="29" applyFill="0" applyProtection="0">
      <alignment horizontal="right" vertical="top" wrapText="1"/>
    </xf>
    <xf numFmtId="49" fontId="13" fillId="0" borderId="29" applyFill="0" applyProtection="0">
      <alignment horizontal="right" vertical="top" wrapText="1"/>
    </xf>
    <xf numFmtId="49" fontId="33" fillId="0" borderId="29" applyFill="0" applyProtection="0">
      <alignment horizontal="right"/>
    </xf>
    <xf numFmtId="0" fontId="12" fillId="36" borderId="29" applyNumberFormat="0" applyProtection="0">
      <alignment horizontal="right"/>
    </xf>
    <xf numFmtId="0" fontId="36" fillId="37" borderId="0" applyNumberFormat="0" applyBorder="0" applyProtection="0">
      <alignment horizontal="left"/>
    </xf>
    <xf numFmtId="0" fontId="39" fillId="36" borderId="0" applyNumberFormat="0" applyBorder="0" applyProtection="0">
      <alignment horizontal="left"/>
    </xf>
    <xf numFmtId="0" fontId="37" fillId="38" borderId="0" applyNumberFormat="0" applyBorder="0" applyProtection="0">
      <alignment horizontal="left"/>
    </xf>
    <xf numFmtId="0" fontId="12" fillId="36" borderId="29" applyNumberFormat="0" applyProtection="0">
      <alignment horizontal="left"/>
    </xf>
    <xf numFmtId="1" fontId="33" fillId="0" borderId="29" applyFill="0" applyProtection="0">
      <alignment horizontal="right" vertical="top" wrapText="1"/>
    </xf>
    <xf numFmtId="49" fontId="13" fillId="0" borderId="29" applyFill="0" applyProtection="0">
      <alignment horizontal="right"/>
    </xf>
    <xf numFmtId="2" fontId="33" fillId="0" borderId="29" applyFill="0" applyProtection="0">
      <alignment horizontal="right" vertical="top" wrapText="1"/>
    </xf>
    <xf numFmtId="0" fontId="40" fillId="37" borderId="0" applyNumberFormat="0" applyBorder="0" applyProtection="0">
      <alignment horizontal="left"/>
    </xf>
    <xf numFmtId="0" fontId="33" fillId="0" borderId="29" applyFill="0" applyProtection="0">
      <alignment horizontal="right" vertical="top" wrapText="1"/>
    </xf>
    <xf numFmtId="0" fontId="38" fillId="38" borderId="0" applyNumberFormat="0" applyBorder="0" applyProtection="0">
      <alignment horizontal="left"/>
    </xf>
    <xf numFmtId="49" fontId="33" fillId="0" borderId="29" applyFill="0" applyProtection="0">
      <alignment horizontal="right" vertical="top" wrapText="1"/>
    </xf>
    <xf numFmtId="49" fontId="13" fillId="0" borderId="29" applyFill="0" applyProtection="0">
      <alignment horizontal="right" vertical="top" wrapText="1"/>
    </xf>
    <xf numFmtId="0" fontId="13" fillId="0" borderId="29" applyFill="0" applyProtection="0">
      <alignment horizontal="right" vertical="top" wrapText="1"/>
    </xf>
    <xf numFmtId="0" fontId="12" fillId="36" borderId="29" applyNumberFormat="0" applyProtection="0">
      <alignment horizontal="right"/>
    </xf>
    <xf numFmtId="0" fontId="34" fillId="36" borderId="29" applyNumberFormat="0" applyProtection="0">
      <alignment horizontal="righ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9" applyNumberFormat="0" applyProtection="0">
      <alignment horizontal="left"/>
    </xf>
    <xf numFmtId="0" fontId="34" fillId="36" borderId="29" applyNumberFormat="0" applyProtection="0">
      <alignment horizontal="left"/>
    </xf>
    <xf numFmtId="49" fontId="13" fillId="0" borderId="29" applyFill="0" applyProtection="0">
      <alignment horizontal="right"/>
    </xf>
    <xf numFmtId="49" fontId="33" fillId="0" borderId="29" applyFill="0" applyProtection="0">
      <alignment horizontal="right"/>
    </xf>
    <xf numFmtId="0" fontId="40" fillId="37" borderId="0" applyNumberFormat="0" applyBorder="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7" fillId="38" borderId="0" applyNumberFormat="0" applyBorder="0" applyProtection="0">
      <alignment horizontal="left"/>
    </xf>
    <xf numFmtId="49" fontId="13" fillId="0" borderId="29" applyFill="0" applyProtection="0">
      <alignment horizontal="right" vertical="top" wrapText="1"/>
    </xf>
    <xf numFmtId="0" fontId="12" fillId="36" borderId="29" applyNumberFormat="0" applyProtection="0">
      <alignment horizontal="right"/>
    </xf>
    <xf numFmtId="1" fontId="13" fillId="0" borderId="29" applyFill="0" applyProtection="0">
      <alignment horizontal="right" vertical="top" wrapText="1"/>
    </xf>
    <xf numFmtId="0" fontId="39" fillId="36" borderId="0" applyNumberFormat="0" applyBorder="0" applyProtection="0">
      <alignment horizontal="left"/>
    </xf>
    <xf numFmtId="2" fontId="13" fillId="0" borderId="29" applyFill="0" applyProtection="0">
      <alignment horizontal="right" vertical="top" wrapText="1"/>
    </xf>
    <xf numFmtId="0" fontId="12" fillId="36" borderId="29" applyNumberFormat="0" applyProtection="0">
      <alignment horizontal="left"/>
    </xf>
    <xf numFmtId="0" fontId="13" fillId="0" borderId="29" applyFill="0" applyProtection="0">
      <alignment horizontal="right" vertical="top" wrapText="1"/>
    </xf>
    <xf numFmtId="49" fontId="13" fillId="0" borderId="29"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right"/>
    </xf>
    <xf numFmtId="2" fontId="33" fillId="0" borderId="29" applyFill="0" applyProtection="0">
      <alignment horizontal="right" vertical="top" wrapText="1"/>
    </xf>
    <xf numFmtId="0" fontId="12" fillId="36" borderId="29" applyNumberFormat="0" applyProtection="0">
      <alignment horizontal="right"/>
    </xf>
    <xf numFmtId="0" fontId="33" fillId="0" borderId="29" applyFill="0" applyProtection="0">
      <alignment horizontal="right" vertical="top" wrapText="1"/>
    </xf>
    <xf numFmtId="0" fontId="39" fillId="36" borderId="0" applyNumberFormat="0" applyBorder="0" applyProtection="0">
      <alignment horizontal="left"/>
    </xf>
    <xf numFmtId="49" fontId="33" fillId="0" borderId="29" applyFill="0" applyProtection="0">
      <alignment horizontal="right" vertical="top" wrapText="1"/>
    </xf>
    <xf numFmtId="0" fontId="12" fillId="36" borderId="29" applyNumberFormat="0" applyProtection="0">
      <alignment horizontal="left"/>
    </xf>
    <xf numFmtId="0" fontId="40" fillId="37" borderId="0" applyNumberFormat="0" applyBorder="0" applyProtection="0">
      <alignment horizontal="left"/>
    </xf>
    <xf numFmtId="49" fontId="13" fillId="0" borderId="29" applyFill="0" applyProtection="0">
      <alignment horizontal="right"/>
    </xf>
    <xf numFmtId="0" fontId="38" fillId="38" borderId="0" applyNumberFormat="0" applyBorder="0" applyProtection="0">
      <alignment horizontal="left"/>
    </xf>
    <xf numFmtId="0" fontId="40" fillId="37" borderId="0" applyNumberFormat="0" applyBorder="0" applyProtection="0">
      <alignment horizontal="left"/>
    </xf>
    <xf numFmtId="1" fontId="13" fillId="0" borderId="29" applyFill="0" applyProtection="0">
      <alignment horizontal="right" vertical="top" wrapText="1"/>
    </xf>
    <xf numFmtId="0" fontId="38" fillId="38" borderId="0" applyNumberFormat="0" applyBorder="0" applyProtection="0">
      <alignment horizontal="left"/>
    </xf>
    <xf numFmtId="2" fontId="13" fillId="0" borderId="29" applyFill="0" applyProtection="0">
      <alignment horizontal="right" vertical="top" wrapText="1"/>
    </xf>
    <xf numFmtId="49" fontId="13" fillId="0" borderId="29" applyFill="0" applyProtection="0">
      <alignment horizontal="right" vertical="top" wrapText="1"/>
    </xf>
    <xf numFmtId="0" fontId="35" fillId="36" borderId="0" applyNumberFormat="0" applyBorder="0" applyProtection="0">
      <alignment horizontal="left"/>
    </xf>
    <xf numFmtId="0" fontId="12" fillId="36" borderId="29" applyNumberFormat="0" applyProtection="0">
      <alignment horizontal="right"/>
    </xf>
    <xf numFmtId="0" fontId="34" fillId="36" borderId="29" applyNumberFormat="0" applyProtection="0">
      <alignment horizontal="left"/>
    </xf>
    <xf numFmtId="0" fontId="39" fillId="36" borderId="0" applyNumberFormat="0" applyBorder="0" applyProtection="0">
      <alignment horizontal="left"/>
    </xf>
    <xf numFmtId="49" fontId="33" fillId="0" borderId="29" applyFill="0" applyProtection="0">
      <alignment horizontal="right"/>
    </xf>
    <xf numFmtId="0" fontId="12" fillId="36" borderId="29" applyNumberFormat="0" applyProtection="0">
      <alignment horizontal="left"/>
    </xf>
    <xf numFmtId="0" fontId="36" fillId="37" borderId="0" applyNumberFormat="0" applyBorder="0" applyProtection="0">
      <alignment horizontal="left"/>
    </xf>
    <xf numFmtId="49" fontId="13" fillId="0" borderId="29" applyFill="0" applyProtection="0">
      <alignment horizontal="right"/>
    </xf>
    <xf numFmtId="0" fontId="37" fillId="38" borderId="0" applyNumberFormat="0" applyBorder="0" applyProtection="0">
      <alignment horizontal="left"/>
    </xf>
    <xf numFmtId="0" fontId="40" fillId="37" borderId="0" applyNumberFormat="0" applyBorder="0" applyProtection="0">
      <alignment horizontal="left"/>
    </xf>
    <xf numFmtId="1" fontId="33" fillId="0" borderId="29" applyFill="0" applyProtection="0">
      <alignment horizontal="right" vertical="top" wrapText="1"/>
    </xf>
    <xf numFmtId="0" fontId="38" fillId="38" borderId="0" applyNumberFormat="0" applyBorder="0" applyProtection="0">
      <alignment horizontal="left"/>
    </xf>
    <xf numFmtId="2" fontId="33" fillId="0" borderId="29" applyFill="0" applyProtection="0">
      <alignment horizontal="right" vertical="top" wrapText="1"/>
    </xf>
    <xf numFmtId="49" fontId="13" fillId="0" borderId="29" applyFill="0" applyProtection="0">
      <alignment horizontal="right" vertical="top" wrapText="1"/>
    </xf>
    <xf numFmtId="0" fontId="34" fillId="36" borderId="29" applyNumberFormat="0" applyProtection="0">
      <alignment horizontal="right"/>
    </xf>
    <xf numFmtId="0" fontId="12" fillId="36" borderId="29" applyNumberFormat="0" applyProtection="0">
      <alignment horizontal="right"/>
    </xf>
    <xf numFmtId="0" fontId="35" fillId="36" borderId="0" applyNumberFormat="0" applyBorder="0" applyProtection="0">
      <alignment horizontal="left"/>
    </xf>
    <xf numFmtId="0" fontId="34" fillId="36" borderId="29" applyNumberFormat="0" applyProtection="0">
      <alignment horizontal="left"/>
    </xf>
    <xf numFmtId="49" fontId="33" fillId="0" borderId="29" applyFill="0" applyProtection="0">
      <alignment horizontal="right"/>
    </xf>
    <xf numFmtId="49" fontId="13" fillId="0" borderId="29" applyFill="0" applyProtection="0">
      <alignment horizontal="right"/>
    </xf>
    <xf numFmtId="0" fontId="36" fillId="37" borderId="0" applyNumberFormat="0" applyBorder="0" applyProtection="0">
      <alignment horizontal="left"/>
    </xf>
    <xf numFmtId="0" fontId="40" fillId="37" borderId="0" applyNumberFormat="0" applyBorder="0" applyProtection="0">
      <alignment horizontal="left"/>
    </xf>
    <xf numFmtId="0" fontId="37" fillId="38" borderId="0" applyNumberFormat="0" applyBorder="0" applyProtection="0">
      <alignment horizontal="left"/>
    </xf>
    <xf numFmtId="0" fontId="38" fillId="38" borderId="0" applyNumberFormat="0" applyBorder="0" applyProtection="0">
      <alignment horizontal="left"/>
    </xf>
    <xf numFmtId="1" fontId="33" fillId="0" borderId="29" applyFill="0" applyProtection="0">
      <alignment horizontal="right" vertical="top" wrapText="1"/>
    </xf>
    <xf numFmtId="0" fontId="12" fillId="36" borderId="29" applyNumberFormat="0" applyProtection="0">
      <alignment horizontal="left"/>
    </xf>
    <xf numFmtId="0" fontId="12" fillId="36" borderId="29" applyNumberFormat="0" applyProtection="0">
      <alignment horizontal="right"/>
    </xf>
    <xf numFmtId="49" fontId="13" fillId="0" borderId="29" applyFill="0" applyProtection="0">
      <alignment horizontal="right"/>
    </xf>
    <xf numFmtId="0" fontId="39" fillId="36" borderId="0" applyNumberFormat="0" applyBorder="0" applyProtection="0">
      <alignment horizontal="left"/>
    </xf>
    <xf numFmtId="0" fontId="40" fillId="37" borderId="0" applyNumberFormat="0" applyBorder="0" applyProtection="0">
      <alignment horizontal="left"/>
    </xf>
    <xf numFmtId="0" fontId="34" fillId="36" borderId="29" applyNumberFormat="0" applyProtection="0">
      <alignment horizontal="right"/>
    </xf>
    <xf numFmtId="0" fontId="38" fillId="38" borderId="0" applyNumberFormat="0" applyBorder="0" applyProtection="0">
      <alignment horizontal="left"/>
    </xf>
    <xf numFmtId="0" fontId="35" fillId="36" borderId="0" applyNumberFormat="0" applyBorder="0" applyProtection="0">
      <alignment horizontal="left"/>
    </xf>
    <xf numFmtId="49" fontId="13" fillId="0" borderId="29" applyFill="0" applyProtection="0">
      <alignment horizontal="right" vertical="top" wrapText="1"/>
    </xf>
    <xf numFmtId="2" fontId="33" fillId="0" borderId="29" applyFill="0" applyProtection="0">
      <alignment horizontal="right" vertical="top" wrapText="1"/>
    </xf>
    <xf numFmtId="0" fontId="12" fillId="36" borderId="29" applyNumberFormat="0" applyProtection="0">
      <alignment horizontal="right"/>
    </xf>
    <xf numFmtId="0" fontId="33" fillId="0" borderId="29" applyFill="0" applyProtection="0">
      <alignment horizontal="right" vertical="top" wrapText="1"/>
    </xf>
    <xf numFmtId="0" fontId="39" fillId="36" borderId="0" applyNumberFormat="0" applyBorder="0" applyProtection="0">
      <alignment horizontal="left"/>
    </xf>
    <xf numFmtId="49" fontId="33" fillId="0" borderId="29" applyFill="0" applyProtection="0">
      <alignment horizontal="right" vertical="top" wrapText="1"/>
    </xf>
    <xf numFmtId="49" fontId="13" fillId="0" borderId="29" applyFill="0" applyProtection="0">
      <alignment horizontal="right" vertical="top" wrapText="1"/>
    </xf>
    <xf numFmtId="0" fontId="34" fillId="36" borderId="29" applyNumberFormat="0" applyProtection="0">
      <alignment horizontal="left"/>
    </xf>
    <xf numFmtId="0" fontId="12" fillId="36" borderId="29" applyNumberFormat="0" applyProtection="0">
      <alignment horizontal="right"/>
    </xf>
    <xf numFmtId="49" fontId="33" fillId="0" borderId="29" applyFill="0" applyProtection="0">
      <alignment horizontal="right"/>
    </xf>
    <xf numFmtId="0" fontId="39" fillId="36" borderId="0" applyNumberFormat="0" applyBorder="0" applyProtection="0">
      <alignment horizontal="left"/>
    </xf>
    <xf numFmtId="0" fontId="36" fillId="37" borderId="0" applyNumberFormat="0" applyBorder="0" applyProtection="0">
      <alignment horizontal="left"/>
    </xf>
    <xf numFmtId="0" fontId="12" fillId="36" borderId="29" applyNumberFormat="0" applyProtection="0">
      <alignment horizontal="left"/>
    </xf>
    <xf numFmtId="0" fontId="37" fillId="38" borderId="0" applyNumberFormat="0" applyBorder="0" applyProtection="0">
      <alignment horizontal="left"/>
    </xf>
    <xf numFmtId="49" fontId="13" fillId="0" borderId="29" applyFill="0" applyProtection="0">
      <alignment horizontal="right"/>
    </xf>
    <xf numFmtId="1" fontId="33" fillId="0" borderId="29" applyFill="0" applyProtection="0">
      <alignment horizontal="right" vertical="top" wrapText="1"/>
    </xf>
    <xf numFmtId="0" fontId="40" fillId="37" borderId="0" applyNumberFormat="0" applyBorder="0" applyProtection="0">
      <alignment horizontal="left"/>
    </xf>
    <xf numFmtId="2" fontId="33" fillId="0" borderId="29" applyFill="0" applyProtection="0">
      <alignment horizontal="right" vertical="top" wrapText="1"/>
    </xf>
    <xf numFmtId="0" fontId="38" fillId="38" borderId="0" applyNumberFormat="0" applyBorder="0" applyProtection="0">
      <alignment horizontal="left"/>
    </xf>
    <xf numFmtId="0" fontId="3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0" fontId="34" fillId="36" borderId="29" applyNumberFormat="0" applyProtection="0">
      <alignment horizontal="righ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left"/>
    </xf>
    <xf numFmtId="49" fontId="13" fillId="0" borderId="29" applyFill="0" applyProtection="0">
      <alignment horizontal="right" vertical="top" wrapText="1"/>
    </xf>
    <xf numFmtId="0" fontId="33" fillId="0" borderId="29" applyFill="0" applyProtection="0">
      <alignment horizontal="right" vertical="top" wrapText="1"/>
    </xf>
    <xf numFmtId="0" fontId="12" fillId="36" borderId="29" applyNumberFormat="0" applyProtection="0">
      <alignment horizontal="right"/>
    </xf>
    <xf numFmtId="49" fontId="33" fillId="0" borderId="29" applyFill="0" applyProtection="0">
      <alignment horizontal="right" vertical="top" wrapText="1"/>
    </xf>
    <xf numFmtId="49" fontId="13" fillId="0" borderId="29" applyFill="0" applyProtection="0">
      <alignment horizontal="right"/>
    </xf>
    <xf numFmtId="0" fontId="12" fillId="36" borderId="29" applyNumberFormat="0" applyProtection="0">
      <alignment horizontal="right"/>
    </xf>
    <xf numFmtId="0" fontId="40" fillId="37" borderId="0" applyNumberFormat="0" applyBorder="0" applyProtection="0">
      <alignment horizontal="left"/>
    </xf>
    <xf numFmtId="0" fontId="39" fillId="36" borderId="0" applyNumberFormat="0" applyBorder="0" applyProtection="0">
      <alignment horizontal="left"/>
    </xf>
    <xf numFmtId="0" fontId="38" fillId="38"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vertical="top" wrapText="1"/>
    </xf>
    <xf numFmtId="49" fontId="33" fillId="0" borderId="29" applyFill="0" applyProtection="0">
      <alignment horizontal="right"/>
    </xf>
    <xf numFmtId="0" fontId="12" fillId="36" borderId="29" applyNumberFormat="0" applyProtection="0">
      <alignment horizontal="right"/>
    </xf>
    <xf numFmtId="0" fontId="36" fillId="37" borderId="0" applyNumberFormat="0" applyBorder="0" applyProtection="0">
      <alignment horizontal="left"/>
    </xf>
    <xf numFmtId="0" fontId="39" fillId="36" borderId="0" applyNumberFormat="0" applyBorder="0" applyProtection="0">
      <alignment horizontal="left"/>
    </xf>
    <xf numFmtId="0" fontId="37" fillId="38" borderId="0" applyNumberFormat="0" applyBorder="0" applyProtection="0">
      <alignment horizontal="left"/>
    </xf>
    <xf numFmtId="0" fontId="12" fillId="36" borderId="29" applyNumberFormat="0" applyProtection="0">
      <alignment horizontal="left"/>
    </xf>
    <xf numFmtId="1" fontId="33" fillId="0" borderId="29" applyFill="0" applyProtection="0">
      <alignment horizontal="right" vertical="top" wrapText="1"/>
    </xf>
    <xf numFmtId="49" fontId="13" fillId="0" borderId="29" applyFill="0" applyProtection="0">
      <alignment horizontal="right"/>
    </xf>
    <xf numFmtId="2" fontId="33" fillId="0" borderId="29" applyFill="0" applyProtection="0">
      <alignment horizontal="right" vertical="top" wrapText="1"/>
    </xf>
    <xf numFmtId="0" fontId="40" fillId="37" borderId="0" applyNumberFormat="0" applyBorder="0" applyProtection="0">
      <alignment horizontal="left"/>
    </xf>
    <xf numFmtId="0" fontId="33" fillId="0" borderId="29" applyFill="0" applyProtection="0">
      <alignment horizontal="right" vertical="top" wrapText="1"/>
    </xf>
    <xf numFmtId="0" fontId="31" fillId="0" borderId="0"/>
    <xf numFmtId="0" fontId="5"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43" fontId="31"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31" fillId="0" borderId="0" applyFont="0" applyFill="0" applyBorder="0" applyAlignment="0" applyProtection="0"/>
    <xf numFmtId="0" fontId="5" fillId="0" borderId="0"/>
    <xf numFmtId="0" fontId="5" fillId="0" borderId="0"/>
    <xf numFmtId="0" fontId="5" fillId="0" borderId="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31"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31" fillId="0" borderId="0"/>
    <xf numFmtId="0" fontId="5" fillId="0" borderId="0"/>
    <xf numFmtId="0" fontId="31" fillId="0" borderId="0"/>
    <xf numFmtId="0" fontId="5" fillId="0" borderId="0"/>
    <xf numFmtId="0" fontId="31" fillId="0" borderId="0"/>
    <xf numFmtId="0" fontId="31" fillId="0" borderId="0"/>
    <xf numFmtId="0" fontId="5" fillId="0" borderId="0"/>
    <xf numFmtId="0" fontId="31" fillId="0" borderId="0"/>
    <xf numFmtId="0" fontId="5"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31" fillId="0" borderId="0"/>
    <xf numFmtId="0" fontId="5" fillId="0" borderId="0"/>
    <xf numFmtId="0" fontId="31" fillId="0" borderId="0"/>
    <xf numFmtId="0" fontId="5" fillId="0" borderId="0"/>
    <xf numFmtId="0" fontId="31" fillId="0" borderId="0"/>
    <xf numFmtId="0" fontId="31" fillId="0" borderId="0"/>
    <xf numFmtId="0" fontId="5" fillId="0" borderId="0"/>
    <xf numFmtId="0" fontId="31" fillId="0" borderId="0"/>
    <xf numFmtId="0" fontId="5" fillId="0" borderId="0"/>
    <xf numFmtId="0" fontId="31" fillId="0" borderId="0"/>
    <xf numFmtId="0" fontId="5"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9" fillId="65"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9" fillId="68" borderId="0" applyNumberFormat="0" applyBorder="0" applyAlignment="0" applyProtection="0"/>
    <xf numFmtId="0" fontId="29" fillId="69" borderId="0" applyNumberFormat="0" applyBorder="0" applyAlignment="0" applyProtection="0"/>
    <xf numFmtId="0" fontId="29" fillId="70" borderId="0" applyNumberFormat="0" applyBorder="0" applyAlignment="0" applyProtection="0"/>
    <xf numFmtId="0" fontId="29" fillId="71" borderId="0" applyNumberFormat="0" applyBorder="0" applyAlignment="0" applyProtection="0"/>
    <xf numFmtId="0" fontId="29" fillId="66" borderId="0" applyNumberFormat="0" applyBorder="0" applyAlignment="0" applyProtection="0"/>
    <xf numFmtId="0" fontId="29" fillId="72" borderId="0" applyNumberFormat="0" applyBorder="0" applyAlignment="0" applyProtection="0"/>
    <xf numFmtId="0" fontId="29" fillId="73" borderId="0" applyNumberFormat="0" applyBorder="0" applyAlignment="0" applyProtection="0"/>
    <xf numFmtId="0" fontId="29" fillId="71" borderId="0" applyNumberFormat="0" applyBorder="0" applyAlignment="0" applyProtection="0"/>
    <xf numFmtId="0" fontId="29" fillId="73" borderId="0" applyNumberFormat="0" applyBorder="0" applyAlignment="0" applyProtection="0"/>
    <xf numFmtId="0" fontId="101" fillId="71" borderId="0" applyNumberFormat="0" applyBorder="0" applyAlignment="0" applyProtection="0"/>
    <xf numFmtId="0" fontId="101" fillId="66" borderId="0" applyNumberFormat="0" applyBorder="0" applyAlignment="0" applyProtection="0"/>
    <xf numFmtId="0" fontId="101" fillId="72" borderId="0" applyNumberFormat="0" applyBorder="0" applyAlignment="0" applyProtection="0"/>
    <xf numFmtId="0" fontId="101" fillId="73" borderId="0" applyNumberFormat="0" applyBorder="0" applyAlignment="0" applyProtection="0"/>
    <xf numFmtId="0" fontId="101" fillId="74" borderId="0" applyNumberFormat="0" applyBorder="0" applyAlignment="0" applyProtection="0"/>
    <xf numFmtId="0" fontId="101" fillId="75" borderId="0" applyNumberFormat="0" applyBorder="0" applyAlignment="0" applyProtection="0"/>
    <xf numFmtId="0" fontId="101" fillId="74" borderId="0" applyNumberFormat="0" applyBorder="0" applyAlignment="0" applyProtection="0"/>
    <xf numFmtId="0" fontId="101" fillId="77" borderId="0" applyNumberFormat="0" applyBorder="0" applyAlignment="0" applyProtection="0"/>
    <xf numFmtId="0" fontId="101" fillId="78" borderId="0" applyNumberFormat="0" applyBorder="0" applyAlignment="0" applyProtection="0"/>
    <xf numFmtId="0" fontId="101" fillId="79" borderId="0" applyNumberFormat="0" applyBorder="0" applyAlignment="0" applyProtection="0"/>
    <xf numFmtId="0" fontId="101" fillId="76" borderId="0" applyNumberFormat="0" applyBorder="0" applyAlignment="0" applyProtection="0"/>
    <xf numFmtId="0" fontId="101" fillId="75" borderId="0" applyNumberFormat="0" applyBorder="0" applyAlignment="0" applyProtection="0"/>
    <xf numFmtId="0" fontId="102" fillId="72" borderId="108" applyNumberFormat="0" applyAlignment="0" applyProtection="0"/>
    <xf numFmtId="0" fontId="103" fillId="72" borderId="109" applyNumberFormat="0" applyAlignment="0" applyProtection="0"/>
    <xf numFmtId="0" fontId="104" fillId="66" borderId="109" applyNumberFormat="0" applyAlignment="0" applyProtection="0"/>
    <xf numFmtId="0" fontId="94" fillId="0" borderId="110" applyNumberFormat="0" applyFill="0" applyAlignment="0" applyProtection="0"/>
    <xf numFmtId="0" fontId="105" fillId="0" borderId="0" applyNumberFormat="0" applyFill="0" applyBorder="0" applyAlignment="0" applyProtection="0"/>
    <xf numFmtId="0" fontId="106" fillId="70" borderId="0" applyNumberFormat="0" applyBorder="0" applyAlignment="0" applyProtection="0"/>
    <xf numFmtId="0" fontId="29" fillId="68" borderId="113" applyNumberFormat="0" applyFont="0" applyAlignment="0" applyProtection="0"/>
    <xf numFmtId="0" fontId="107" fillId="80" borderId="0" applyNumberFormat="0" applyBorder="0" applyAlignment="0" applyProtection="0"/>
    <xf numFmtId="0" fontId="108" fillId="0" borderId="0" applyNumberFormat="0" applyFill="0" applyBorder="0" applyAlignment="0" applyProtection="0"/>
    <xf numFmtId="0" fontId="109" fillId="0" borderId="111" applyNumberFormat="0" applyFill="0" applyAlignment="0" applyProtection="0"/>
    <xf numFmtId="0" fontId="110" fillId="0" borderId="114" applyNumberFormat="0" applyFill="0" applyAlignment="0" applyProtection="0"/>
    <xf numFmtId="0" fontId="111" fillId="0" borderId="115" applyNumberFormat="0" applyFill="0" applyAlignment="0" applyProtection="0"/>
    <xf numFmtId="0" fontId="111" fillId="0" borderId="0" applyNumberFormat="0" applyFill="0" applyBorder="0" applyAlignment="0" applyProtection="0"/>
    <xf numFmtId="0" fontId="112" fillId="0" borderId="112" applyNumberFormat="0" applyFill="0" applyAlignment="0" applyProtection="0"/>
    <xf numFmtId="0" fontId="113" fillId="0" borderId="0" applyNumberFormat="0" applyFill="0" applyBorder="0" applyAlignment="0" applyProtection="0"/>
    <xf numFmtId="0" fontId="114" fillId="78" borderId="116" applyNumberFormat="0" applyAlignment="0" applyProtection="0"/>
    <xf numFmtId="0" fontId="13" fillId="0" borderId="0"/>
    <xf numFmtId="0" fontId="13" fillId="0" borderId="0"/>
    <xf numFmtId="0" fontId="42" fillId="0" borderId="0"/>
    <xf numFmtId="0" fontId="114" fillId="78" borderId="116"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3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33" fillId="0" borderId="29" applyFill="0" applyProtection="0">
      <alignment horizontal="right"/>
    </xf>
    <xf numFmtId="0" fontId="13" fillId="0" borderId="29" applyFill="0" applyProtection="0">
      <alignment horizontal="right" vertical="top" wrapText="1"/>
    </xf>
    <xf numFmtId="0"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xf>
    <xf numFmtId="0" fontId="3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vertical="top" wrapText="1"/>
    </xf>
    <xf numFmtId="0" fontId="3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3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3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xf>
    <xf numFmtId="0" fontId="33" fillId="0" borderId="29" applyFill="0" applyProtection="0">
      <alignment horizontal="right"/>
    </xf>
    <xf numFmtId="0" fontId="13" fillId="0" borderId="29" applyFill="0" applyProtection="0">
      <alignment horizontal="right" vertical="top" wrapText="1"/>
    </xf>
    <xf numFmtId="0" fontId="3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3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vertical="top" wrapText="1"/>
    </xf>
    <xf numFmtId="0" fontId="3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3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3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3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xf>
    <xf numFmtId="0"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3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xf>
    <xf numFmtId="0" fontId="3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vertical="top" wrapText="1"/>
    </xf>
    <xf numFmtId="0" fontId="33" fillId="0" borderId="29" applyFill="0" applyProtection="0">
      <alignment horizontal="right" vertical="top" wrapText="1"/>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xf>
    <xf numFmtId="0" fontId="13" fillId="0" borderId="29" applyFill="0" applyProtection="0">
      <alignment horizontal="right" vertical="top" wrapText="1"/>
    </xf>
    <xf numFmtId="0" fontId="33" fillId="0" borderId="29" applyFill="0" applyProtection="0">
      <alignment horizontal="right"/>
    </xf>
    <xf numFmtId="0" fontId="13" fillId="0" borderId="29" applyFill="0" applyProtection="0">
      <alignment horizontal="right" vertical="top" wrapText="1"/>
    </xf>
    <xf numFmtId="0" fontId="13" fillId="0" borderId="29" applyFill="0" applyProtection="0">
      <alignment horizontal="right"/>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11" fillId="0" borderId="115"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32" fillId="0" borderId="0"/>
    <xf numFmtId="0" fontId="30"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vertical="top" wrapText="1"/>
    </xf>
    <xf numFmtId="0" fontId="12" fillId="36" borderId="29" applyNumberFormat="0" applyProtection="0">
      <alignment horizontal="right"/>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vertical="top" wrapText="1"/>
    </xf>
    <xf numFmtId="0"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3" fillId="0" borderId="0">
      <alignment vertical="center"/>
    </xf>
    <xf numFmtId="0" fontId="13" fillId="0" borderId="0"/>
    <xf numFmtId="0" fontId="5" fillId="0" borderId="0"/>
    <xf numFmtId="0" fontId="13" fillId="0" borderId="0"/>
    <xf numFmtId="0" fontId="29"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1"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16" fillId="6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16" fillId="6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16" fillId="69" borderId="0" applyNumberFormat="0" applyBorder="0" applyAlignment="0" applyProtection="0"/>
    <xf numFmtId="0" fontId="29"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16" fillId="8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16" fillId="8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16" fillId="80" borderId="0" applyNumberFormat="0" applyBorder="0" applyAlignment="0" applyProtection="0"/>
    <xf numFmtId="0" fontId="29"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1"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16" fillId="7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16" fillId="7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16" fillId="70" borderId="0" applyNumberFormat="0" applyBorder="0" applyAlignment="0" applyProtection="0"/>
    <xf numFmtId="0" fontId="29" fillId="81" borderId="0" applyNumberFormat="0" applyBorder="0" applyAlignment="0" applyProtection="0"/>
    <xf numFmtId="0" fontId="116" fillId="81" borderId="0" applyNumberFormat="0" applyBorder="0" applyAlignment="0" applyProtection="0"/>
    <xf numFmtId="0" fontId="116" fillId="8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16" fillId="8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16" fillId="8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16" fillId="81" borderId="0" applyNumberFormat="0" applyBorder="0" applyAlignment="0" applyProtection="0"/>
    <xf numFmtId="0" fontId="29"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16"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16"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16" fillId="65" borderId="0" applyNumberFormat="0" applyBorder="0" applyAlignment="0" applyProtection="0"/>
    <xf numFmtId="0" fontId="29" fillId="72"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16" fillId="6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16" fillId="6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16" fillId="66" borderId="0" applyNumberFormat="0" applyBorder="0" applyAlignment="0" applyProtection="0"/>
    <xf numFmtId="0" fontId="29" fillId="66" borderId="0" applyNumberFormat="0" applyBorder="0" applyAlignment="0" applyProtection="0"/>
    <xf numFmtId="0" fontId="29" fillId="69" borderId="0" applyNumberFormat="0" applyBorder="0" applyAlignment="0" applyProtection="0"/>
    <xf numFmtId="0" fontId="29" fillId="66"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6" borderId="0" applyNumberFormat="0" applyBorder="0" applyAlignment="0" applyProtection="0"/>
    <xf numFmtId="0" fontId="29" fillId="6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9" fillId="68" borderId="0" applyNumberFormat="0" applyBorder="0" applyAlignment="0" applyProtection="0"/>
    <xf numFmtId="0" fontId="29" fillId="70" borderId="0" applyNumberFormat="0" applyBorder="0" applyAlignment="0" applyProtection="0"/>
    <xf numFmtId="0" fontId="29" fillId="68"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68" borderId="0" applyNumberFormat="0" applyBorder="0" applyAlignment="0" applyProtection="0"/>
    <xf numFmtId="0" fontId="29" fillId="7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9" fillId="66" borderId="0" applyNumberFormat="0" applyBorder="0" applyAlignment="0" applyProtection="0"/>
    <xf numFmtId="0" fontId="29" fillId="81" borderId="0" applyNumberFormat="0" applyBorder="0" applyAlignment="0" applyProtection="0"/>
    <xf numFmtId="0" fontId="29" fillId="66"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66" borderId="0" applyNumberFormat="0" applyBorder="0" applyAlignment="0" applyProtection="0"/>
    <xf numFmtId="0" fontId="29" fillId="8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29" fillId="65" borderId="0" applyNumberFormat="0" applyBorder="0" applyAlignment="0" applyProtection="0"/>
    <xf numFmtId="0" fontId="5" fillId="28" borderId="0" applyNumberFormat="0" applyBorder="0" applyAlignment="0" applyProtection="0"/>
    <xf numFmtId="0" fontId="32" fillId="28" borderId="0" applyNumberFormat="0" applyBorder="0" applyAlignment="0" applyProtection="0"/>
    <xf numFmtId="0" fontId="29" fillId="6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6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69" borderId="0" applyNumberFormat="0" applyBorder="0" applyAlignment="0" applyProtection="0"/>
    <xf numFmtId="0" fontId="29" fillId="80" borderId="0" applyNumberFormat="0" applyBorder="0" applyAlignment="0" applyProtection="0"/>
    <xf numFmtId="0" fontId="29" fillId="70" borderId="0" applyNumberFormat="0" applyBorder="0" applyAlignment="0" applyProtection="0"/>
    <xf numFmtId="0" fontId="29" fillId="81"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29" fillId="69" borderId="0" applyNumberFormat="0" applyBorder="0" applyAlignment="0" applyProtection="0"/>
    <xf numFmtId="0" fontId="116" fillId="69" borderId="0" applyNumberFormat="0" applyBorder="0" applyAlignment="0" applyProtection="0"/>
    <xf numFmtId="0" fontId="29" fillId="80" borderId="0" applyNumberFormat="0" applyBorder="0" applyAlignment="0" applyProtection="0"/>
    <xf numFmtId="0" fontId="116" fillId="80" borderId="0" applyNumberFormat="0" applyBorder="0" applyAlignment="0" applyProtection="0"/>
    <xf numFmtId="0" fontId="29" fillId="70" borderId="0" applyNumberFormat="0" applyBorder="0" applyAlignment="0" applyProtection="0"/>
    <xf numFmtId="0" fontId="116" fillId="70" borderId="0" applyNumberFormat="0" applyBorder="0" applyAlignment="0" applyProtection="0"/>
    <xf numFmtId="0" fontId="29" fillId="81" borderId="0" applyNumberFormat="0" applyBorder="0" applyAlignment="0" applyProtection="0"/>
    <xf numFmtId="0" fontId="116" fillId="81" borderId="0" applyNumberFormat="0" applyBorder="0" applyAlignment="0" applyProtection="0"/>
    <xf numFmtId="0" fontId="29" fillId="65" borderId="0" applyNumberFormat="0" applyBorder="0" applyAlignment="0" applyProtection="0"/>
    <xf numFmtId="0" fontId="116" fillId="65" borderId="0" applyNumberFormat="0" applyBorder="0" applyAlignment="0" applyProtection="0"/>
    <xf numFmtId="0" fontId="29" fillId="66" borderId="0" applyNumberFormat="0" applyBorder="0" applyAlignment="0" applyProtection="0"/>
    <xf numFmtId="0" fontId="116" fillId="66"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1"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16" fillId="7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16" fillId="7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16" fillId="71" borderId="0" applyNumberFormat="0" applyBorder="0" applyAlignment="0" applyProtection="0"/>
    <xf numFmtId="0" fontId="29" fillId="82"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1"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16" fillId="8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16" fillId="8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16" fillId="82" borderId="0" applyNumberFormat="0" applyBorder="0" applyAlignment="0" applyProtection="0"/>
    <xf numFmtId="0" fontId="29"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1" fillId="83" borderId="0" applyNumberFormat="0" applyBorder="0" applyAlignment="0" applyProtection="0"/>
    <xf numFmtId="0" fontId="29" fillId="83" borderId="0" applyNumberFormat="0" applyBorder="0" applyAlignment="0" applyProtection="0"/>
    <xf numFmtId="0" fontId="5" fillId="21"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16" fillId="83"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16" fillId="83"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16" fillId="83" borderId="0" applyNumberFormat="0" applyBorder="0" applyAlignment="0" applyProtection="0"/>
    <xf numFmtId="0" fontId="29" fillId="81" borderId="0" applyNumberFormat="0" applyBorder="0" applyAlignment="0" applyProtection="0"/>
    <xf numFmtId="0" fontId="116" fillId="81" borderId="0" applyNumberFormat="0" applyBorder="0" applyAlignment="0" applyProtection="0"/>
    <xf numFmtId="0" fontId="116" fillId="8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5" fillId="25"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16" fillId="8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16" fillId="8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16" fillId="8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1"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16" fillId="7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16" fillId="7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16" fillId="71" borderId="0" applyNumberFormat="0" applyBorder="0" applyAlignment="0" applyProtection="0"/>
    <xf numFmtId="0" fontId="29" fillId="79" borderId="0" applyNumberFormat="0" applyBorder="0" applyAlignment="0" applyProtection="0"/>
    <xf numFmtId="0" fontId="116" fillId="79" borderId="0" applyNumberFormat="0" applyBorder="0" applyAlignment="0" applyProtection="0"/>
    <xf numFmtId="0" fontId="116" fillId="79"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1" fillId="79" borderId="0" applyNumberFormat="0" applyBorder="0" applyAlignment="0" applyProtection="0"/>
    <xf numFmtId="0" fontId="29" fillId="79" borderId="0" applyNumberFormat="0" applyBorder="0" applyAlignment="0" applyProtection="0"/>
    <xf numFmtId="0" fontId="5" fillId="33"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16" fillId="7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16" fillId="7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16" fillId="79" borderId="0" applyNumberFormat="0" applyBorder="0" applyAlignment="0" applyProtection="0"/>
    <xf numFmtId="0" fontId="29" fillId="72"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7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29" fillId="82" borderId="0" applyNumberFormat="0" applyBorder="0" applyAlignment="0" applyProtection="0"/>
    <xf numFmtId="0" fontId="5" fillId="17" borderId="0" applyNumberFormat="0" applyBorder="0" applyAlignment="0" applyProtection="0"/>
    <xf numFmtId="0" fontId="32" fillId="17" borderId="0" applyNumberFormat="0" applyBorder="0" applyAlignment="0" applyProtection="0"/>
    <xf numFmtId="0" fontId="29" fillId="73" borderId="0" applyNumberFormat="0" applyBorder="0" applyAlignment="0" applyProtection="0"/>
    <xf numFmtId="0" fontId="29" fillId="83" borderId="0" applyNumberFormat="0" applyBorder="0" applyAlignment="0" applyProtection="0"/>
    <xf numFmtId="0" fontId="29" fillId="7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73" borderId="0" applyNumberFormat="0" applyBorder="0" applyAlignment="0" applyProtection="0"/>
    <xf numFmtId="0" fontId="29" fillId="83"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72" borderId="0" applyNumberFormat="0" applyBorder="0" applyAlignment="0" applyProtection="0"/>
    <xf numFmtId="0" fontId="29" fillId="81" borderId="0" applyNumberFormat="0" applyBorder="0" applyAlignment="0" applyProtection="0"/>
    <xf numFmtId="0" fontId="29" fillId="72"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72" borderId="0" applyNumberFormat="0" applyBorder="0" applyAlignment="0" applyProtection="0"/>
    <xf numFmtId="0" fontId="29" fillId="8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29" fillId="71" borderId="0" applyNumberFormat="0" applyBorder="0" applyAlignment="0" applyProtection="0"/>
    <xf numFmtId="0" fontId="5" fillId="29" borderId="0" applyNumberFormat="0" applyBorder="0" applyAlignment="0" applyProtection="0"/>
    <xf numFmtId="0" fontId="32" fillId="71" borderId="0" applyNumberFormat="0" applyBorder="0" applyAlignment="0" applyProtection="0"/>
    <xf numFmtId="0" fontId="5" fillId="71" borderId="0" applyNumberFormat="0" applyBorder="0" applyAlignment="0" applyProtection="0"/>
    <xf numFmtId="0" fontId="29" fillId="73" borderId="0" applyNumberFormat="0" applyBorder="0" applyAlignment="0" applyProtection="0"/>
    <xf numFmtId="0" fontId="29" fillId="79" borderId="0" applyNumberFormat="0" applyBorder="0" applyAlignment="0" applyProtection="0"/>
    <xf numFmtId="0" fontId="29" fillId="73"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3" borderId="0" applyNumberFormat="0" applyBorder="0" applyAlignment="0" applyProtection="0"/>
    <xf numFmtId="0" fontId="29" fillId="7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71"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29" fillId="81" borderId="0" applyNumberFormat="0" applyBorder="0" applyAlignment="0" applyProtection="0"/>
    <xf numFmtId="0" fontId="29" fillId="71" borderId="0" applyNumberFormat="0" applyBorder="0" applyAlignment="0" applyProtection="0"/>
    <xf numFmtId="0" fontId="29" fillId="79" borderId="0" applyNumberFormat="0" applyBorder="0" applyAlignment="0" applyProtection="0"/>
    <xf numFmtId="0" fontId="29" fillId="71" borderId="0" applyNumberFormat="0" applyBorder="0" applyAlignment="0" applyProtection="0"/>
    <xf numFmtId="0" fontId="116" fillId="71" borderId="0" applyNumberFormat="0" applyBorder="0" applyAlignment="0" applyProtection="0"/>
    <xf numFmtId="0" fontId="29" fillId="82" borderId="0" applyNumberFormat="0" applyBorder="0" applyAlignment="0" applyProtection="0"/>
    <xf numFmtId="0" fontId="116" fillId="82" borderId="0" applyNumberFormat="0" applyBorder="0" applyAlignment="0" applyProtection="0"/>
    <xf numFmtId="0" fontId="29" fillId="83" borderId="0" applyNumberFormat="0" applyBorder="0" applyAlignment="0" applyProtection="0"/>
    <xf numFmtId="0" fontId="116" fillId="83" borderId="0" applyNumberFormat="0" applyBorder="0" applyAlignment="0" applyProtection="0"/>
    <xf numFmtId="0" fontId="29" fillId="81" borderId="0" applyNumberFormat="0" applyBorder="0" applyAlignment="0" applyProtection="0"/>
    <xf numFmtId="0" fontId="116" fillId="81" borderId="0" applyNumberFormat="0" applyBorder="0" applyAlignment="0" applyProtection="0"/>
    <xf numFmtId="0" fontId="29" fillId="71" borderId="0" applyNumberFormat="0" applyBorder="0" applyAlignment="0" applyProtection="0"/>
    <xf numFmtId="0" fontId="116" fillId="71" borderId="0" applyNumberFormat="0" applyBorder="0" applyAlignment="0" applyProtection="0"/>
    <xf numFmtId="0" fontId="29" fillId="79" borderId="0" applyNumberFormat="0" applyBorder="0" applyAlignment="0" applyProtection="0"/>
    <xf numFmtId="0" fontId="116" fillId="79" borderId="0" applyNumberFormat="0" applyBorder="0" applyAlignment="0" applyProtection="0"/>
    <xf numFmtId="0" fontId="101" fillId="84" borderId="0" applyNumberFormat="0" applyBorder="0" applyAlignment="0" applyProtection="0"/>
    <xf numFmtId="0" fontId="28" fillId="14" borderId="0" applyNumberFormat="0" applyBorder="0" applyAlignment="0" applyProtection="0"/>
    <xf numFmtId="0" fontId="117" fillId="84" borderId="0" applyNumberFormat="0" applyBorder="0" applyAlignment="0" applyProtection="0"/>
    <xf numFmtId="0" fontId="101" fillId="84" borderId="0" applyNumberFormat="0" applyBorder="0" applyAlignment="0" applyProtection="0"/>
    <xf numFmtId="0" fontId="101" fillId="84" borderId="0" applyNumberFormat="0" applyBorder="0" applyAlignment="0" applyProtection="0"/>
    <xf numFmtId="0" fontId="101" fillId="84" borderId="0" applyNumberFormat="0" applyBorder="0" applyAlignment="0" applyProtection="0"/>
    <xf numFmtId="0" fontId="28" fillId="14" borderId="0" applyNumberFormat="0" applyBorder="0" applyAlignment="0" applyProtection="0"/>
    <xf numFmtId="0" fontId="118" fillId="84" borderId="0" applyNumberFormat="0" applyBorder="0" applyAlignment="0" applyProtection="0"/>
    <xf numFmtId="0" fontId="119" fillId="1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28" fillId="14" borderId="0" applyNumberFormat="0" applyBorder="0" applyAlignment="0" applyProtection="0"/>
    <xf numFmtId="0" fontId="101" fillId="82" borderId="0" applyNumberFormat="0" applyBorder="0" applyAlignment="0" applyProtection="0"/>
    <xf numFmtId="0" fontId="28" fillId="18" borderId="0" applyNumberFormat="0" applyBorder="0" applyAlignment="0" applyProtection="0"/>
    <xf numFmtId="0" fontId="117" fillId="82" borderId="0" applyNumberFormat="0" applyBorder="0" applyAlignment="0" applyProtection="0"/>
    <xf numFmtId="0" fontId="101" fillId="82" borderId="0" applyNumberFormat="0" applyBorder="0" applyAlignment="0" applyProtection="0"/>
    <xf numFmtId="0" fontId="101" fillId="82" borderId="0" applyNumberFormat="0" applyBorder="0" applyAlignment="0" applyProtection="0"/>
    <xf numFmtId="0" fontId="101" fillId="82" borderId="0" applyNumberFormat="0" applyBorder="0" applyAlignment="0" applyProtection="0"/>
    <xf numFmtId="0" fontId="28" fillId="18" borderId="0" applyNumberFormat="0" applyBorder="0" applyAlignment="0" applyProtection="0"/>
    <xf numFmtId="0" fontId="118" fillId="82" borderId="0" applyNumberFormat="0" applyBorder="0" applyAlignment="0" applyProtection="0"/>
    <xf numFmtId="0" fontId="119" fillId="18" borderId="0" applyNumberFormat="0" applyBorder="0" applyAlignment="0" applyProtection="0"/>
    <xf numFmtId="0" fontId="118" fillId="82" borderId="0" applyNumberFormat="0" applyBorder="0" applyAlignment="0" applyProtection="0"/>
    <xf numFmtId="0" fontId="118" fillId="82" borderId="0" applyNumberFormat="0" applyBorder="0" applyAlignment="0" applyProtection="0"/>
    <xf numFmtId="0" fontId="28" fillId="18" borderId="0" applyNumberFormat="0" applyBorder="0" applyAlignment="0" applyProtection="0"/>
    <xf numFmtId="0" fontId="101" fillId="83" borderId="0" applyNumberFormat="0" applyBorder="0" applyAlignment="0" applyProtection="0"/>
    <xf numFmtId="0" fontId="28" fillId="22" borderId="0" applyNumberFormat="0" applyBorder="0" applyAlignment="0" applyProtection="0"/>
    <xf numFmtId="0" fontId="117" fillId="83" borderId="0" applyNumberFormat="0" applyBorder="0" applyAlignment="0" applyProtection="0"/>
    <xf numFmtId="0" fontId="101" fillId="83" borderId="0" applyNumberFormat="0" applyBorder="0" applyAlignment="0" applyProtection="0"/>
    <xf numFmtId="0" fontId="101" fillId="83" borderId="0" applyNumberFormat="0" applyBorder="0" applyAlignment="0" applyProtection="0"/>
    <xf numFmtId="0" fontId="101" fillId="83" borderId="0" applyNumberFormat="0" applyBorder="0" applyAlignment="0" applyProtection="0"/>
    <xf numFmtId="0" fontId="28" fillId="22" borderId="0" applyNumberFormat="0" applyBorder="0" applyAlignment="0" applyProtection="0"/>
    <xf numFmtId="0" fontId="118" fillId="83" borderId="0" applyNumberFormat="0" applyBorder="0" applyAlignment="0" applyProtection="0"/>
    <xf numFmtId="0" fontId="119" fillId="22"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28" fillId="22" borderId="0" applyNumberFormat="0" applyBorder="0" applyAlignment="0" applyProtection="0"/>
    <xf numFmtId="0" fontId="101" fillId="85" borderId="0" applyNumberFormat="0" applyBorder="0" applyAlignment="0" applyProtection="0"/>
    <xf numFmtId="0" fontId="28" fillId="26" borderId="0" applyNumberFormat="0" applyBorder="0" applyAlignment="0" applyProtection="0"/>
    <xf numFmtId="0" fontId="117" fillId="85" borderId="0" applyNumberFormat="0" applyBorder="0" applyAlignment="0" applyProtection="0"/>
    <xf numFmtId="0" fontId="101" fillId="85" borderId="0" applyNumberFormat="0" applyBorder="0" applyAlignment="0" applyProtection="0"/>
    <xf numFmtId="0" fontId="101" fillId="85" borderId="0" applyNumberFormat="0" applyBorder="0" applyAlignment="0" applyProtection="0"/>
    <xf numFmtId="0" fontId="101" fillId="85" borderId="0" applyNumberFormat="0" applyBorder="0" applyAlignment="0" applyProtection="0"/>
    <xf numFmtId="0" fontId="28" fillId="26" borderId="0" applyNumberFormat="0" applyBorder="0" applyAlignment="0" applyProtection="0"/>
    <xf numFmtId="0" fontId="118" fillId="85" borderId="0" applyNumberFormat="0" applyBorder="0" applyAlignment="0" applyProtection="0"/>
    <xf numFmtId="0" fontId="119" fillId="26"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117"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28" fillId="30" borderId="0" applyNumberFormat="0" applyBorder="0" applyAlignment="0" applyProtection="0"/>
    <xf numFmtId="0" fontId="118" fillId="74" borderId="0" applyNumberFormat="0" applyBorder="0" applyAlignment="0" applyProtection="0"/>
    <xf numFmtId="0" fontId="119" fillId="30" borderId="0" applyNumberFormat="0" applyBorder="0" applyAlignment="0" applyProtection="0"/>
    <xf numFmtId="0" fontId="118" fillId="74" borderId="0" applyNumberFormat="0" applyBorder="0" applyAlignment="0" applyProtection="0"/>
    <xf numFmtId="0" fontId="118" fillId="74" borderId="0" applyNumberFormat="0" applyBorder="0" applyAlignment="0" applyProtection="0"/>
    <xf numFmtId="0" fontId="28" fillId="30" borderId="0" applyNumberFormat="0" applyBorder="0" applyAlignment="0" applyProtection="0"/>
    <xf numFmtId="0" fontId="101" fillId="86" borderId="0" applyNumberFormat="0" applyBorder="0" applyAlignment="0" applyProtection="0"/>
    <xf numFmtId="0" fontId="28" fillId="34" borderId="0" applyNumberFormat="0" applyBorder="0" applyAlignment="0" applyProtection="0"/>
    <xf numFmtId="0" fontId="117" fillId="86" borderId="0" applyNumberFormat="0" applyBorder="0" applyAlignment="0" applyProtection="0"/>
    <xf numFmtId="0" fontId="101" fillId="86" borderId="0" applyNumberFormat="0" applyBorder="0" applyAlignment="0" applyProtection="0"/>
    <xf numFmtId="0" fontId="101" fillId="86" borderId="0" applyNumberFormat="0" applyBorder="0" applyAlignment="0" applyProtection="0"/>
    <xf numFmtId="0" fontId="101" fillId="86" borderId="0" applyNumberFormat="0" applyBorder="0" applyAlignment="0" applyProtection="0"/>
    <xf numFmtId="0" fontId="28" fillId="34" borderId="0" applyNumberFormat="0" applyBorder="0" applyAlignment="0" applyProtection="0"/>
    <xf numFmtId="0" fontId="118" fillId="86" borderId="0" applyNumberFormat="0" applyBorder="0" applyAlignment="0" applyProtection="0"/>
    <xf numFmtId="0" fontId="119" fillId="34"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28" fillId="34" borderId="0" applyNumberFormat="0" applyBorder="0" applyAlignment="0" applyProtection="0"/>
    <xf numFmtId="0" fontId="101" fillId="74" borderId="0" applyNumberFormat="0" applyBorder="0" applyAlignment="0" applyProtection="0"/>
    <xf numFmtId="0" fontId="101" fillId="84" borderId="0" applyNumberFormat="0" applyBorder="0" applyAlignment="0" applyProtection="0"/>
    <xf numFmtId="0" fontId="101" fillId="74" borderId="0" applyNumberFormat="0" applyBorder="0" applyAlignment="0" applyProtection="0"/>
    <xf numFmtId="0" fontId="101" fillId="84" borderId="0" applyNumberFormat="0" applyBorder="0" applyAlignment="0" applyProtection="0"/>
    <xf numFmtId="0" fontId="101" fillId="84" borderId="0" applyNumberFormat="0" applyBorder="0" applyAlignment="0" applyProtection="0"/>
    <xf numFmtId="0" fontId="101" fillId="74" borderId="0" applyNumberFormat="0" applyBorder="0" applyAlignment="0" applyProtection="0"/>
    <xf numFmtId="0" fontId="101" fillId="84" borderId="0" applyNumberFormat="0" applyBorder="0" applyAlignment="0" applyProtection="0"/>
    <xf numFmtId="0" fontId="28" fillId="14" borderId="0" applyNumberFormat="0" applyBorder="0" applyAlignment="0" applyProtection="0"/>
    <xf numFmtId="0" fontId="28" fillId="74" borderId="0" applyNumberFormat="0" applyBorder="0" applyAlignment="0" applyProtection="0"/>
    <xf numFmtId="0" fontId="101" fillId="82" borderId="0" applyNumberFormat="0" applyBorder="0" applyAlignment="0" applyProtection="0"/>
    <xf numFmtId="0" fontId="101" fillId="82" borderId="0" applyNumberFormat="0" applyBorder="0" applyAlignment="0" applyProtection="0"/>
    <xf numFmtId="0" fontId="120" fillId="82" borderId="0" applyNumberFormat="0" applyBorder="0" applyAlignment="0" applyProtection="0"/>
    <xf numFmtId="0" fontId="28" fillId="82" borderId="0" applyNumberFormat="0" applyBorder="0" applyAlignment="0" applyProtection="0"/>
    <xf numFmtId="0" fontId="101" fillId="73" borderId="0" applyNumberFormat="0" applyBorder="0" applyAlignment="0" applyProtection="0"/>
    <xf numFmtId="0" fontId="101" fillId="83" borderId="0" applyNumberFormat="0" applyBorder="0" applyAlignment="0" applyProtection="0"/>
    <xf numFmtId="0" fontId="101" fillId="73" borderId="0" applyNumberFormat="0" applyBorder="0" applyAlignment="0" applyProtection="0"/>
    <xf numFmtId="0" fontId="101" fillId="83" borderId="0" applyNumberFormat="0" applyBorder="0" applyAlignment="0" applyProtection="0"/>
    <xf numFmtId="0" fontId="101" fillId="83" borderId="0" applyNumberFormat="0" applyBorder="0" applyAlignment="0" applyProtection="0"/>
    <xf numFmtId="0" fontId="101" fillId="73" borderId="0" applyNumberFormat="0" applyBorder="0" applyAlignment="0" applyProtection="0"/>
    <xf numFmtId="0" fontId="101" fillId="83" borderId="0" applyNumberFormat="0" applyBorder="0" applyAlignment="0" applyProtection="0"/>
    <xf numFmtId="0" fontId="28" fillId="22" borderId="0" applyNumberFormat="0" applyBorder="0" applyAlignment="0" applyProtection="0"/>
    <xf numFmtId="0" fontId="28" fillId="73" borderId="0" applyNumberFormat="0" applyBorder="0" applyAlignment="0" applyProtection="0"/>
    <xf numFmtId="0" fontId="101" fillId="72" borderId="0" applyNumberFormat="0" applyBorder="0" applyAlignment="0" applyProtection="0"/>
    <xf numFmtId="0" fontId="101" fillId="85" borderId="0" applyNumberFormat="0" applyBorder="0" applyAlignment="0" applyProtection="0"/>
    <xf numFmtId="0" fontId="101" fillId="72" borderId="0" applyNumberFormat="0" applyBorder="0" applyAlignment="0" applyProtection="0"/>
    <xf numFmtId="0" fontId="101" fillId="85" borderId="0" applyNumberFormat="0" applyBorder="0" applyAlignment="0" applyProtection="0"/>
    <xf numFmtId="0" fontId="101" fillId="85" borderId="0" applyNumberFormat="0" applyBorder="0" applyAlignment="0" applyProtection="0"/>
    <xf numFmtId="0" fontId="101" fillId="72" borderId="0" applyNumberFormat="0" applyBorder="0" applyAlignment="0" applyProtection="0"/>
    <xf numFmtId="0" fontId="101" fillId="85" borderId="0" applyNumberFormat="0" applyBorder="0" applyAlignment="0" applyProtection="0"/>
    <xf numFmtId="0" fontId="28" fillId="26" borderId="0" applyNumberFormat="0" applyBorder="0" applyAlignment="0" applyProtection="0"/>
    <xf numFmtId="0" fontId="28" fillId="72"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20" fillId="74" borderId="0" applyNumberFormat="0" applyBorder="0" applyAlignment="0" applyProtection="0"/>
    <xf numFmtId="0" fontId="28" fillId="74" borderId="0" applyNumberFormat="0" applyBorder="0" applyAlignment="0" applyProtection="0"/>
    <xf numFmtId="0" fontId="101" fillId="82" borderId="0" applyNumberFormat="0" applyBorder="0" applyAlignment="0" applyProtection="0"/>
    <xf numFmtId="0" fontId="101" fillId="86" borderId="0" applyNumberFormat="0" applyBorder="0" applyAlignment="0" applyProtection="0"/>
    <xf numFmtId="0" fontId="101" fillId="82" borderId="0" applyNumberFormat="0" applyBorder="0" applyAlignment="0" applyProtection="0"/>
    <xf numFmtId="0" fontId="101" fillId="86" borderId="0" applyNumberFormat="0" applyBorder="0" applyAlignment="0" applyProtection="0"/>
    <xf numFmtId="0" fontId="101" fillId="86" borderId="0" applyNumberFormat="0" applyBorder="0" applyAlignment="0" applyProtection="0"/>
    <xf numFmtId="0" fontId="101" fillId="82" borderId="0" applyNumberFormat="0" applyBorder="0" applyAlignment="0" applyProtection="0"/>
    <xf numFmtId="0" fontId="101" fillId="86"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01" fillId="84" borderId="0" applyNumberFormat="0" applyBorder="0" applyAlignment="0" applyProtection="0"/>
    <xf numFmtId="0" fontId="101" fillId="82" borderId="0" applyNumberFormat="0" applyBorder="0" applyAlignment="0" applyProtection="0"/>
    <xf numFmtId="0" fontId="101" fillId="83" borderId="0" applyNumberFormat="0" applyBorder="0" applyAlignment="0" applyProtection="0"/>
    <xf numFmtId="0" fontId="101" fillId="85" borderId="0" applyNumberFormat="0" applyBorder="0" applyAlignment="0" applyProtection="0"/>
    <xf numFmtId="0" fontId="101" fillId="74" borderId="0" applyNumberFormat="0" applyBorder="0" applyAlignment="0" applyProtection="0"/>
    <xf numFmtId="0" fontId="101" fillId="86" borderId="0" applyNumberFormat="0" applyBorder="0" applyAlignment="0" applyProtection="0"/>
    <xf numFmtId="0" fontId="101" fillId="84" borderId="0" applyNumberFormat="0" applyBorder="0" applyAlignment="0" applyProtection="0"/>
    <xf numFmtId="0" fontId="118" fillId="84" borderId="0" applyNumberFormat="0" applyBorder="0" applyAlignment="0" applyProtection="0"/>
    <xf numFmtId="0" fontId="101" fillId="82" borderId="0" applyNumberFormat="0" applyBorder="0" applyAlignment="0" applyProtection="0"/>
    <xf numFmtId="0" fontId="118" fillId="82" borderId="0" applyNumberFormat="0" applyBorder="0" applyAlignment="0" applyProtection="0"/>
    <xf numFmtId="0" fontId="101" fillId="83" borderId="0" applyNumberFormat="0" applyBorder="0" applyAlignment="0" applyProtection="0"/>
    <xf numFmtId="0" fontId="118" fillId="83" borderId="0" applyNumberFormat="0" applyBorder="0" applyAlignment="0" applyProtection="0"/>
    <xf numFmtId="0" fontId="101" fillId="85" borderId="0" applyNumberFormat="0" applyBorder="0" applyAlignment="0" applyProtection="0"/>
    <xf numFmtId="0" fontId="118" fillId="85" borderId="0" applyNumberFormat="0" applyBorder="0" applyAlignment="0" applyProtection="0"/>
    <xf numFmtId="0" fontId="101" fillId="74" borderId="0" applyNumberFormat="0" applyBorder="0" applyAlignment="0" applyProtection="0"/>
    <xf numFmtId="0" fontId="118" fillId="74" borderId="0" applyNumberFormat="0" applyBorder="0" applyAlignment="0" applyProtection="0"/>
    <xf numFmtId="0" fontId="101" fillId="86" borderId="0" applyNumberFormat="0" applyBorder="0" applyAlignment="0" applyProtection="0"/>
    <xf numFmtId="0" fontId="118" fillId="86" borderId="0" applyNumberFormat="0" applyBorder="0" applyAlignment="0" applyProtection="0"/>
    <xf numFmtId="0" fontId="101" fillId="74" borderId="0" applyNumberFormat="0" applyBorder="0" applyAlignment="0" applyProtection="0"/>
    <xf numFmtId="0" fontId="101" fillId="76" borderId="0" applyNumberFormat="0" applyBorder="0" applyAlignment="0" applyProtection="0"/>
    <xf numFmtId="0" fontId="101" fillId="74" borderId="0" applyNumberFormat="0" applyBorder="0" applyAlignment="0" applyProtection="0"/>
    <xf numFmtId="0" fontId="101" fillId="76" borderId="0" applyNumberFormat="0" applyBorder="0" applyAlignment="0" applyProtection="0"/>
    <xf numFmtId="0" fontId="101" fillId="76" borderId="0" applyNumberFormat="0" applyBorder="0" applyAlignment="0" applyProtection="0"/>
    <xf numFmtId="0" fontId="28" fillId="11" borderId="0" applyNumberFormat="0" applyBorder="0" applyAlignment="0" applyProtection="0"/>
    <xf numFmtId="0" fontId="101" fillId="74" borderId="0" applyNumberFormat="0" applyBorder="0" applyAlignment="0" applyProtection="0"/>
    <xf numFmtId="0" fontId="101" fillId="76" borderId="0" applyNumberFormat="0" applyBorder="0" applyAlignment="0" applyProtection="0"/>
    <xf numFmtId="0" fontId="28" fillId="11" borderId="0" applyNumberFormat="0" applyBorder="0" applyAlignment="0" applyProtection="0"/>
    <xf numFmtId="0" fontId="28" fillId="74" borderId="0" applyNumberFormat="0" applyBorder="0" applyAlignment="0" applyProtection="0"/>
    <xf numFmtId="0" fontId="101" fillId="87" borderId="0" applyNumberFormat="0" applyBorder="0" applyAlignment="0" applyProtection="0"/>
    <xf numFmtId="0" fontId="101" fillId="87" borderId="0" applyNumberFormat="0" applyBorder="0" applyAlignment="0" applyProtection="0"/>
    <xf numFmtId="0" fontId="120" fillId="87" borderId="0" applyNumberFormat="0" applyBorder="0" applyAlignment="0" applyProtection="0"/>
    <xf numFmtId="0" fontId="28" fillId="87" borderId="0" applyNumberFormat="0" applyBorder="0" applyAlignment="0" applyProtection="0"/>
    <xf numFmtId="0" fontId="101" fillId="75" borderId="0" applyNumberFormat="0" applyBorder="0" applyAlignment="0" applyProtection="0"/>
    <xf numFmtId="0" fontId="101" fillId="75" borderId="0" applyNumberFormat="0" applyBorder="0" applyAlignment="0" applyProtection="0"/>
    <xf numFmtId="0" fontId="120" fillId="75" borderId="0" applyNumberFormat="0" applyBorder="0" applyAlignment="0" applyProtection="0"/>
    <xf numFmtId="0" fontId="28" fillId="75" borderId="0" applyNumberFormat="0" applyBorder="0" applyAlignment="0" applyProtection="0"/>
    <xf numFmtId="0" fontId="101" fillId="88" borderId="0" applyNumberFormat="0" applyBorder="0" applyAlignment="0" applyProtection="0"/>
    <xf numFmtId="0" fontId="101" fillId="85" borderId="0" applyNumberFormat="0" applyBorder="0" applyAlignment="0" applyProtection="0"/>
    <xf numFmtId="0" fontId="101" fillId="88" borderId="0" applyNumberFormat="0" applyBorder="0" applyAlignment="0" applyProtection="0"/>
    <xf numFmtId="0" fontId="101" fillId="85" borderId="0" applyNumberFormat="0" applyBorder="0" applyAlignment="0" applyProtection="0"/>
    <xf numFmtId="0" fontId="101" fillId="85" borderId="0" applyNumberFormat="0" applyBorder="0" applyAlignment="0" applyProtection="0"/>
    <xf numFmtId="0" fontId="101" fillId="88" borderId="0" applyNumberFormat="0" applyBorder="0" applyAlignment="0" applyProtection="0"/>
    <xf numFmtId="0" fontId="101" fillId="8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20" fillId="2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20" fillId="77" borderId="0" applyNumberFormat="0" applyBorder="0" applyAlignment="0" applyProtection="0"/>
    <xf numFmtId="0" fontId="28" fillId="77" borderId="0" applyNumberFormat="0" applyBorder="0" applyAlignment="0" applyProtection="0"/>
    <xf numFmtId="0" fontId="101" fillId="76" borderId="0" applyNumberFormat="0" applyBorder="0" applyAlignment="0" applyProtection="0"/>
    <xf numFmtId="0" fontId="117"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28" fillId="11" borderId="0" applyNumberFormat="0" applyBorder="0" applyAlignment="0" applyProtection="0"/>
    <xf numFmtId="0" fontId="119"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01" fillId="87" borderId="0" applyNumberFormat="0" applyBorder="0" applyAlignment="0" applyProtection="0"/>
    <xf numFmtId="0" fontId="117" fillId="87" borderId="0" applyNumberFormat="0" applyBorder="0" applyAlignment="0" applyProtection="0"/>
    <xf numFmtId="0" fontId="118" fillId="87" borderId="0" applyNumberFormat="0" applyBorder="0" applyAlignment="0" applyProtection="0"/>
    <xf numFmtId="0" fontId="118" fillId="87" borderId="0" applyNumberFormat="0" applyBorder="0" applyAlignment="0" applyProtection="0"/>
    <xf numFmtId="0" fontId="118" fillId="87" borderId="0" applyNumberFormat="0" applyBorder="0" applyAlignment="0" applyProtection="0"/>
    <xf numFmtId="0" fontId="28" fillId="15" borderId="0" applyNumberFormat="0" applyBorder="0" applyAlignment="0" applyProtection="0"/>
    <xf numFmtId="0" fontId="119"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01" fillId="75" borderId="0" applyNumberFormat="0" applyBorder="0" applyAlignment="0" applyProtection="0"/>
    <xf numFmtId="0" fontId="117" fillId="75"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28" fillId="19" borderId="0" applyNumberFormat="0" applyBorder="0" applyAlignment="0" applyProtection="0"/>
    <xf numFmtId="0" fontId="119"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01" fillId="85" borderId="0" applyNumberFormat="0" applyBorder="0" applyAlignment="0" applyProtection="0"/>
    <xf numFmtId="0" fontId="117"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28" fillId="23" borderId="0" applyNumberFormat="0" applyBorder="0" applyAlignment="0" applyProtection="0"/>
    <xf numFmtId="0" fontId="119"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01" fillId="74" borderId="0" applyNumberFormat="0" applyBorder="0" applyAlignment="0" applyProtection="0"/>
    <xf numFmtId="0" fontId="117" fillId="74" borderId="0" applyNumberFormat="0" applyBorder="0" applyAlignment="0" applyProtection="0"/>
    <xf numFmtId="0" fontId="118" fillId="74" borderId="0" applyNumberFormat="0" applyBorder="0" applyAlignment="0" applyProtection="0"/>
    <xf numFmtId="0" fontId="118" fillId="74" borderId="0" applyNumberFormat="0" applyBorder="0" applyAlignment="0" applyProtection="0"/>
    <xf numFmtId="0" fontId="118" fillId="74" borderId="0" applyNumberFormat="0" applyBorder="0" applyAlignment="0" applyProtection="0"/>
    <xf numFmtId="0" fontId="28" fillId="27" borderId="0" applyNumberFormat="0" applyBorder="0" applyAlignment="0" applyProtection="0"/>
    <xf numFmtId="0" fontId="119"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01" fillId="77" borderId="0" applyNumberFormat="0" applyBorder="0" applyAlignment="0" applyProtection="0"/>
    <xf numFmtId="0" fontId="117" fillId="77" borderId="0" applyNumberFormat="0" applyBorder="0" applyAlignment="0" applyProtection="0"/>
    <xf numFmtId="0" fontId="118" fillId="77" borderId="0" applyNumberFormat="0" applyBorder="0" applyAlignment="0" applyProtection="0"/>
    <xf numFmtId="0" fontId="118" fillId="77" borderId="0" applyNumberFormat="0" applyBorder="0" applyAlignment="0" applyProtection="0"/>
    <xf numFmtId="0" fontId="118" fillId="77" borderId="0" applyNumberFormat="0" applyBorder="0" applyAlignment="0" applyProtection="0"/>
    <xf numFmtId="0" fontId="28" fillId="31" borderId="0" applyNumberFormat="0" applyBorder="0" applyAlignment="0" applyProtection="0"/>
    <xf numFmtId="0" fontId="119"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1" fillId="72" borderId="108" applyNumberFormat="0" applyAlignment="0" applyProtection="0"/>
    <xf numFmtId="0" fontId="122" fillId="72" borderId="108" applyNumberFormat="0" applyAlignment="0" applyProtection="0"/>
    <xf numFmtId="0" fontId="122" fillId="72" borderId="108" applyNumberFormat="0" applyAlignment="0" applyProtection="0"/>
    <xf numFmtId="0" fontId="122" fillId="72" borderId="108" applyNumberFormat="0" applyAlignment="0" applyProtection="0"/>
    <xf numFmtId="0" fontId="23" fillId="8" borderId="24" applyNumberFormat="0" applyAlignment="0" applyProtection="0"/>
    <xf numFmtId="0" fontId="123" fillId="8" borderId="24" applyNumberFormat="0" applyAlignment="0" applyProtection="0"/>
    <xf numFmtId="0" fontId="23" fillId="8" borderId="24" applyNumberFormat="0" applyAlignment="0" applyProtection="0"/>
    <xf numFmtId="0" fontId="23" fillId="8" borderId="24" applyNumberFormat="0" applyAlignment="0" applyProtection="0"/>
    <xf numFmtId="0" fontId="23" fillId="8" borderId="24" applyNumberFormat="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24" fillId="0" borderId="0" applyNumberFormat="0" applyFill="0" applyBorder="0" applyAlignment="0" applyProtection="0"/>
    <xf numFmtId="0" fontId="125" fillId="72" borderId="109" applyNumberFormat="0" applyAlignment="0" applyProtection="0"/>
    <xf numFmtId="0" fontId="126" fillId="72" borderId="109" applyNumberFormat="0" applyAlignment="0" applyProtection="0"/>
    <xf numFmtId="0" fontId="126" fillId="72" borderId="109" applyNumberFormat="0" applyAlignment="0" applyProtection="0"/>
    <xf numFmtId="0" fontId="126" fillId="72" borderId="109" applyNumberFormat="0" applyAlignment="0" applyProtection="0"/>
    <xf numFmtId="0" fontId="24" fillId="8" borderId="23" applyNumberFormat="0" applyAlignment="0" applyProtection="0"/>
    <xf numFmtId="0" fontId="127" fillId="8" borderId="23" applyNumberFormat="0" applyAlignment="0" applyProtection="0"/>
    <xf numFmtId="0" fontId="24" fillId="8" borderId="23" applyNumberFormat="0" applyAlignment="0" applyProtection="0"/>
    <xf numFmtId="0" fontId="24" fillId="8" borderId="23" applyNumberFormat="0" applyAlignment="0" applyProtection="0"/>
    <xf numFmtId="0" fontId="24" fillId="8" borderId="23" applyNumberFormat="0" applyAlignment="0" applyProtection="0"/>
    <xf numFmtId="0" fontId="103" fillId="67" borderId="109" applyNumberFormat="0" applyAlignment="0" applyProtection="0"/>
    <xf numFmtId="0" fontId="103" fillId="72" borderId="109" applyNumberFormat="0" applyAlignment="0" applyProtection="0"/>
    <xf numFmtId="0" fontId="103" fillId="67" borderId="109" applyNumberFormat="0" applyAlignment="0" applyProtection="0"/>
    <xf numFmtId="0" fontId="103" fillId="72" borderId="109" applyNumberFormat="0" applyAlignment="0" applyProtection="0"/>
    <xf numFmtId="0" fontId="103" fillId="72" borderId="109" applyNumberFormat="0" applyAlignment="0" applyProtection="0"/>
    <xf numFmtId="0" fontId="103" fillId="67" borderId="109" applyNumberFormat="0" applyAlignment="0" applyProtection="0"/>
    <xf numFmtId="0" fontId="103" fillId="72" borderId="109" applyNumberFormat="0" applyAlignment="0" applyProtection="0"/>
    <xf numFmtId="0" fontId="24" fillId="8" borderId="23" applyNumberFormat="0" applyAlignment="0" applyProtection="0"/>
    <xf numFmtId="0" fontId="128" fillId="8" borderId="23" applyNumberFormat="0" applyAlignment="0" applyProtection="0"/>
    <xf numFmtId="0" fontId="103" fillId="72" borderId="109" applyNumberFormat="0" applyAlignment="0" applyProtection="0"/>
    <xf numFmtId="0" fontId="112" fillId="0" borderId="112" applyNumberFormat="0" applyFill="0" applyAlignment="0" applyProtection="0"/>
    <xf numFmtId="0" fontId="112" fillId="0" borderId="112" applyNumberFormat="0" applyFill="0" applyAlignment="0" applyProtection="0"/>
    <xf numFmtId="0" fontId="129" fillId="0" borderId="112" applyNumberFormat="0" applyFill="0" applyAlignment="0" applyProtection="0"/>
    <xf numFmtId="0" fontId="130" fillId="0" borderId="112" applyNumberFormat="0" applyFill="0" applyAlignment="0" applyProtection="0"/>
    <xf numFmtId="0" fontId="114" fillId="78" borderId="116" applyNumberFormat="0" applyAlignment="0" applyProtection="0"/>
    <xf numFmtId="0" fontId="29" fillId="10" borderId="27" applyNumberFormat="0" applyFont="0" applyAlignment="0" applyProtection="0"/>
    <xf numFmtId="0" fontId="13" fillId="68" borderId="113" applyNumberFormat="0" applyFont="0" applyAlignment="0" applyProtection="0"/>
    <xf numFmtId="0" fontId="29" fillId="10" borderId="27" applyNumberFormat="0" applyFont="0" applyAlignment="0" applyProtection="0"/>
    <xf numFmtId="0" fontId="13" fillId="68" borderId="113" applyNumberFormat="0" applyFont="0" applyAlignment="0" applyProtection="0"/>
    <xf numFmtId="0" fontId="13" fillId="68" borderId="113" applyNumberFormat="0" applyFont="0" applyAlignment="0" applyProtection="0"/>
    <xf numFmtId="0" fontId="13" fillId="68" borderId="113" applyNumberFormat="0" applyFont="0" applyAlignment="0" applyProtection="0"/>
    <xf numFmtId="0" fontId="13" fillId="68" borderId="113" applyNumberFormat="0" applyFont="0" applyAlignment="0" applyProtection="0"/>
    <xf numFmtId="0" fontId="29" fillId="68" borderId="113" applyNumberFormat="0" applyFont="0" applyAlignment="0" applyProtection="0"/>
    <xf numFmtId="0" fontId="13" fillId="68" borderId="113" applyNumberFormat="0" applyFont="0" applyAlignment="0" applyProtection="0"/>
    <xf numFmtId="0" fontId="13" fillId="68" borderId="113"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29" fillId="10" borderId="27" applyNumberFormat="0" applyFont="0" applyAlignment="0" applyProtection="0"/>
    <xf numFmtId="0" fontId="29" fillId="10" borderId="27" applyNumberFormat="0" applyFont="0" applyAlignment="0" applyProtection="0"/>
    <xf numFmtId="0" fontId="29" fillId="10" borderId="27" applyNumberFormat="0" applyFont="0" applyAlignment="0" applyProtection="0"/>
    <xf numFmtId="0" fontId="29" fillId="10" borderId="27" applyNumberFormat="0" applyFont="0" applyAlignment="0" applyProtection="0"/>
    <xf numFmtId="3" fontId="131" fillId="0" borderId="117">
      <alignment horizontal="right" vertical="top"/>
    </xf>
    <xf numFmtId="0" fontId="104" fillId="72" borderId="109" applyNumberFormat="0" applyAlignment="0" applyProtection="0"/>
    <xf numFmtId="0" fontId="132" fillId="66" borderId="109" applyNumberFormat="0" applyAlignment="0" applyProtection="0"/>
    <xf numFmtId="0" fontId="133" fillId="66" borderId="109" applyNumberFormat="0" applyAlignment="0" applyProtection="0"/>
    <xf numFmtId="0" fontId="133" fillId="66" borderId="109" applyNumberFormat="0" applyAlignment="0" applyProtection="0"/>
    <xf numFmtId="0" fontId="133" fillId="66" borderId="109" applyNumberFormat="0" applyAlignment="0" applyProtection="0"/>
    <xf numFmtId="0" fontId="22" fillId="7" borderId="23" applyNumberFormat="0" applyAlignment="0" applyProtection="0"/>
    <xf numFmtId="0" fontId="134" fillId="7" borderId="23" applyNumberFormat="0" applyAlignment="0" applyProtection="0"/>
    <xf numFmtId="0" fontId="22" fillId="7" borderId="23" applyNumberFormat="0" applyAlignment="0" applyProtection="0"/>
    <xf numFmtId="0" fontId="22" fillId="7" borderId="23" applyNumberFormat="0" applyAlignment="0" applyProtection="0"/>
    <xf numFmtId="0" fontId="22" fillId="7" borderId="23" applyNumberFormat="0" applyAlignment="0" applyProtection="0"/>
    <xf numFmtId="0" fontId="104" fillId="73" borderId="109" applyNumberFormat="0" applyAlignment="0" applyProtection="0"/>
    <xf numFmtId="0" fontId="104" fillId="66" borderId="109" applyNumberFormat="0" applyAlignment="0" applyProtection="0"/>
    <xf numFmtId="0" fontId="104" fillId="73" borderId="109" applyNumberFormat="0" applyAlignment="0" applyProtection="0"/>
    <xf numFmtId="0" fontId="104" fillId="66" borderId="109" applyNumberFormat="0" applyAlignment="0" applyProtection="0"/>
    <xf numFmtId="0" fontId="104" fillId="66" borderId="109" applyNumberFormat="0" applyAlignment="0" applyProtection="0"/>
    <xf numFmtId="0" fontId="104" fillId="73" borderId="109" applyNumberFormat="0" applyAlignment="0" applyProtection="0"/>
    <xf numFmtId="0" fontId="104" fillId="66" borderId="109" applyNumberFormat="0" applyAlignment="0" applyProtection="0"/>
    <xf numFmtId="0" fontId="135" fillId="7" borderId="23" applyNumberFormat="0" applyAlignment="0" applyProtection="0"/>
    <xf numFmtId="0" fontId="22" fillId="7" borderId="23" applyNumberFormat="0" applyAlignment="0" applyProtection="0"/>
    <xf numFmtId="0" fontId="94" fillId="0" borderId="118" applyNumberFormat="0" applyFill="0" applyAlignment="0" applyProtection="0"/>
    <xf numFmtId="0" fontId="136" fillId="0" borderId="118" applyNumberFormat="0" applyFill="0" applyAlignment="0" applyProtection="0"/>
    <xf numFmtId="0" fontId="137" fillId="0" borderId="118" applyNumberFormat="0" applyFill="0" applyAlignment="0" applyProtection="0"/>
    <xf numFmtId="0" fontId="137" fillId="0" borderId="118" applyNumberFormat="0" applyFill="0" applyAlignment="0" applyProtection="0"/>
    <xf numFmtId="0" fontId="137" fillId="0" borderId="118" applyNumberFormat="0" applyFill="0" applyAlignment="0" applyProtection="0"/>
    <xf numFmtId="0" fontId="1" fillId="0" borderId="28" applyNumberFormat="0" applyFill="0" applyAlignment="0" applyProtection="0"/>
    <xf numFmtId="0" fontId="138" fillId="0" borderId="28" applyNumberFormat="0" applyFill="0" applyAlignment="0" applyProtection="0"/>
    <xf numFmtId="0" fontId="1" fillId="0" borderId="28" applyNumberFormat="0" applyFill="0" applyAlignment="0" applyProtection="0"/>
    <xf numFmtId="0" fontId="1" fillId="0" borderId="28" applyNumberFormat="0" applyFill="0" applyAlignment="0" applyProtection="0"/>
    <xf numFmtId="0" fontId="1" fillId="0" borderId="28" applyNumberFormat="0" applyFill="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27" fillId="0" borderId="0" applyNumberFormat="0" applyFill="0" applyBorder="0" applyAlignment="0" applyProtection="0"/>
    <xf numFmtId="0" fontId="14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42" fillId="70"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4"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45" fillId="0" borderId="119" applyNumberFormat="0" applyFill="0" applyAlignment="0" applyProtection="0"/>
    <xf numFmtId="0" fontId="146" fillId="0" borderId="120" applyNumberFormat="0" applyFill="0" applyAlignment="0" applyProtection="0"/>
    <xf numFmtId="0" fontId="147" fillId="0" borderId="121" applyNumberFormat="0" applyFill="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04" fillId="66" borderId="109" applyNumberFormat="0" applyAlignment="0" applyProtection="0"/>
    <xf numFmtId="0" fontId="107" fillId="80" borderId="0" applyNumberFormat="0" applyBorder="0" applyAlignment="0" applyProtection="0"/>
    <xf numFmtId="0" fontId="107" fillId="80" borderId="0" applyNumberFormat="0" applyBorder="0" applyAlignment="0" applyProtection="0"/>
    <xf numFmtId="0" fontId="149" fillId="80" borderId="0" applyNumberFormat="0" applyBorder="0" applyAlignment="0" applyProtection="0"/>
    <xf numFmtId="0" fontId="20" fillId="80" borderId="0" applyNumberFormat="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2" fillId="0" borderId="112" applyNumberFormat="0" applyFill="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54" fillId="73" borderId="0" applyNumberFormat="0" applyBorder="0" applyAlignment="0" applyProtection="0"/>
    <xf numFmtId="0" fontId="155" fillId="73" borderId="0" applyNumberFormat="0" applyBorder="0" applyAlignment="0" applyProtection="0"/>
    <xf numFmtId="0" fontId="155" fillId="73" borderId="0" applyNumberFormat="0" applyBorder="0" applyAlignment="0" applyProtection="0"/>
    <xf numFmtId="0" fontId="155" fillId="73" borderId="0" applyNumberFormat="0" applyBorder="0" applyAlignment="0" applyProtection="0"/>
    <xf numFmtId="0" fontId="156"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53" fillId="73" borderId="0" applyNumberFormat="0" applyBorder="0" applyAlignment="0" applyProtection="0"/>
    <xf numFmtId="0" fontId="153" fillId="73" borderId="0" applyNumberFormat="0" applyBorder="0" applyAlignment="0" applyProtection="0"/>
    <xf numFmtId="0" fontId="157" fillId="6" borderId="0" applyNumberFormat="0" applyBorder="0" applyAlignment="0" applyProtection="0"/>
    <xf numFmtId="0" fontId="158" fillId="6" borderId="0" applyNumberFormat="0" applyBorder="0" applyAlignment="0" applyProtection="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2"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2"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32" fillId="0" borderId="0"/>
    <xf numFmtId="0" fontId="13" fillId="0" borderId="0" applyFill="0"/>
    <xf numFmtId="0" fontId="13" fillId="0" borderId="0"/>
    <xf numFmtId="0" fontId="152" fillId="0" borderId="0"/>
    <xf numFmtId="0" fontId="13" fillId="0" borderId="0"/>
    <xf numFmtId="0" fontId="5" fillId="0" borderId="0"/>
    <xf numFmtId="0" fontId="5" fillId="0" borderId="0"/>
    <xf numFmtId="0" fontId="13" fillId="0" borderId="0"/>
    <xf numFmtId="0" fontId="5" fillId="0" borderId="0"/>
    <xf numFmtId="0" fontId="13" fillId="0" borderId="0"/>
    <xf numFmtId="0" fontId="5"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0" borderId="0"/>
    <xf numFmtId="0" fontId="32" fillId="0" borderId="0"/>
    <xf numFmtId="0" fontId="32" fillId="0" borderId="0"/>
    <xf numFmtId="0" fontId="32" fillId="0" borderId="0"/>
    <xf numFmtId="0" fontId="30" fillId="0" borderId="0"/>
    <xf numFmtId="0" fontId="5" fillId="0" borderId="0"/>
    <xf numFmtId="0" fontId="5"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5" fillId="0" borderId="0"/>
    <xf numFmtId="0" fontId="152" fillId="0" borderId="0"/>
    <xf numFmtId="0" fontId="152" fillId="0" borderId="0"/>
    <xf numFmtId="0" fontId="13" fillId="0" borderId="0"/>
    <xf numFmtId="0" fontId="5" fillId="0" borderId="0"/>
    <xf numFmtId="0" fontId="5" fillId="0" borderId="0"/>
    <xf numFmtId="0" fontId="5" fillId="0" borderId="0"/>
    <xf numFmtId="0" fontId="13" fillId="0" borderId="0"/>
    <xf numFmtId="0" fontId="152"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5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13" fillId="0" borderId="0"/>
    <xf numFmtId="0" fontId="13" fillId="0" borderId="0"/>
    <xf numFmtId="0" fontId="13" fillId="0" borderId="0"/>
    <xf numFmtId="0" fontId="32" fillId="0" borderId="0"/>
    <xf numFmtId="0" fontId="13" fillId="0" borderId="0"/>
    <xf numFmtId="0" fontId="13" fillId="0" borderId="0"/>
    <xf numFmtId="0" fontId="32" fillId="0" borderId="0"/>
    <xf numFmtId="0" fontId="13" fillId="0" borderId="0"/>
    <xf numFmtId="0" fontId="13" fillId="0" borderId="0"/>
    <xf numFmtId="0" fontId="41" fillId="0" borderId="0"/>
    <xf numFmtId="0" fontId="29" fillId="68" borderId="113" applyNumberFormat="0" applyFont="0" applyAlignment="0" applyProtection="0"/>
    <xf numFmtId="0" fontId="13" fillId="68" borderId="113" applyNumberFormat="0" applyFont="0" applyAlignment="0" applyProtection="0"/>
    <xf numFmtId="0" fontId="13" fillId="68" borderId="113"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160" fillId="68" borderId="113" applyNumberFormat="0" applyFont="0" applyAlignment="0" applyProtection="0"/>
    <xf numFmtId="0" fontId="160" fillId="68" borderId="113" applyNumberFormat="0" applyFont="0" applyAlignment="0" applyProtection="0"/>
    <xf numFmtId="0" fontId="160" fillId="68" borderId="113"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31"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5" fillId="10" borderId="27" applyNumberFormat="0" applyFont="0" applyAlignment="0" applyProtection="0"/>
    <xf numFmtId="0" fontId="102" fillId="72" borderId="108"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6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NumberFormat="0" applyFont="0" applyFill="0" applyBorder="0" applyAlignment="0" applyProtection="0"/>
    <xf numFmtId="9" fontId="90" fillId="0" borderId="0" applyFont="0" applyFill="0" applyBorder="0" applyAlignment="0" applyProtection="0"/>
    <xf numFmtId="9" fontId="13" fillId="0" borderId="0" applyNumberFormat="0" applyFont="0" applyFill="0" applyBorder="0" applyAlignment="0" applyProtection="0"/>
    <xf numFmtId="9" fontId="90" fillId="0" borderId="0" applyFont="0" applyFill="0" applyBorder="0" applyAlignment="0" applyProtection="0"/>
    <xf numFmtId="9" fontId="13" fillId="0" borderId="0" applyNumberFormat="0" applyFont="0" applyFill="0" applyBorder="0" applyAlignment="0" applyProtection="0"/>
    <xf numFmtId="9" fontId="13" fillId="0" borderId="0" applyNumberFormat="0" applyFont="0" applyFill="0" applyBorder="0" applyAlignment="0" applyProtection="0"/>
    <xf numFmtId="9" fontId="90" fillId="0" borderId="0" applyFont="0" applyFill="0" applyBorder="0" applyAlignment="0" applyProtection="0"/>
    <xf numFmtId="9" fontId="13" fillId="0" borderId="0" applyNumberFormat="0" applyFont="0" applyFill="0" applyBorder="0" applyAlignment="0" applyProtection="0"/>
    <xf numFmtId="9" fontId="13" fillId="0" borderId="0" applyFont="0" applyFill="0" applyBorder="0" applyAlignment="0" applyProtection="0"/>
    <xf numFmtId="9" fontId="162" fillId="0" borderId="0" applyFont="0" applyFill="0" applyBorder="0" applyAlignment="0" applyProtection="0"/>
    <xf numFmtId="9" fontId="5" fillId="0" borderId="0" applyFont="0" applyFill="0" applyBorder="0" applyAlignment="0" applyProtection="0"/>
    <xf numFmtId="9" fontId="162" fillId="0" borderId="0" applyFont="0" applyFill="0" applyBorder="0" applyAlignment="0" applyProtection="0"/>
    <xf numFmtId="9" fontId="13" fillId="0" borderId="0" applyNumberFormat="0" applyFont="0" applyFill="0" applyBorder="0" applyAlignment="0" applyProtection="0"/>
    <xf numFmtId="9" fontId="30" fillId="0" borderId="0" applyFont="0" applyFill="0" applyBorder="0" applyAlignment="0" applyProtection="0"/>
    <xf numFmtId="9" fontId="9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1" fillId="89" borderId="122" applyNumberFormat="0" applyProtection="0">
      <alignment horizontal="right" vertical="center"/>
    </xf>
    <xf numFmtId="0" fontId="106" fillId="70" borderId="0" applyNumberFormat="0" applyBorder="0" applyAlignment="0" applyProtection="0"/>
    <xf numFmtId="0" fontId="106" fillId="70" borderId="0" applyNumberFormat="0" applyBorder="0" applyAlignment="0" applyProtection="0"/>
    <xf numFmtId="0" fontId="163" fillId="70" borderId="0" applyNumberFormat="0" applyBorder="0" applyAlignment="0" applyProtection="0"/>
    <xf numFmtId="0" fontId="19" fillId="70" borderId="0" applyNumberFormat="0" applyBorder="0" applyAlignment="0" applyProtection="0"/>
    <xf numFmtId="0" fontId="164" fillId="80" borderId="0" applyNumberFormat="0" applyBorder="0" applyAlignment="0" applyProtection="0"/>
    <xf numFmtId="0" fontId="165" fillId="80" borderId="0" applyNumberFormat="0" applyBorder="0" applyAlignment="0" applyProtection="0"/>
    <xf numFmtId="0" fontId="165" fillId="80" borderId="0" applyNumberFormat="0" applyBorder="0" applyAlignment="0" applyProtection="0"/>
    <xf numFmtId="0" fontId="165" fillId="80" borderId="0" applyNumberFormat="0" applyBorder="0" applyAlignment="0" applyProtection="0"/>
    <xf numFmtId="0" fontId="115"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102" fillId="67" borderId="108" applyNumberFormat="0" applyAlignment="0" applyProtection="0"/>
    <xf numFmtId="0" fontId="102" fillId="72" borderId="108" applyNumberFormat="0" applyAlignment="0" applyProtection="0"/>
    <xf numFmtId="0" fontId="102" fillId="67" borderId="108" applyNumberFormat="0" applyAlignment="0" applyProtection="0"/>
    <xf numFmtId="0" fontId="102" fillId="72" borderId="108" applyNumberFormat="0" applyAlignment="0" applyProtection="0"/>
    <xf numFmtId="0" fontId="102" fillId="72" borderId="108" applyNumberFormat="0" applyAlignment="0" applyProtection="0"/>
    <xf numFmtId="0" fontId="102" fillId="67" borderId="108" applyNumberFormat="0" applyAlignment="0" applyProtection="0"/>
    <xf numFmtId="0" fontId="102" fillId="72" borderId="108" applyNumberFormat="0" applyAlignment="0" applyProtection="0"/>
    <xf numFmtId="0" fontId="23" fillId="8" borderId="24" applyNumberFormat="0" applyAlignment="0" applyProtection="0"/>
    <xf numFmtId="0" fontId="23" fillId="8" borderId="24" applyNumberFormat="0" applyAlignment="0" applyProtection="0"/>
    <xf numFmtId="0" fontId="49" fillId="0" borderId="0"/>
    <xf numFmtId="0" fontId="162" fillId="0" borderId="0"/>
    <xf numFmtId="0" fontId="162" fillId="0" borderId="0"/>
    <xf numFmtId="0" fontId="162" fillId="0" borderId="0"/>
    <xf numFmtId="0" fontId="16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31" fillId="0" borderId="0"/>
    <xf numFmtId="0" fontId="31" fillId="0" borderId="0"/>
    <xf numFmtId="0" fontId="30" fillId="0" borderId="0"/>
    <xf numFmtId="0" fontId="30" fillId="0" borderId="0"/>
    <xf numFmtId="0" fontId="13" fillId="0" borderId="0">
      <alignment wrapText="1"/>
    </xf>
    <xf numFmtId="0" fontId="31" fillId="0" borderId="0"/>
    <xf numFmtId="0" fontId="31" fillId="0" borderId="0"/>
    <xf numFmtId="0" fontId="31" fillId="0" borderId="0"/>
    <xf numFmtId="0" fontId="31" fillId="0" borderId="0"/>
    <xf numFmtId="0" fontId="96" fillId="0" borderId="0"/>
    <xf numFmtId="0" fontId="13" fillId="0" borderId="0" applyNumberFormat="0" applyFont="0" applyFill="0" applyBorder="0" applyAlignment="0" applyProtection="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2" fillId="0" borderId="0"/>
    <xf numFmtId="0" fontId="5" fillId="0" borderId="0"/>
    <xf numFmtId="0" fontId="5" fillId="0" borderId="0"/>
    <xf numFmtId="0" fontId="5" fillId="0" borderId="0"/>
    <xf numFmtId="0" fontId="5" fillId="0" borderId="0"/>
    <xf numFmtId="0" fontId="5" fillId="0" borderId="0"/>
    <xf numFmtId="0" fontId="1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2" fillId="0" borderId="0"/>
    <xf numFmtId="0" fontId="5" fillId="0" borderId="0"/>
    <xf numFmtId="0" fontId="1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2" fillId="0" borderId="0"/>
    <xf numFmtId="0" fontId="13" fillId="0" borderId="0"/>
    <xf numFmtId="0" fontId="13" fillId="0" borderId="0"/>
    <xf numFmtId="0" fontId="1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31" fillId="0" borderId="0"/>
    <xf numFmtId="0" fontId="16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2" fillId="0" borderId="0"/>
    <xf numFmtId="0" fontId="1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30" fillId="0" borderId="0"/>
    <xf numFmtId="0" fontId="90" fillId="0" borderId="0"/>
    <xf numFmtId="0" fontId="30" fillId="0" borderId="0"/>
    <xf numFmtId="0" fontId="30" fillId="0" borderId="0"/>
    <xf numFmtId="0" fontId="96"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xf numFmtId="0" fontId="13" fillId="0" borderId="0" applyNumberFormat="0" applyFont="0" applyFill="0" applyBorder="0" applyAlignment="0" applyProtection="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13" fillId="0" borderId="0" applyNumberFormat="0" applyFont="0" applyFill="0" applyBorder="0" applyAlignment="0" applyProtection="0"/>
    <xf numFmtId="0" fontId="31" fillId="0" borderId="0"/>
    <xf numFmtId="0" fontId="31"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pplyFont="0" applyFill="0" applyBorder="0" applyAlignment="0" applyProtection="0"/>
    <xf numFmtId="0" fontId="90"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90" fillId="0" borderId="0"/>
    <xf numFmtId="0" fontId="13" fillId="0" borderId="0"/>
    <xf numFmtId="0" fontId="162" fillId="0" borderId="0"/>
    <xf numFmtId="0" fontId="162" fillId="0" borderId="0"/>
    <xf numFmtId="0" fontId="162" fillId="0" borderId="0"/>
    <xf numFmtId="0" fontId="13" fillId="0" borderId="0"/>
    <xf numFmtId="0" fontId="162" fillId="0" borderId="0"/>
    <xf numFmtId="0" fontId="162" fillId="0" borderId="0"/>
    <xf numFmtId="0" fontId="162" fillId="0" borderId="0"/>
    <xf numFmtId="0" fontId="162" fillId="0" borderId="0"/>
    <xf numFmtId="0" fontId="13" fillId="0" borderId="0"/>
    <xf numFmtId="0" fontId="162" fillId="0" borderId="0"/>
    <xf numFmtId="0" fontId="162" fillId="0" borderId="0"/>
    <xf numFmtId="0" fontId="162" fillId="0" borderId="0"/>
    <xf numFmtId="0" fontId="13"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13"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2" fillId="0" borderId="0"/>
    <xf numFmtId="0" fontId="1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49" fontId="13" fillId="0" borderId="29" applyFill="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49" fontId="13" fillId="0" borderId="29" applyFill="0" applyProtection="0">
      <alignment horizontal="righ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vertical="top" wrapText="1"/>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xf>
    <xf numFmtId="1" fontId="13" fillId="0" borderId="29" applyFill="0" applyProtection="0">
      <alignment horizontal="right" vertical="top" wrapText="1"/>
    </xf>
    <xf numFmtId="0" fontId="40" fillId="37" borderId="0" applyNumberFormat="0" applyBorder="0" applyProtection="0">
      <alignment horizontal="left"/>
    </xf>
    <xf numFmtId="1"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1" fontId="13" fillId="0" borderId="29" applyFill="0" applyProtection="0">
      <alignment horizontal="right" vertical="top" wrapText="1"/>
    </xf>
    <xf numFmtId="0" fontId="12" fillId="36" borderId="29" applyNumberFormat="0" applyProtection="0">
      <alignment horizontal="left"/>
    </xf>
    <xf numFmtId="0" fontId="12" fillId="36" borderId="29" applyNumberFormat="0" applyProtection="0">
      <alignment horizontal="left"/>
    </xf>
    <xf numFmtId="2"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49" fontId="13" fillId="0" borderId="29" applyFill="0" applyProtection="0">
      <alignment horizontal="right" vertical="top" wrapText="1"/>
    </xf>
    <xf numFmtId="49"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49" fontId="13" fillId="0" borderId="29" applyFill="0" applyProtection="0">
      <alignment horizontal="right"/>
    </xf>
    <xf numFmtId="1" fontId="13" fillId="0" borderId="29" applyFill="0" applyProtection="0">
      <alignment horizontal="right" vertical="top" wrapText="1"/>
    </xf>
    <xf numFmtId="0" fontId="38" fillId="38" borderId="0" applyNumberFormat="0" applyBorder="0" applyProtection="0">
      <alignment horizontal="left"/>
    </xf>
    <xf numFmtId="1" fontId="13" fillId="0" borderId="29" applyFill="0" applyProtection="0">
      <alignment horizontal="right" vertical="top" wrapText="1"/>
    </xf>
    <xf numFmtId="2"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1"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2" fontId="13" fillId="0" borderId="29" applyFill="0" applyProtection="0">
      <alignment horizontal="right" vertical="top" wrapText="1"/>
    </xf>
    <xf numFmtId="2" fontId="13" fillId="0" borderId="29" applyFill="0" applyProtection="0">
      <alignment horizontal="right" vertical="top" wrapText="1"/>
    </xf>
    <xf numFmtId="1" fontId="13" fillId="0" borderId="29" applyFill="0" applyProtection="0">
      <alignment horizontal="right" vertical="top" wrapText="1"/>
    </xf>
    <xf numFmtId="1" fontId="13" fillId="0" borderId="29" applyFill="0" applyProtection="0">
      <alignment horizontal="right" vertical="top" wrapText="1"/>
    </xf>
    <xf numFmtId="0" fontId="39" fillId="36" borderId="0" applyNumberFormat="0" applyBorder="0" applyProtection="0">
      <alignment horizontal="left"/>
    </xf>
    <xf numFmtId="0" fontId="39" fillId="36" borderId="0" applyNumberFormat="0" applyBorder="0" applyProtection="0">
      <alignment horizontal="left"/>
    </xf>
    <xf numFmtId="0" fontId="13" fillId="0" borderId="29" applyFill="0" applyProtection="0">
      <alignment horizontal="right" vertical="top" wrapText="1"/>
    </xf>
    <xf numFmtId="1" fontId="13" fillId="0" borderId="29" applyFill="0" applyProtection="0">
      <alignment horizontal="right" vertical="top" wrapText="1"/>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xf>
    <xf numFmtId="49" fontId="13" fillId="0" borderId="29" applyFill="0" applyProtection="0">
      <alignment horizontal="right"/>
    </xf>
    <xf numFmtId="1"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13" fillId="0" borderId="29" applyNumberFormat="0" applyFill="0" applyProtection="0">
      <alignment horizontal="right"/>
    </xf>
    <xf numFmtId="0" fontId="13" fillId="0" borderId="29" applyNumberFormat="0" applyFill="0" applyProtection="0">
      <alignment horizontal="right"/>
    </xf>
    <xf numFmtId="0" fontId="13" fillId="0" borderId="29" applyNumberFormat="0" applyFill="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13" fillId="0" borderId="29" applyNumberFormat="0" applyFill="0" applyProtection="0">
      <alignment horizontal="right"/>
    </xf>
    <xf numFmtId="0" fontId="13" fillId="0" borderId="29" applyNumberFormat="0" applyFill="0" applyProtection="0">
      <alignment horizontal="right"/>
    </xf>
    <xf numFmtId="0" fontId="13" fillId="0" borderId="29" applyNumberFormat="0" applyFill="0" applyProtection="0">
      <alignment horizontal="right"/>
    </xf>
    <xf numFmtId="0" fontId="13" fillId="0" borderId="29" applyNumberFormat="0" applyFill="0" applyProtection="0">
      <alignment horizontal="right"/>
    </xf>
    <xf numFmtId="0" fontId="13" fillId="0" borderId="29" applyNumberFormat="0" applyFill="0" applyProtection="0">
      <alignment horizontal="right"/>
    </xf>
    <xf numFmtId="0" fontId="34" fillId="36" borderId="29" applyNumberFormat="0" applyProtection="0">
      <alignment horizontal="right"/>
    </xf>
    <xf numFmtId="0" fontId="13" fillId="0" borderId="29" applyNumberFormat="0" applyFill="0" applyProtection="0">
      <alignment horizontal="right"/>
    </xf>
    <xf numFmtId="0" fontId="13" fillId="0" borderId="29" applyNumberFormat="0" applyFill="0" applyProtection="0">
      <alignment horizontal="right"/>
    </xf>
    <xf numFmtId="0" fontId="13" fillId="0" borderId="29" applyNumberFormat="0" applyFill="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9" applyNumberFormat="0" applyProtection="0">
      <alignment horizontal="right"/>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0" fontId="34" fillId="36" borderId="29" applyNumberFormat="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49" fontId="33" fillId="0" borderId="29" applyFill="0" applyProtection="0">
      <alignment horizontal="right"/>
    </xf>
    <xf numFmtId="0" fontId="12" fillId="36" borderId="29" applyNumberFormat="0" applyProtection="0">
      <alignment horizontal="left"/>
    </xf>
    <xf numFmtId="0" fontId="13" fillId="0" borderId="29" applyNumberFormat="0" applyFill="0" applyProtection="0">
      <alignment horizontal="right"/>
    </xf>
    <xf numFmtId="0" fontId="13" fillId="0" borderId="29" applyNumberFormat="0" applyFill="0" applyProtection="0">
      <alignment horizontal="right"/>
    </xf>
    <xf numFmtId="0" fontId="13" fillId="0" borderId="29" applyNumberFormat="0" applyFill="0" applyProtection="0">
      <alignment horizontal="right"/>
    </xf>
    <xf numFmtId="0" fontId="13" fillId="0" borderId="29" applyNumberFormat="0"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13" fillId="0" borderId="29" applyNumberFormat="0" applyFill="0" applyProtection="0">
      <alignment horizontal="right"/>
    </xf>
    <xf numFmtId="0" fontId="13" fillId="0" borderId="29" applyNumberFormat="0"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40" fillId="37"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2" fontId="3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0" fontId="3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12" fillId="36" borderId="29" applyNumberFormat="0" applyProtection="0">
      <alignment horizontal="right"/>
    </xf>
    <xf numFmtId="0" fontId="12" fillId="36" borderId="29"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9" applyNumberFormat="0" applyProtection="0">
      <alignment horizontal="left"/>
    </xf>
    <xf numFmtId="0" fontId="12" fillId="36" borderId="29" applyNumberFormat="0" applyProtection="0">
      <alignment horizontal="left"/>
    </xf>
    <xf numFmtId="49" fontId="13" fillId="0" borderId="29" applyFill="0" applyProtection="0">
      <alignment horizontal="right"/>
    </xf>
    <xf numFmtId="49" fontId="13" fillId="0" borderId="29" applyFill="0" applyProtection="0">
      <alignment horizontal="right"/>
    </xf>
    <xf numFmtId="49" fontId="13" fillId="0" borderId="29"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9" applyFill="0" applyProtection="0">
      <alignment horizontal="right" vertical="top" wrapText="1"/>
    </xf>
    <xf numFmtId="1" fontId="13" fillId="0" borderId="29" applyFill="0" applyProtection="0">
      <alignment horizontal="right" vertical="top" wrapText="1"/>
    </xf>
    <xf numFmtId="2" fontId="13" fillId="0" borderId="29" applyFill="0" applyProtection="0">
      <alignment horizontal="right" vertical="top" wrapText="1"/>
    </xf>
    <xf numFmtId="2"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0" fontId="13" fillId="0" borderId="29" applyFill="0" applyProtection="0">
      <alignment horizontal="right" vertical="top" wrapText="1"/>
    </xf>
    <xf numFmtId="0" fontId="13" fillId="0" borderId="29" applyFill="0" applyProtection="0">
      <alignment horizontal="right" vertical="top" wrapText="1"/>
    </xf>
    <xf numFmtId="49" fontId="13" fillId="0" borderId="29" applyFill="0" applyProtection="0">
      <alignment horizontal="right" vertical="top" wrapText="1"/>
    </xf>
    <xf numFmtId="49" fontId="13" fillId="0" borderId="29" applyFill="0" applyProtection="0">
      <alignment horizontal="right" vertical="top" wrapText="1"/>
    </xf>
    <xf numFmtId="171" fontId="166" fillId="0" borderId="0">
      <alignment horizontal="right" vertical="center"/>
    </xf>
    <xf numFmtId="0" fontId="105" fillId="0" borderId="0" applyNumberFormat="0" applyFill="0" applyBorder="0" applyAlignment="0" applyProtection="0"/>
    <xf numFmtId="0" fontId="105" fillId="0" borderId="0" applyNumberFormat="0" applyFill="0" applyBorder="0" applyAlignment="0" applyProtection="0"/>
    <xf numFmtId="0" fontId="167"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0" fontId="170" fillId="0" borderId="111" applyNumberFormat="0" applyFill="0" applyAlignment="0" applyProtection="0"/>
    <xf numFmtId="0" fontId="145" fillId="0" borderId="119" applyNumberFormat="0" applyFill="0" applyAlignment="0" applyProtection="0"/>
    <xf numFmtId="0" fontId="170" fillId="0" borderId="111" applyNumberFormat="0" applyFill="0" applyAlignment="0" applyProtection="0"/>
    <xf numFmtId="0" fontId="145" fillId="0" borderId="119" applyNumberFormat="0" applyFill="0" applyAlignment="0" applyProtection="0"/>
    <xf numFmtId="0" fontId="145" fillId="0" borderId="119" applyNumberFormat="0" applyFill="0" applyAlignment="0" applyProtection="0"/>
    <xf numFmtId="0" fontId="170" fillId="0" borderId="111" applyNumberFormat="0" applyFill="0" applyAlignment="0" applyProtection="0"/>
    <xf numFmtId="0" fontId="145" fillId="0" borderId="119" applyNumberFormat="0" applyFill="0" applyAlignment="0" applyProtection="0"/>
    <xf numFmtId="0" fontId="16" fillId="0" borderId="20" applyNumberFormat="0" applyFill="0" applyAlignment="0" applyProtection="0"/>
    <xf numFmtId="0" fontId="16" fillId="0" borderId="111" applyNumberFormat="0" applyFill="0" applyAlignment="0" applyProtection="0"/>
    <xf numFmtId="0" fontId="171" fillId="0" borderId="120" applyNumberFormat="0" applyFill="0" applyAlignment="0" applyProtection="0"/>
    <xf numFmtId="0" fontId="146" fillId="0" borderId="120" applyNumberFormat="0" applyFill="0" applyAlignment="0" applyProtection="0"/>
    <xf numFmtId="0" fontId="171" fillId="0" borderId="120" applyNumberFormat="0" applyFill="0" applyAlignment="0" applyProtection="0"/>
    <xf numFmtId="0" fontId="146" fillId="0" borderId="120" applyNumberFormat="0" applyFill="0" applyAlignment="0" applyProtection="0"/>
    <xf numFmtId="0" fontId="146" fillId="0" borderId="120" applyNumberFormat="0" applyFill="0" applyAlignment="0" applyProtection="0"/>
    <xf numFmtId="0" fontId="171" fillId="0" borderId="120" applyNumberFormat="0" applyFill="0" applyAlignment="0" applyProtection="0"/>
    <xf numFmtId="0" fontId="146" fillId="0" borderId="120" applyNumberFormat="0" applyFill="0" applyAlignment="0" applyProtection="0"/>
    <xf numFmtId="0" fontId="17" fillId="0" borderId="21" applyNumberFormat="0" applyFill="0" applyAlignment="0" applyProtection="0"/>
    <xf numFmtId="0" fontId="17" fillId="0" borderId="120" applyNumberFormat="0" applyFill="0" applyAlignment="0" applyProtection="0"/>
    <xf numFmtId="0" fontId="172" fillId="0" borderId="123" applyNumberFormat="0" applyFill="0" applyAlignment="0" applyProtection="0"/>
    <xf numFmtId="0" fontId="147" fillId="0" borderId="121" applyNumberFormat="0" applyFill="0" applyAlignment="0" applyProtection="0"/>
    <xf numFmtId="0" fontId="172" fillId="0" borderId="123" applyNumberFormat="0" applyFill="0" applyAlignment="0" applyProtection="0"/>
    <xf numFmtId="0" fontId="147" fillId="0" borderId="121" applyNumberFormat="0" applyFill="0" applyAlignment="0" applyProtection="0"/>
    <xf numFmtId="0" fontId="147" fillId="0" borderId="121" applyNumberFormat="0" applyFill="0" applyAlignment="0" applyProtection="0"/>
    <xf numFmtId="0" fontId="172" fillId="0" borderId="123" applyNumberFormat="0" applyFill="0" applyAlignment="0" applyProtection="0"/>
    <xf numFmtId="0" fontId="147" fillId="0" borderId="121" applyNumberFormat="0" applyFill="0" applyAlignment="0" applyProtection="0"/>
    <xf numFmtId="0" fontId="18" fillId="0" borderId="22" applyNumberFormat="0" applyFill="0" applyAlignment="0" applyProtection="0"/>
    <xf numFmtId="0" fontId="18" fillId="0" borderId="123" applyNumberFormat="0" applyFill="0" applyAlignment="0" applyProtection="0"/>
    <xf numFmtId="0" fontId="172" fillId="0" borderId="0" applyNumberFormat="0" applyFill="0" applyBorder="0" applyAlignment="0" applyProtection="0"/>
    <xf numFmtId="0" fontId="147" fillId="0" borderId="0" applyNumberFormat="0" applyFill="0" applyBorder="0" applyAlignment="0" applyProtection="0"/>
    <xf numFmtId="0" fontId="172"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72" fillId="0" borderId="0" applyNumberFormat="0" applyFill="0" applyBorder="0" applyAlignment="0" applyProtection="0"/>
    <xf numFmtId="0" fontId="14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94" fillId="0" borderId="110" applyNumberFormat="0" applyFill="0" applyAlignment="0" applyProtection="0"/>
    <xf numFmtId="0" fontId="94" fillId="0" borderId="118" applyNumberFormat="0" applyFill="0" applyAlignment="0" applyProtection="0"/>
    <xf numFmtId="0" fontId="94" fillId="0" borderId="110" applyNumberFormat="0" applyFill="0" applyAlignment="0" applyProtection="0"/>
    <xf numFmtId="0" fontId="94" fillId="0" borderId="118" applyNumberFormat="0" applyFill="0" applyAlignment="0" applyProtection="0"/>
    <xf numFmtId="0" fontId="94" fillId="0" borderId="118" applyNumberFormat="0" applyFill="0" applyAlignment="0" applyProtection="0"/>
    <xf numFmtId="0" fontId="94" fillId="0" borderId="110" applyNumberFormat="0" applyFill="0" applyAlignment="0" applyProtection="0"/>
    <xf numFmtId="0" fontId="94" fillId="0" borderId="118" applyNumberFormat="0" applyFill="0" applyAlignment="0" applyProtection="0"/>
    <xf numFmtId="0" fontId="1" fillId="0" borderId="28" applyNumberFormat="0" applyFill="0" applyAlignment="0" applyProtection="0"/>
    <xf numFmtId="0" fontId="1" fillId="0" borderId="110" applyNumberFormat="0" applyFill="0" applyAlignment="0" applyProtection="0"/>
    <xf numFmtId="0" fontId="168" fillId="0" borderId="0" applyNumberFormat="0" applyFill="0" applyBorder="0" applyAlignment="0" applyProtection="0"/>
    <xf numFmtId="0" fontId="145" fillId="0" borderId="119" applyNumberFormat="0" applyFill="0" applyAlignment="0" applyProtection="0"/>
    <xf numFmtId="0" fontId="173" fillId="0" borderId="119" applyNumberFormat="0" applyFill="0" applyAlignment="0" applyProtection="0"/>
    <xf numFmtId="0" fontId="173" fillId="0" borderId="119" applyNumberFormat="0" applyFill="0" applyAlignment="0" applyProtection="0"/>
    <xf numFmtId="0" fontId="173" fillId="0" borderId="119" applyNumberFormat="0" applyFill="0" applyAlignment="0" applyProtection="0"/>
    <xf numFmtId="0" fontId="16" fillId="0" borderId="20" applyNumberFormat="0" applyFill="0" applyAlignment="0" applyProtection="0"/>
    <xf numFmtId="0" fontId="174" fillId="0" borderId="20" applyNumberFormat="0" applyFill="0" applyAlignment="0" applyProtection="0"/>
    <xf numFmtId="0" fontId="16" fillId="0" borderId="20" applyNumberFormat="0" applyFill="0" applyAlignment="0" applyProtection="0"/>
    <xf numFmtId="0" fontId="16" fillId="0" borderId="20" applyNumberFormat="0" applyFill="0" applyAlignment="0" applyProtection="0"/>
    <xf numFmtId="0" fontId="16" fillId="0" borderId="20" applyNumberFormat="0" applyFill="0" applyAlignment="0" applyProtection="0"/>
    <xf numFmtId="0" fontId="146" fillId="0" borderId="120" applyNumberFormat="0" applyFill="0" applyAlignment="0" applyProtection="0"/>
    <xf numFmtId="0" fontId="175" fillId="0" borderId="120" applyNumberFormat="0" applyFill="0" applyAlignment="0" applyProtection="0"/>
    <xf numFmtId="0" fontId="175" fillId="0" borderId="120" applyNumberFormat="0" applyFill="0" applyAlignment="0" applyProtection="0"/>
    <xf numFmtId="0" fontId="175" fillId="0" borderId="120" applyNumberFormat="0" applyFill="0" applyAlignment="0" applyProtection="0"/>
    <xf numFmtId="0" fontId="17" fillId="0" borderId="21" applyNumberFormat="0" applyFill="0" applyAlignment="0" applyProtection="0"/>
    <xf numFmtId="0" fontId="176" fillId="0" borderId="21" applyNumberFormat="0" applyFill="0" applyAlignment="0" applyProtection="0"/>
    <xf numFmtId="0" fontId="17" fillId="0" borderId="21" applyNumberFormat="0" applyFill="0" applyAlignment="0" applyProtection="0"/>
    <xf numFmtId="0" fontId="17" fillId="0" borderId="21" applyNumberFormat="0" applyFill="0" applyAlignment="0" applyProtection="0"/>
    <xf numFmtId="0" fontId="17" fillId="0" borderId="21" applyNumberFormat="0" applyFill="0" applyAlignment="0" applyProtection="0"/>
    <xf numFmtId="0" fontId="147" fillId="0" borderId="121" applyNumberFormat="0" applyFill="0" applyAlignment="0" applyProtection="0"/>
    <xf numFmtId="0" fontId="177" fillId="0" borderId="121" applyNumberFormat="0" applyFill="0" applyAlignment="0" applyProtection="0"/>
    <xf numFmtId="0" fontId="177" fillId="0" borderId="121" applyNumberFormat="0" applyFill="0" applyAlignment="0" applyProtection="0"/>
    <xf numFmtId="0" fontId="177" fillId="0" borderId="121" applyNumberFormat="0" applyFill="0" applyAlignment="0" applyProtection="0"/>
    <xf numFmtId="0" fontId="18" fillId="0" borderId="22" applyNumberFormat="0" applyFill="0" applyAlignment="0" applyProtection="0"/>
    <xf numFmtId="0" fontId="178" fillId="0" borderId="22" applyNumberFormat="0" applyFill="0" applyAlignment="0" applyProtection="0"/>
    <xf numFmtId="0" fontId="18" fillId="0" borderId="22" applyNumberFormat="0" applyFill="0" applyAlignment="0" applyProtection="0"/>
    <xf numFmtId="0" fontId="18" fillId="0" borderId="22" applyNumberFormat="0" applyFill="0" applyAlignment="0" applyProtection="0"/>
    <xf numFmtId="0" fontId="18" fillId="0" borderId="22" applyNumberFormat="0" applyFill="0" applyAlignment="0" applyProtection="0"/>
    <xf numFmtId="0" fontId="14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8" fillId="0" borderId="0" applyNumberFormat="0" applyFill="0" applyBorder="0" applyAlignment="0" applyProtection="0"/>
    <xf numFmtId="0" fontId="17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4" fillId="9" borderId="26" applyNumberFormat="0" applyAlignment="0" applyProtection="0"/>
    <xf numFmtId="0" fontId="114" fillId="78" borderId="116" applyNumberFormat="0" applyAlignment="0" applyProtection="0"/>
    <xf numFmtId="0" fontId="114" fillId="78" borderId="116" applyNumberFormat="0" applyAlignment="0" applyProtection="0"/>
    <xf numFmtId="0" fontId="179" fillId="9" borderId="26" applyNumberFormat="0" applyAlignment="0" applyProtection="0"/>
    <xf numFmtId="0" fontId="180" fillId="0" borderId="112" applyNumberFormat="0" applyFill="0" applyAlignment="0" applyProtection="0"/>
    <xf numFmtId="0" fontId="181" fillId="0" borderId="112" applyNumberFormat="0" applyFill="0" applyAlignment="0" applyProtection="0"/>
    <xf numFmtId="0" fontId="181" fillId="0" borderId="112" applyNumberFormat="0" applyFill="0" applyAlignment="0" applyProtection="0"/>
    <xf numFmtId="0" fontId="181" fillId="0" borderId="112" applyNumberFormat="0" applyFill="0" applyAlignment="0" applyProtection="0"/>
    <xf numFmtId="0" fontId="25" fillId="0" borderId="25" applyNumberFormat="0" applyFill="0" applyAlignment="0" applyProtection="0"/>
    <xf numFmtId="0" fontId="182" fillId="0" borderId="25" applyNumberFormat="0" applyFill="0" applyAlignment="0" applyProtection="0"/>
    <xf numFmtId="0" fontId="25" fillId="0" borderId="25" applyNumberFormat="0" applyFill="0" applyAlignment="0" applyProtection="0"/>
    <xf numFmtId="0" fontId="25" fillId="0" borderId="25" applyNumberFormat="0" applyFill="0" applyAlignment="0" applyProtection="0"/>
    <xf numFmtId="0" fontId="25" fillId="0" borderId="25" applyNumberFormat="0" applyFill="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26" fillId="0" borderId="0" applyNumberFormat="0" applyFill="0" applyBorder="0" applyAlignment="0" applyProtection="0"/>
    <xf numFmtId="0" fontId="91"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13" fillId="0" borderId="0" applyNumberFormat="0" applyFill="0" applyBorder="0" applyAlignment="0" applyProtection="0"/>
    <xf numFmtId="0" fontId="185" fillId="78" borderId="116" applyNumberFormat="0" applyAlignment="0" applyProtection="0"/>
    <xf numFmtId="0" fontId="186" fillId="78" borderId="116" applyNumberFormat="0" applyAlignment="0" applyProtection="0"/>
    <xf numFmtId="0" fontId="186" fillId="78" borderId="116" applyNumberFormat="0" applyAlignment="0" applyProtection="0"/>
    <xf numFmtId="0" fontId="186" fillId="78" borderId="116" applyNumberFormat="0" applyAlignment="0" applyProtection="0"/>
    <xf numFmtId="0" fontId="14" fillId="9" borderId="26" applyNumberFormat="0" applyAlignment="0" applyProtection="0"/>
    <xf numFmtId="0" fontId="187" fillId="9" borderId="26" applyNumberFormat="0" applyAlignment="0" applyProtection="0"/>
    <xf numFmtId="0" fontId="14" fillId="9" borderId="26" applyNumberFormat="0" applyAlignment="0" applyProtection="0"/>
    <xf numFmtId="0" fontId="14" fillId="9" borderId="26" applyNumberFormat="0" applyAlignment="0" applyProtection="0"/>
    <xf numFmtId="0" fontId="14" fillId="9" borderId="26" applyNumberFormat="0" applyAlignment="0" applyProtection="0"/>
    <xf numFmtId="0" fontId="31" fillId="0" borderId="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7" fillId="0" borderId="0" applyNumberFormat="0" applyFill="0" applyBorder="0" applyAlignment="0" applyProtection="0"/>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xf numFmtId="0" fontId="41"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41"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41"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41"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41"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41"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41"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5" borderId="0" applyNumberFormat="0" applyBorder="0" applyAlignment="0" applyProtection="0"/>
    <xf numFmtId="0" fontId="41"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41"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41"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41"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7" fillId="38" borderId="0" applyNumberFormat="0" applyBorder="0" applyProtection="0">
      <alignment horizontal="left"/>
    </xf>
    <xf numFmtId="49" fontId="33" fillId="0" borderId="29" applyFill="0" applyProtection="0">
      <alignment horizontal="right"/>
    </xf>
    <xf numFmtId="0" fontId="35" fillId="36" borderId="0" applyNumberFormat="0" applyBorder="0" applyProtection="0">
      <alignment horizontal="left"/>
    </xf>
    <xf numFmtId="2" fontId="33" fillId="0" borderId="29" applyFill="0" applyProtection="0">
      <alignment horizontal="right" vertical="top" wrapText="1"/>
    </xf>
    <xf numFmtId="0" fontId="35" fillId="36" borderId="0" applyNumberFormat="0" applyBorder="0" applyProtection="0">
      <alignment horizontal="left"/>
    </xf>
    <xf numFmtId="0" fontId="34" fillId="36" borderId="29" applyNumberFormat="0" applyProtection="0">
      <alignment horizontal="left"/>
    </xf>
    <xf numFmtId="2" fontId="33" fillId="0" borderId="29" applyFill="0" applyProtection="0">
      <alignment horizontal="right" vertical="top" wrapText="1"/>
    </xf>
    <xf numFmtId="0" fontId="38" fillId="38" borderId="0" applyNumberFormat="0" applyBorder="0" applyProtection="0">
      <alignment horizontal="left"/>
    </xf>
    <xf numFmtId="0" fontId="34" fillId="36" borderId="29" applyNumberFormat="0" applyProtection="0">
      <alignment horizontal="left"/>
    </xf>
    <xf numFmtId="49" fontId="33" fillId="0" borderId="29" applyFill="0" applyProtection="0">
      <alignment horizontal="right"/>
    </xf>
    <xf numFmtId="2" fontId="33" fillId="0" borderId="29" applyFill="0" applyProtection="0">
      <alignment horizontal="right" vertical="top" wrapText="1"/>
    </xf>
    <xf numFmtId="0" fontId="34" fillId="36" borderId="29" applyNumberFormat="0" applyProtection="0">
      <alignment horizontal="left"/>
    </xf>
    <xf numFmtId="0" fontId="35" fillId="36" borderId="0" applyNumberFormat="0" applyBorder="0" applyProtection="0">
      <alignment horizontal="left"/>
    </xf>
    <xf numFmtId="0" fontId="34" fillId="36" borderId="29" applyNumberFormat="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49" fontId="33" fillId="0" borderId="29" applyFill="0" applyProtection="0">
      <alignment horizontal="right"/>
    </xf>
    <xf numFmtId="0" fontId="34" fillId="36" borderId="29" applyNumberFormat="0" applyProtection="0">
      <alignment horizontal="left"/>
    </xf>
    <xf numFmtId="0" fontId="34" fillId="36" borderId="29" applyNumberFormat="0" applyProtection="0">
      <alignment horizontal="left"/>
    </xf>
    <xf numFmtId="0" fontId="37" fillId="38" borderId="0" applyNumberFormat="0" applyBorder="0" applyProtection="0">
      <alignment horizontal="left"/>
    </xf>
    <xf numFmtId="0" fontId="34" fillId="36" borderId="29" applyNumberFormat="0" applyProtection="0">
      <alignment horizontal="right"/>
    </xf>
    <xf numFmtId="0" fontId="34" fillId="36" borderId="29" applyNumberFormat="0" applyProtection="0">
      <alignment horizontal="right"/>
    </xf>
    <xf numFmtId="49" fontId="33" fillId="0" borderId="29" applyFill="0" applyProtection="0">
      <alignment horizontal="right"/>
    </xf>
    <xf numFmtId="0" fontId="36" fillId="37" borderId="0" applyNumberFormat="0" applyBorder="0" applyProtection="0">
      <alignment horizontal="left"/>
    </xf>
    <xf numFmtId="0" fontId="37" fillId="38" borderId="0" applyNumberFormat="0" applyBorder="0" applyProtection="0">
      <alignment horizontal="left"/>
    </xf>
    <xf numFmtId="0" fontId="36" fillId="37" borderId="0" applyNumberFormat="0" applyBorder="0" applyProtection="0">
      <alignment horizontal="left"/>
    </xf>
    <xf numFmtId="0" fontId="36" fillId="37" borderId="0" applyNumberFormat="0" applyBorder="0" applyProtection="0">
      <alignment horizontal="left"/>
    </xf>
    <xf numFmtId="2" fontId="33" fillId="0" borderId="29" applyFill="0" applyProtection="0">
      <alignment horizontal="right" vertical="top" wrapText="1"/>
    </xf>
    <xf numFmtId="0" fontId="36" fillId="37" borderId="0" applyNumberFormat="0" applyBorder="0" applyProtection="0">
      <alignment horizontal="left"/>
    </xf>
    <xf numFmtId="0" fontId="34" fillId="36" borderId="29" applyNumberFormat="0" applyProtection="0">
      <alignment horizontal="left"/>
    </xf>
    <xf numFmtId="0" fontId="35" fillId="36" borderId="0" applyNumberFormat="0" applyBorder="0" applyProtection="0">
      <alignment horizontal="left"/>
    </xf>
    <xf numFmtId="0" fontId="34" fillId="36" borderId="29" applyNumberFormat="0" applyProtection="0">
      <alignment horizontal="left"/>
    </xf>
    <xf numFmtId="0" fontId="34" fillId="36" borderId="29" applyNumberFormat="0" applyProtection="0">
      <alignment horizontal="left"/>
    </xf>
    <xf numFmtId="1" fontId="33" fillId="0" borderId="29" applyFill="0" applyProtection="0">
      <alignment horizontal="right" vertical="top" wrapText="1"/>
    </xf>
    <xf numFmtId="2" fontId="33" fillId="0" borderId="29" applyFill="0" applyProtection="0">
      <alignment horizontal="right" vertical="top" wrapText="1"/>
    </xf>
    <xf numFmtId="1" fontId="33" fillId="0" borderId="29" applyFill="0" applyProtection="0">
      <alignment horizontal="right" vertical="top" wrapText="1"/>
    </xf>
    <xf numFmtId="0" fontId="36" fillId="37" borderId="0" applyNumberFormat="0" applyBorder="0" applyProtection="0">
      <alignment horizontal="left"/>
    </xf>
    <xf numFmtId="49" fontId="33" fillId="0" borderId="29" applyFill="0" applyProtection="0">
      <alignment horizontal="right"/>
    </xf>
    <xf numFmtId="49" fontId="33" fillId="0" borderId="29" applyFill="0" applyProtection="0">
      <alignment horizontal="right"/>
    </xf>
    <xf numFmtId="0" fontId="37" fillId="38" borderId="0" applyNumberFormat="0" applyBorder="0" applyProtection="0">
      <alignment horizontal="left"/>
    </xf>
    <xf numFmtId="0" fontId="36" fillId="37" borderId="0" applyNumberFormat="0" applyBorder="0" applyProtection="0">
      <alignment horizontal="left"/>
    </xf>
    <xf numFmtId="1" fontId="33" fillId="0" borderId="29" applyFill="0" applyProtection="0">
      <alignment horizontal="right" vertical="top" wrapText="1"/>
    </xf>
    <xf numFmtId="49" fontId="33" fillId="0" borderId="29" applyFill="0" applyProtection="0">
      <alignment horizontal="right"/>
    </xf>
    <xf numFmtId="0" fontId="36" fillId="37" borderId="0" applyNumberFormat="0" applyBorder="0" applyProtection="0">
      <alignment horizontal="left"/>
    </xf>
    <xf numFmtId="0" fontId="13" fillId="0" borderId="29" applyFill="0" applyProtection="0">
      <alignment horizontal="right" vertical="top" wrapText="1"/>
    </xf>
    <xf numFmtId="0" fontId="34" fillId="36" borderId="29" applyNumberFormat="0" applyProtection="0">
      <alignment horizontal="right"/>
    </xf>
    <xf numFmtId="49" fontId="33" fillId="0" borderId="29" applyFill="0" applyProtection="0">
      <alignment horizontal="right"/>
    </xf>
    <xf numFmtId="0" fontId="36" fillId="37" borderId="0" applyNumberFormat="0" applyBorder="0" applyProtection="0">
      <alignment horizontal="left"/>
    </xf>
    <xf numFmtId="1" fontId="33" fillId="0" borderId="29" applyFill="0" applyProtection="0">
      <alignment horizontal="right" vertical="top" wrapText="1"/>
    </xf>
    <xf numFmtId="2" fontId="33" fillId="0" borderId="29" applyFill="0" applyProtection="0">
      <alignment horizontal="right" vertical="top" wrapText="1"/>
    </xf>
    <xf numFmtId="0" fontId="37" fillId="38" borderId="0" applyNumberFormat="0" applyBorder="0" applyProtection="0">
      <alignment horizontal="left"/>
    </xf>
    <xf numFmtId="49" fontId="33" fillId="0" borderId="29" applyFill="0" applyProtection="0">
      <alignment horizontal="right"/>
    </xf>
    <xf numFmtId="0" fontId="34" fillId="36" borderId="29" applyNumberFormat="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left"/>
    </xf>
    <xf numFmtId="49" fontId="33" fillId="0" borderId="29" applyFill="0" applyProtection="0">
      <alignment horizontal="right"/>
    </xf>
    <xf numFmtId="0" fontId="38" fillId="38" borderId="0" applyNumberFormat="0" applyBorder="0" applyProtection="0">
      <alignment horizontal="left"/>
    </xf>
    <xf numFmtId="0" fontId="12" fillId="36" borderId="29" applyNumberFormat="0" applyProtection="0">
      <alignment horizontal="left"/>
    </xf>
    <xf numFmtId="49" fontId="33" fillId="0" borderId="29" applyFill="0" applyProtection="0">
      <alignment horizontal="right"/>
    </xf>
    <xf numFmtId="0" fontId="34" fillId="36" borderId="29" applyNumberFormat="0" applyProtection="0">
      <alignment horizontal="left"/>
    </xf>
    <xf numFmtId="0" fontId="37" fillId="38" borderId="0" applyNumberFormat="0" applyBorder="0" applyProtection="0">
      <alignment horizontal="left"/>
    </xf>
    <xf numFmtId="49" fontId="33" fillId="0" borderId="29" applyFill="0" applyProtection="0">
      <alignment horizontal="right"/>
    </xf>
    <xf numFmtId="0" fontId="35" fillId="36" borderId="0" applyNumberFormat="0" applyBorder="0" applyProtection="0">
      <alignment horizontal="left"/>
    </xf>
    <xf numFmtId="1" fontId="33" fillId="0" borderId="29" applyFill="0" applyProtection="0">
      <alignment horizontal="right" vertical="top" wrapText="1"/>
    </xf>
    <xf numFmtId="49" fontId="13" fillId="0" borderId="29" applyFill="0" applyProtection="0">
      <alignment horizontal="right"/>
    </xf>
    <xf numFmtId="0" fontId="36" fillId="37"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4" fillId="36" borderId="29" applyNumberFormat="0" applyProtection="0">
      <alignment horizontal="right"/>
    </xf>
    <xf numFmtId="0" fontId="37" fillId="38" borderId="0" applyNumberFormat="0" applyBorder="0" applyProtection="0">
      <alignment horizontal="left"/>
    </xf>
    <xf numFmtId="0" fontId="39" fillId="36" borderId="0" applyNumberFormat="0" applyBorder="0" applyProtection="0">
      <alignment horizontal="left"/>
    </xf>
    <xf numFmtId="0" fontId="34" fillId="36" borderId="29" applyNumberFormat="0" applyProtection="0">
      <alignment horizontal="left"/>
    </xf>
    <xf numFmtId="0" fontId="37" fillId="38" borderId="0" applyNumberFormat="0" applyBorder="0" applyProtection="0">
      <alignment horizontal="left"/>
    </xf>
    <xf numFmtId="0" fontId="36" fillId="37" borderId="0" applyNumberFormat="0" applyBorder="0" applyProtection="0">
      <alignment horizontal="left"/>
    </xf>
    <xf numFmtId="1" fontId="33" fillId="0" borderId="29" applyFill="0" applyProtection="0">
      <alignment horizontal="right" vertical="top" wrapText="1"/>
    </xf>
    <xf numFmtId="0" fontId="34" fillId="36" borderId="29" applyNumberFormat="0" applyProtection="0">
      <alignment horizontal="left"/>
    </xf>
    <xf numFmtId="1" fontId="33" fillId="0" borderId="29" applyFill="0" applyProtection="0">
      <alignment horizontal="right" vertical="top" wrapText="1"/>
    </xf>
    <xf numFmtId="0" fontId="35" fillId="36" borderId="0" applyNumberFormat="0" applyBorder="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49" fontId="33" fillId="0" borderId="29" applyFill="0" applyProtection="0">
      <alignment horizontal="right"/>
    </xf>
    <xf numFmtId="0" fontId="37" fillId="38" borderId="0" applyNumberFormat="0" applyBorder="0" applyProtection="0">
      <alignment horizontal="left"/>
    </xf>
    <xf numFmtId="0" fontId="36" fillId="37" borderId="0" applyNumberFormat="0" applyBorder="0" applyProtection="0">
      <alignment horizontal="left"/>
    </xf>
    <xf numFmtId="1" fontId="13" fillId="0" borderId="29" applyFill="0" applyProtection="0">
      <alignment horizontal="right" vertical="top" wrapText="1"/>
    </xf>
    <xf numFmtId="49" fontId="33" fillId="0" borderId="29" applyFill="0" applyProtection="0">
      <alignment horizontal="right"/>
    </xf>
    <xf numFmtId="0" fontId="35" fillId="36" borderId="0" applyNumberFormat="0" applyBorder="0" applyProtection="0">
      <alignment horizontal="left"/>
    </xf>
    <xf numFmtId="49" fontId="33" fillId="0" borderId="29" applyFill="0" applyProtection="0">
      <alignment horizontal="right"/>
    </xf>
    <xf numFmtId="0" fontId="35" fillId="36" borderId="0" applyNumberFormat="0" applyBorder="0" applyProtection="0">
      <alignment horizontal="left"/>
    </xf>
    <xf numFmtId="0" fontId="33" fillId="0" borderId="29" applyFill="0" applyProtection="0">
      <alignment horizontal="right" vertical="top" wrapText="1"/>
    </xf>
    <xf numFmtId="49" fontId="33" fillId="0" borderId="29" applyFill="0" applyProtection="0">
      <alignment horizontal="right"/>
    </xf>
    <xf numFmtId="0" fontId="34" fillId="36" borderId="29" applyNumberFormat="0" applyProtection="0">
      <alignment horizontal="right"/>
    </xf>
    <xf numFmtId="0" fontId="12" fillId="36" borderId="29" applyNumberFormat="0" applyProtection="0">
      <alignment horizontal="left"/>
    </xf>
    <xf numFmtId="0" fontId="34" fillId="36" borderId="29" applyNumberFormat="0" applyProtection="0">
      <alignment horizontal="right"/>
    </xf>
    <xf numFmtId="0" fontId="35" fillId="36" borderId="0" applyNumberFormat="0" applyBorder="0" applyProtection="0">
      <alignment horizontal="left"/>
    </xf>
    <xf numFmtId="49" fontId="33" fillId="0" borderId="29" applyFill="0" applyProtection="0">
      <alignment horizontal="right"/>
    </xf>
    <xf numFmtId="0" fontId="37" fillId="38" borderId="0" applyNumberFormat="0" applyBorder="0" applyProtection="0">
      <alignment horizontal="left"/>
    </xf>
    <xf numFmtId="0" fontId="34" fillId="36" borderId="29" applyNumberFormat="0" applyProtection="0">
      <alignment horizontal="right"/>
    </xf>
    <xf numFmtId="0" fontId="39" fillId="36" borderId="0" applyNumberFormat="0" applyBorder="0" applyProtection="0">
      <alignment horizontal="left"/>
    </xf>
    <xf numFmtId="1" fontId="33" fillId="0" borderId="29" applyFill="0" applyProtection="0">
      <alignment horizontal="right" vertical="top" wrapText="1"/>
    </xf>
    <xf numFmtId="0" fontId="37" fillId="38" borderId="0" applyNumberFormat="0" applyBorder="0" applyProtection="0">
      <alignment horizontal="left"/>
    </xf>
    <xf numFmtId="2" fontId="33" fillId="0" borderId="29" applyFill="0" applyProtection="0">
      <alignment horizontal="right" vertical="top" wrapText="1"/>
    </xf>
    <xf numFmtId="0" fontId="34" fillId="36" borderId="29" applyNumberFormat="0" applyProtection="0">
      <alignment horizontal="left"/>
    </xf>
    <xf numFmtId="49" fontId="33" fillId="0" borderId="29" applyFill="0" applyProtection="0">
      <alignment horizontal="right"/>
    </xf>
    <xf numFmtId="0" fontId="37" fillId="38" borderId="0" applyNumberFormat="0" applyBorder="0" applyProtection="0">
      <alignment horizontal="left"/>
    </xf>
    <xf numFmtId="0" fontId="34" fillId="36" borderId="29" applyNumberFormat="0" applyProtection="0">
      <alignment horizontal="left"/>
    </xf>
    <xf numFmtId="1" fontId="13" fillId="0" borderId="29" applyFill="0" applyProtection="0">
      <alignment horizontal="right" vertical="top" wrapText="1"/>
    </xf>
    <xf numFmtId="0" fontId="35" fillId="36" borderId="0" applyNumberFormat="0" applyBorder="0" applyProtection="0">
      <alignment horizontal="left"/>
    </xf>
    <xf numFmtId="0" fontId="37" fillId="38" borderId="0" applyNumberFormat="0" applyBorder="0" applyProtection="0">
      <alignment horizontal="left"/>
    </xf>
    <xf numFmtId="0" fontId="34" fillId="36" borderId="29" applyNumberFormat="0" applyProtection="0">
      <alignment horizontal="left"/>
    </xf>
    <xf numFmtId="0" fontId="37" fillId="38" borderId="0" applyNumberFormat="0" applyBorder="0" applyProtection="0">
      <alignment horizontal="left"/>
    </xf>
    <xf numFmtId="0" fontId="12" fillId="36" borderId="29" applyNumberFormat="0" applyProtection="0">
      <alignment horizontal="left"/>
    </xf>
    <xf numFmtId="0" fontId="38" fillId="38" borderId="0" applyNumberFormat="0" applyBorder="0" applyProtection="0">
      <alignment horizontal="left"/>
    </xf>
    <xf numFmtId="0" fontId="35" fillId="36" borderId="0" applyNumberFormat="0" applyBorder="0" applyProtection="0">
      <alignment horizontal="left"/>
    </xf>
    <xf numFmtId="0" fontId="37" fillId="38" borderId="0" applyNumberFormat="0" applyBorder="0" applyProtection="0">
      <alignment horizontal="left"/>
    </xf>
    <xf numFmtId="0" fontId="40" fillId="37"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1" fontId="33" fillId="0" borderId="29" applyFill="0" applyProtection="0">
      <alignment horizontal="right" vertical="top" wrapText="1"/>
    </xf>
    <xf numFmtId="0" fontId="36" fillId="37" borderId="0" applyNumberFormat="0" applyBorder="0" applyProtection="0">
      <alignment horizontal="left"/>
    </xf>
    <xf numFmtId="49" fontId="13" fillId="0" borderId="29" applyFill="0" applyProtection="0">
      <alignment horizontal="right"/>
    </xf>
    <xf numFmtId="0" fontId="38" fillId="38"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0" fontId="34" fillId="36" borderId="29" applyNumberFormat="0" applyProtection="0">
      <alignment horizontal="left"/>
    </xf>
    <xf numFmtId="0" fontId="13" fillId="0" borderId="29" applyFill="0" applyProtection="0">
      <alignment horizontal="right" vertical="top" wrapText="1"/>
    </xf>
    <xf numFmtId="0" fontId="36" fillId="37"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6" fillId="37" borderId="0" applyNumberFormat="0" applyBorder="0" applyProtection="0">
      <alignment horizontal="left"/>
    </xf>
    <xf numFmtId="0" fontId="36" fillId="37" borderId="0" applyNumberFormat="0" applyBorder="0" applyProtection="0">
      <alignment horizontal="left"/>
    </xf>
    <xf numFmtId="1" fontId="33" fillId="0" borderId="29" applyFill="0" applyProtection="0">
      <alignment horizontal="right" vertical="top" wrapText="1"/>
    </xf>
    <xf numFmtId="0" fontId="34" fillId="36" borderId="29" applyNumberFormat="0" applyProtection="0">
      <alignment horizontal="left"/>
    </xf>
    <xf numFmtId="0" fontId="36" fillId="37" borderId="0" applyNumberFormat="0" applyBorder="0" applyProtection="0">
      <alignment horizontal="left"/>
    </xf>
    <xf numFmtId="1" fontId="33" fillId="0" borderId="29" applyFill="0" applyProtection="0">
      <alignment horizontal="right" vertical="top" wrapText="1"/>
    </xf>
    <xf numFmtId="0" fontId="35" fillId="36" borderId="0" applyNumberFormat="0" applyBorder="0" applyProtection="0">
      <alignment horizontal="left"/>
    </xf>
    <xf numFmtId="2" fontId="33" fillId="0" borderId="29" applyFill="0" applyProtection="0">
      <alignment horizontal="right" vertical="top" wrapText="1"/>
    </xf>
    <xf numFmtId="49" fontId="33" fillId="0" borderId="29" applyFill="0" applyProtection="0">
      <alignment horizontal="right"/>
    </xf>
    <xf numFmtId="0" fontId="34" fillId="36" borderId="29" applyNumberFormat="0" applyProtection="0">
      <alignment horizontal="left"/>
    </xf>
    <xf numFmtId="0" fontId="37" fillId="38" borderId="0" applyNumberFormat="0" applyBorder="0" applyProtection="0">
      <alignment horizontal="left"/>
    </xf>
    <xf numFmtId="49" fontId="33" fillId="0" borderId="29" applyFill="0" applyProtection="0">
      <alignment horizontal="right"/>
    </xf>
    <xf numFmtId="0" fontId="34" fillId="36" borderId="29" applyNumberFormat="0" applyProtection="0">
      <alignment horizontal="right"/>
    </xf>
    <xf numFmtId="49" fontId="33" fillId="0" borderId="29" applyFill="0" applyProtection="0">
      <alignment horizontal="right"/>
    </xf>
    <xf numFmtId="2" fontId="33" fillId="0" borderId="29" applyFill="0" applyProtection="0">
      <alignment horizontal="right" vertical="top" wrapText="1"/>
    </xf>
    <xf numFmtId="0" fontId="36" fillId="37" borderId="0" applyNumberFormat="0" applyBorder="0" applyProtection="0">
      <alignment horizontal="left"/>
    </xf>
    <xf numFmtId="0" fontId="34" fillId="36" borderId="29" applyNumberFormat="0" applyProtection="0">
      <alignment horizontal="left"/>
    </xf>
    <xf numFmtId="0" fontId="37" fillId="38" borderId="0" applyNumberFormat="0" applyBorder="0" applyProtection="0">
      <alignment horizontal="left"/>
    </xf>
    <xf numFmtId="0" fontId="37" fillId="38" borderId="0" applyNumberFormat="0" applyBorder="0" applyProtection="0">
      <alignment horizontal="left"/>
    </xf>
    <xf numFmtId="1" fontId="33" fillId="0" borderId="29" applyFill="0" applyProtection="0">
      <alignment horizontal="right" vertical="top" wrapText="1"/>
    </xf>
    <xf numFmtId="1" fontId="33" fillId="0" borderId="29" applyFill="0" applyProtection="0">
      <alignment horizontal="right" vertical="top" wrapText="1"/>
    </xf>
    <xf numFmtId="0" fontId="34" fillId="36" borderId="29" applyNumberFormat="0" applyProtection="0">
      <alignment horizontal="right"/>
    </xf>
    <xf numFmtId="0" fontId="36" fillId="37" borderId="0" applyNumberFormat="0" applyBorder="0" applyProtection="0">
      <alignment horizontal="left"/>
    </xf>
    <xf numFmtId="49" fontId="33" fillId="0" borderId="29" applyFill="0" applyProtection="0">
      <alignment horizontal="right"/>
    </xf>
    <xf numFmtId="0" fontId="36" fillId="37" borderId="0" applyNumberFormat="0" applyBorder="0" applyProtection="0">
      <alignment horizontal="left"/>
    </xf>
    <xf numFmtId="0" fontId="34" fillId="36" borderId="29" applyNumberFormat="0" applyProtection="0">
      <alignment horizontal="right"/>
    </xf>
    <xf numFmtId="0" fontId="37" fillId="38"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0" fontId="40" fillId="37" borderId="0" applyNumberFormat="0" applyBorder="0" applyProtection="0">
      <alignment horizontal="left"/>
    </xf>
    <xf numFmtId="2" fontId="33" fillId="0" borderId="29" applyFill="0" applyProtection="0">
      <alignment horizontal="right" vertical="top" wrapText="1"/>
    </xf>
    <xf numFmtId="0" fontId="34" fillId="36" borderId="29" applyNumberFormat="0" applyProtection="0">
      <alignment horizontal="right"/>
    </xf>
    <xf numFmtId="0" fontId="33" fillId="0" borderId="29" applyFill="0" applyProtection="0">
      <alignment horizontal="right" vertical="top" wrapText="1"/>
    </xf>
    <xf numFmtId="0" fontId="34" fillId="36" borderId="29" applyNumberFormat="0" applyProtection="0">
      <alignment horizontal="right"/>
    </xf>
    <xf numFmtId="0" fontId="39" fillId="36" borderId="0" applyNumberFormat="0" applyBorder="0" applyProtection="0">
      <alignment horizontal="left"/>
    </xf>
    <xf numFmtId="0" fontId="37" fillId="38" borderId="0" applyNumberFormat="0" applyBorder="0" applyProtection="0">
      <alignment horizontal="left"/>
    </xf>
    <xf numFmtId="1" fontId="33" fillId="0" borderId="29" applyFill="0" applyProtection="0">
      <alignment horizontal="right" vertical="top" wrapText="1"/>
    </xf>
    <xf numFmtId="0" fontId="34" fillId="36" borderId="29" applyNumberFormat="0" applyProtection="0">
      <alignment horizontal="right"/>
    </xf>
    <xf numFmtId="0" fontId="37" fillId="38" borderId="0" applyNumberFormat="0" applyBorder="0" applyProtection="0">
      <alignment horizontal="left"/>
    </xf>
    <xf numFmtId="49" fontId="33" fillId="0" borderId="29" applyFill="0" applyProtection="0">
      <alignment horizontal="right"/>
    </xf>
    <xf numFmtId="49" fontId="33" fillId="0" borderId="29" applyFill="0" applyProtection="0">
      <alignment horizontal="right"/>
    </xf>
    <xf numFmtId="0" fontId="34" fillId="36" borderId="29" applyNumberFormat="0" applyProtection="0">
      <alignment horizontal="right"/>
    </xf>
    <xf numFmtId="0" fontId="34" fillId="36" borderId="29" applyNumberFormat="0" applyProtection="0">
      <alignment horizontal="left"/>
    </xf>
    <xf numFmtId="49" fontId="33" fillId="0" borderId="29" applyFill="0" applyProtection="0">
      <alignment horizontal="right"/>
    </xf>
    <xf numFmtId="0" fontId="36" fillId="37"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49" fontId="13" fillId="0" borderId="29" applyFill="0" applyProtection="0">
      <alignment horizontal="right"/>
    </xf>
    <xf numFmtId="0" fontId="38" fillId="38" borderId="0" applyNumberFormat="0" applyBorder="0" applyProtection="0">
      <alignment horizontal="left"/>
    </xf>
    <xf numFmtId="0" fontId="33" fillId="0" borderId="29" applyFill="0" applyProtection="0">
      <alignment horizontal="right" vertical="top" wrapText="1"/>
    </xf>
    <xf numFmtId="1" fontId="13" fillId="0" borderId="29" applyFill="0" applyProtection="0">
      <alignment horizontal="right" vertical="top" wrapText="1"/>
    </xf>
    <xf numFmtId="0" fontId="34" fillId="36" borderId="29" applyNumberFormat="0" applyProtection="0">
      <alignment horizontal="right"/>
    </xf>
    <xf numFmtId="1" fontId="33" fillId="0" borderId="29" applyFill="0" applyProtection="0">
      <alignment horizontal="right" vertical="top" wrapText="1"/>
    </xf>
    <xf numFmtId="0" fontId="36" fillId="37" borderId="0" applyNumberFormat="0" applyBorder="0" applyProtection="0">
      <alignment horizontal="left"/>
    </xf>
    <xf numFmtId="0" fontId="34" fillId="36" borderId="29" applyNumberFormat="0" applyProtection="0">
      <alignment horizontal="left"/>
    </xf>
    <xf numFmtId="2" fontId="33" fillId="0" borderId="29" applyFill="0" applyProtection="0">
      <alignment horizontal="right" vertical="top" wrapText="1"/>
    </xf>
    <xf numFmtId="0" fontId="36" fillId="37" borderId="0" applyNumberFormat="0" applyBorder="0" applyProtection="0">
      <alignment horizontal="left"/>
    </xf>
    <xf numFmtId="49" fontId="13" fillId="0" borderId="29" applyFill="0" applyProtection="0">
      <alignment horizontal="right"/>
    </xf>
    <xf numFmtId="0" fontId="33" fillId="0" borderId="29" applyFill="0" applyProtection="0">
      <alignment horizontal="right" vertical="top" wrapText="1"/>
    </xf>
    <xf numFmtId="1" fontId="13" fillId="0" borderId="29" applyFill="0" applyProtection="0">
      <alignment horizontal="right" vertical="top" wrapText="1"/>
    </xf>
    <xf numFmtId="0" fontId="38" fillId="38" borderId="0" applyNumberFormat="0" applyBorder="0" applyProtection="0">
      <alignment horizontal="left"/>
    </xf>
    <xf numFmtId="0" fontId="34" fillId="36" borderId="29" applyNumberFormat="0" applyProtection="0">
      <alignment horizontal="right"/>
    </xf>
    <xf numFmtId="0" fontId="35" fillId="36" borderId="0" applyNumberFormat="0" applyBorder="0" applyProtection="0">
      <alignment horizontal="left"/>
    </xf>
    <xf numFmtId="0" fontId="37" fillId="38" borderId="0" applyNumberFormat="0" applyBorder="0" applyProtection="0">
      <alignment horizontal="left"/>
    </xf>
    <xf numFmtId="0" fontId="34" fillId="36" borderId="29" applyNumberFormat="0" applyProtection="0">
      <alignment horizontal="left"/>
    </xf>
    <xf numFmtId="0" fontId="34" fillId="36" borderId="29" applyNumberFormat="0" applyProtection="0">
      <alignment horizontal="right"/>
    </xf>
    <xf numFmtId="0" fontId="37" fillId="38" borderId="0" applyNumberFormat="0" applyBorder="0" applyProtection="0">
      <alignment horizontal="left"/>
    </xf>
    <xf numFmtId="0" fontId="34" fillId="36" borderId="29" applyNumberFormat="0" applyProtection="0">
      <alignment horizontal="left"/>
    </xf>
    <xf numFmtId="0" fontId="40" fillId="37" borderId="0" applyNumberFormat="0" applyBorder="0" applyProtection="0">
      <alignment horizontal="left"/>
    </xf>
    <xf numFmtId="0" fontId="33" fillId="0" borderId="29" applyFill="0" applyProtection="0">
      <alignment horizontal="right" vertical="top" wrapText="1"/>
    </xf>
    <xf numFmtId="49" fontId="33" fillId="0" borderId="29" applyFill="0" applyProtection="0">
      <alignment horizontal="right"/>
    </xf>
    <xf numFmtId="1" fontId="13" fillId="0" borderId="29" applyFill="0" applyProtection="0">
      <alignment horizontal="right" vertical="top" wrapText="1"/>
    </xf>
    <xf numFmtId="0" fontId="34" fillId="36" borderId="29" applyNumberFormat="0" applyProtection="0">
      <alignment horizontal="right"/>
    </xf>
    <xf numFmtId="2" fontId="33" fillId="0" borderId="29" applyFill="0" applyProtection="0">
      <alignment horizontal="right" vertical="top" wrapText="1"/>
    </xf>
    <xf numFmtId="0" fontId="35" fillId="36" borderId="0" applyNumberFormat="0" applyBorder="0" applyProtection="0">
      <alignment horizontal="left"/>
    </xf>
    <xf numFmtId="0" fontId="36" fillId="37" borderId="0" applyNumberFormat="0" applyBorder="0" applyProtection="0">
      <alignment horizontal="left"/>
    </xf>
    <xf numFmtId="0" fontId="34" fillId="36" borderId="29" applyNumberFormat="0" applyProtection="0">
      <alignment horizontal="left"/>
    </xf>
    <xf numFmtId="49" fontId="33" fillId="0" borderId="29" applyFill="0" applyProtection="0">
      <alignment horizontal="right"/>
    </xf>
    <xf numFmtId="0" fontId="37" fillId="38" borderId="0" applyNumberFormat="0" applyBorder="0" applyProtection="0">
      <alignment horizontal="left"/>
    </xf>
    <xf numFmtId="0" fontId="35" fillId="36" borderId="0" applyNumberFormat="0" applyBorder="0" applyProtection="0">
      <alignment horizontal="left"/>
    </xf>
    <xf numFmtId="0" fontId="34" fillId="36" borderId="29" applyNumberFormat="0" applyProtection="0">
      <alignment horizontal="right"/>
    </xf>
    <xf numFmtId="0" fontId="37" fillId="38" borderId="0" applyNumberFormat="0" applyBorder="0" applyProtection="0">
      <alignment horizontal="left"/>
    </xf>
    <xf numFmtId="0" fontId="34" fillId="36" borderId="29" applyNumberFormat="0" applyProtection="0">
      <alignment horizontal="left"/>
    </xf>
    <xf numFmtId="0" fontId="37" fillId="38" borderId="0" applyNumberFormat="0" applyBorder="0" applyProtection="0">
      <alignment horizontal="left"/>
    </xf>
    <xf numFmtId="0" fontId="39" fillId="36" borderId="0" applyNumberFormat="0" applyBorder="0" applyProtection="0">
      <alignment horizontal="left"/>
    </xf>
    <xf numFmtId="0" fontId="38" fillId="38" borderId="0" applyNumberFormat="0" applyBorder="0" applyProtection="0">
      <alignment horizontal="left"/>
    </xf>
    <xf numFmtId="0" fontId="34" fillId="36" borderId="29" applyNumberFormat="0" applyProtection="0">
      <alignment horizontal="right"/>
    </xf>
    <xf numFmtId="0" fontId="34" fillId="36" borderId="29" applyNumberFormat="0" applyProtection="0">
      <alignment horizontal="left"/>
    </xf>
    <xf numFmtId="0" fontId="34" fillId="36" borderId="29" applyNumberFormat="0" applyProtection="0">
      <alignment horizontal="right"/>
    </xf>
    <xf numFmtId="0" fontId="34" fillId="36" borderId="29" applyNumberFormat="0" applyProtection="0">
      <alignment horizontal="right"/>
    </xf>
    <xf numFmtId="2" fontId="33" fillId="0" borderId="29" applyFill="0" applyProtection="0">
      <alignment horizontal="right" vertical="top" wrapText="1"/>
    </xf>
    <xf numFmtId="2" fontId="33" fillId="0" borderId="29" applyFill="0" applyProtection="0">
      <alignment horizontal="right" vertical="top" wrapText="1"/>
    </xf>
    <xf numFmtId="0" fontId="34" fillId="36" borderId="29" applyNumberFormat="0" applyProtection="0">
      <alignment horizontal="left"/>
    </xf>
    <xf numFmtId="49" fontId="33" fillId="0" borderId="29" applyFill="0" applyProtection="0">
      <alignment horizontal="right"/>
    </xf>
    <xf numFmtId="49" fontId="33" fillId="0" borderId="29" applyFill="0" applyProtection="0">
      <alignment horizontal="right"/>
    </xf>
    <xf numFmtId="49" fontId="33" fillId="0" borderId="29" applyFill="0" applyProtection="0">
      <alignment horizontal="right"/>
    </xf>
    <xf numFmtId="2" fontId="33" fillId="0" borderId="29" applyFill="0" applyProtection="0">
      <alignment horizontal="right" vertical="top" wrapText="1"/>
    </xf>
    <xf numFmtId="0" fontId="34" fillId="36" borderId="29" applyNumberFormat="0" applyProtection="0">
      <alignment horizontal="left"/>
    </xf>
    <xf numFmtId="0" fontId="35" fillId="36" borderId="0" applyNumberFormat="0" applyBorder="0" applyProtection="0">
      <alignment horizontal="left"/>
    </xf>
    <xf numFmtId="0" fontId="35" fillId="36" borderId="0" applyNumberFormat="0" applyBorder="0" applyProtection="0">
      <alignment horizontal="left"/>
    </xf>
    <xf numFmtId="2" fontId="33" fillId="0" borderId="29" applyFill="0" applyProtection="0">
      <alignment horizontal="right" vertical="top" wrapText="1"/>
    </xf>
    <xf numFmtId="2" fontId="33" fillId="0" borderId="29" applyFill="0" applyProtection="0">
      <alignment horizontal="right" vertical="top" wrapText="1"/>
    </xf>
    <xf numFmtId="0" fontId="38" fillId="38" borderId="0" applyNumberFormat="0" applyBorder="0" applyProtection="0">
      <alignment horizontal="left"/>
    </xf>
    <xf numFmtId="0" fontId="34" fillId="36" borderId="29" applyNumberFormat="0" applyProtection="0">
      <alignment horizontal="right"/>
    </xf>
    <xf numFmtId="0" fontId="34" fillId="36" borderId="29" applyNumberFormat="0" applyProtection="0">
      <alignment horizontal="left"/>
    </xf>
    <xf numFmtId="0" fontId="34" fillId="36" borderId="29" applyNumberFormat="0" applyProtection="0">
      <alignment horizontal="left"/>
    </xf>
    <xf numFmtId="49" fontId="33" fillId="0" borderId="29"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0" fontId="34" fillId="36" borderId="29" applyNumberFormat="0" applyProtection="0">
      <alignment horizontal="right"/>
    </xf>
    <xf numFmtId="0" fontId="39" fillId="36" borderId="0" applyNumberFormat="0" applyBorder="0" applyProtection="0">
      <alignment horizontal="left"/>
    </xf>
    <xf numFmtId="0" fontId="12" fillId="36" borderId="29" applyNumberFormat="0" applyProtection="0">
      <alignment horizontal="left"/>
    </xf>
    <xf numFmtId="0" fontId="37" fillId="38" borderId="0" applyNumberFormat="0" applyBorder="0" applyProtection="0">
      <alignment horizontal="left"/>
    </xf>
    <xf numFmtId="0" fontId="34" fillId="36" borderId="29" applyNumberFormat="0" applyProtection="0">
      <alignment horizontal="right"/>
    </xf>
    <xf numFmtId="1" fontId="33" fillId="0" borderId="29" applyFill="0" applyProtection="0">
      <alignment horizontal="right" vertical="top" wrapText="1"/>
    </xf>
    <xf numFmtId="0" fontId="34" fillId="36" borderId="29" applyNumberFormat="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9" applyNumberFormat="0" applyProtection="0">
      <alignment horizontal="left"/>
    </xf>
    <xf numFmtId="0" fontId="36" fillId="37" borderId="0" applyNumberFormat="0" applyBorder="0" applyProtection="0">
      <alignment horizontal="left"/>
    </xf>
    <xf numFmtId="0" fontId="39" fillId="36" borderId="0" applyNumberFormat="0" applyBorder="0" applyProtection="0">
      <alignment horizontal="left"/>
    </xf>
    <xf numFmtId="0" fontId="34" fillId="36" borderId="29" applyNumberFormat="0" applyProtection="0">
      <alignment horizontal="right"/>
    </xf>
    <xf numFmtId="0" fontId="38" fillId="38" borderId="0" applyNumberFormat="0" applyBorder="0" applyProtection="0">
      <alignment horizontal="left"/>
    </xf>
    <xf numFmtId="1" fontId="33" fillId="0" borderId="29" applyFill="0" applyProtection="0">
      <alignment horizontal="right" vertical="top" wrapText="1"/>
    </xf>
    <xf numFmtId="1" fontId="33" fillId="0" borderId="29" applyFill="0" applyProtection="0">
      <alignment horizontal="right" vertical="top" wrapText="1"/>
    </xf>
    <xf numFmtId="0" fontId="36" fillId="37" borderId="0" applyNumberFormat="0" applyBorder="0" applyProtection="0">
      <alignment horizontal="left"/>
    </xf>
    <xf numFmtId="0" fontId="38" fillId="38" borderId="0" applyNumberFormat="0" applyBorder="0" applyProtection="0">
      <alignment horizontal="left"/>
    </xf>
    <xf numFmtId="49" fontId="13" fillId="0" borderId="29" applyFill="0" applyProtection="0">
      <alignment horizontal="right"/>
    </xf>
    <xf numFmtId="0" fontId="34" fillId="36" borderId="29" applyNumberFormat="0" applyProtection="0">
      <alignment horizontal="right"/>
    </xf>
    <xf numFmtId="1" fontId="33" fillId="0" borderId="29" applyFill="0" applyProtection="0">
      <alignment horizontal="right" vertical="top" wrapText="1"/>
    </xf>
    <xf numFmtId="0" fontId="37" fillId="38" borderId="0" applyNumberFormat="0" applyBorder="0" applyProtection="0">
      <alignment horizontal="left"/>
    </xf>
    <xf numFmtId="0" fontId="34" fillId="36" borderId="29" applyNumberFormat="0" applyProtection="0">
      <alignment horizontal="left"/>
    </xf>
    <xf numFmtId="0" fontId="35" fillId="36"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49" fontId="33" fillId="0" borderId="29" applyFill="0" applyProtection="0">
      <alignment horizontal="right"/>
    </xf>
    <xf numFmtId="49" fontId="33" fillId="0" borderId="29" applyFill="0" applyProtection="0">
      <alignment horizontal="right"/>
    </xf>
    <xf numFmtId="49" fontId="33" fillId="0" borderId="29" applyFill="0" applyProtection="0">
      <alignment horizontal="right"/>
    </xf>
    <xf numFmtId="0" fontId="38" fillId="38" borderId="0" applyNumberFormat="0" applyBorder="0" applyProtection="0">
      <alignment horizontal="left"/>
    </xf>
    <xf numFmtId="49" fontId="33" fillId="0" borderId="29" applyFill="0" applyProtection="0">
      <alignment horizontal="right"/>
    </xf>
    <xf numFmtId="49" fontId="33" fillId="0" borderId="29" applyFill="0" applyProtection="0">
      <alignment horizontal="right"/>
    </xf>
    <xf numFmtId="0" fontId="34" fillId="36" borderId="29" applyNumberFormat="0" applyProtection="0">
      <alignment horizontal="right"/>
    </xf>
    <xf numFmtId="0" fontId="36" fillId="37" borderId="0" applyNumberFormat="0" applyBorder="0" applyProtection="0">
      <alignment horizontal="left"/>
    </xf>
    <xf numFmtId="0" fontId="35" fillId="36" borderId="0" applyNumberFormat="0" applyBorder="0" applyProtection="0">
      <alignment horizontal="left"/>
    </xf>
    <xf numFmtId="0" fontId="13" fillId="0" borderId="29" applyFill="0" applyProtection="0">
      <alignment horizontal="right" vertical="top" wrapText="1"/>
    </xf>
    <xf numFmtId="0" fontId="37" fillId="38" borderId="0" applyNumberFormat="0" applyBorder="0" applyProtection="0">
      <alignment horizontal="left"/>
    </xf>
    <xf numFmtId="0" fontId="38" fillId="38" borderId="0" applyNumberFormat="0" applyBorder="0" applyProtection="0">
      <alignment horizontal="left"/>
    </xf>
    <xf numFmtId="0" fontId="33" fillId="0" borderId="29" applyFill="0" applyProtection="0">
      <alignment horizontal="right" vertical="top" wrapText="1"/>
    </xf>
    <xf numFmtId="1" fontId="13" fillId="0" borderId="29" applyFill="0" applyProtection="0">
      <alignment horizontal="right" vertical="top" wrapText="1"/>
    </xf>
    <xf numFmtId="0" fontId="38" fillId="38" borderId="0" applyNumberFormat="0" applyBorder="0" applyProtection="0">
      <alignment horizontal="left"/>
    </xf>
    <xf numFmtId="0" fontId="34" fillId="36" borderId="29" applyNumberFormat="0" applyProtection="0">
      <alignment horizontal="right"/>
    </xf>
    <xf numFmtId="0" fontId="37" fillId="38" borderId="0" applyNumberFormat="0" applyBorder="0" applyProtection="0">
      <alignment horizontal="left"/>
    </xf>
    <xf numFmtId="165" fontId="5" fillId="0" borderId="0" applyFont="0" applyFill="0" applyBorder="0" applyAlignment="0" applyProtection="0"/>
    <xf numFmtId="0" fontId="34" fillId="36" borderId="29" applyNumberFormat="0" applyProtection="0">
      <alignment horizontal="left"/>
    </xf>
    <xf numFmtId="0" fontId="12" fillId="36" borderId="29" applyNumberFormat="0" applyProtection="0">
      <alignment horizontal="left"/>
    </xf>
    <xf numFmtId="0" fontId="37" fillId="38" borderId="0" applyNumberFormat="0" applyBorder="0" applyProtection="0">
      <alignment horizontal="left"/>
    </xf>
    <xf numFmtId="0" fontId="37" fillId="38" borderId="0" applyNumberFormat="0" applyBorder="0" applyProtection="0">
      <alignment horizontal="left"/>
    </xf>
    <xf numFmtId="0" fontId="12" fillId="36" borderId="29" applyNumberFormat="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0" fontId="34" fillId="36" borderId="29" applyNumberFormat="0" applyProtection="0">
      <alignment horizontal="right"/>
    </xf>
    <xf numFmtId="0" fontId="38" fillId="38" borderId="0" applyNumberFormat="0" applyBorder="0" applyProtection="0">
      <alignment horizontal="left"/>
    </xf>
    <xf numFmtId="49" fontId="33" fillId="0" borderId="29" applyFill="0" applyProtection="0">
      <alignment horizontal="right"/>
    </xf>
    <xf numFmtId="0" fontId="34" fillId="36" borderId="29" applyNumberFormat="0" applyProtection="0">
      <alignment horizontal="right"/>
    </xf>
    <xf numFmtId="0" fontId="13" fillId="0" borderId="29" applyFill="0" applyProtection="0">
      <alignment horizontal="right" vertical="top" wrapText="1"/>
    </xf>
    <xf numFmtId="0" fontId="35" fillId="36" borderId="0" applyNumberFormat="0" applyBorder="0" applyProtection="0">
      <alignment horizontal="left"/>
    </xf>
    <xf numFmtId="0" fontId="13" fillId="0" borderId="29" applyFill="0" applyProtection="0">
      <alignment horizontal="right" vertical="top" wrapText="1"/>
    </xf>
    <xf numFmtId="0" fontId="34" fillId="36" borderId="29" applyNumberFormat="0" applyProtection="0">
      <alignment horizontal="left"/>
    </xf>
    <xf numFmtId="0" fontId="34" fillId="36" borderId="29" applyNumberFormat="0" applyProtection="0">
      <alignment horizontal="left"/>
    </xf>
    <xf numFmtId="0" fontId="35" fillId="36" borderId="0" applyNumberFormat="0" applyBorder="0" applyProtection="0">
      <alignment horizontal="left"/>
    </xf>
    <xf numFmtId="2" fontId="33" fillId="0" borderId="29" applyFill="0" applyProtection="0">
      <alignment horizontal="right" vertical="top" wrapText="1"/>
    </xf>
    <xf numFmtId="0" fontId="34" fillId="36" borderId="29" applyNumberFormat="0" applyProtection="0">
      <alignment horizontal="right"/>
    </xf>
    <xf numFmtId="0" fontId="35" fillId="36" borderId="0" applyNumberFormat="0" applyBorder="0" applyProtection="0">
      <alignment horizontal="left"/>
    </xf>
    <xf numFmtId="0" fontId="34" fillId="36" borderId="29" applyNumberFormat="0" applyProtection="0">
      <alignment horizontal="right"/>
    </xf>
    <xf numFmtId="0" fontId="38" fillId="38" borderId="0" applyNumberFormat="0" applyBorder="0" applyProtection="0">
      <alignment horizontal="left"/>
    </xf>
    <xf numFmtId="49" fontId="33" fillId="0" borderId="29" applyFill="0" applyProtection="0">
      <alignment horizontal="right"/>
    </xf>
    <xf numFmtId="0" fontId="34" fillId="36" borderId="29" applyNumberFormat="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0" fontId="34" fillId="36" borderId="29" applyNumberFormat="0" applyProtection="0">
      <alignment horizontal="right"/>
    </xf>
    <xf numFmtId="0" fontId="40" fillId="37" borderId="0" applyNumberFormat="0" applyBorder="0" applyProtection="0">
      <alignment horizontal="left"/>
    </xf>
    <xf numFmtId="0" fontId="34" fillId="36" borderId="29" applyNumberFormat="0" applyProtection="0">
      <alignment horizontal="right"/>
    </xf>
    <xf numFmtId="0" fontId="34" fillId="36" borderId="29" applyNumberFormat="0" applyProtection="0">
      <alignment horizontal="left"/>
    </xf>
    <xf numFmtId="0" fontId="35" fillId="36" borderId="0" applyNumberFormat="0" applyBorder="0" applyProtection="0">
      <alignment horizontal="left"/>
    </xf>
    <xf numFmtId="2" fontId="33" fillId="0" borderId="29" applyFill="0" applyProtection="0">
      <alignment horizontal="right" vertical="top" wrapText="1"/>
    </xf>
    <xf numFmtId="49" fontId="33" fillId="0" borderId="29" applyFill="0" applyProtection="0">
      <alignment horizontal="right"/>
    </xf>
    <xf numFmtId="0" fontId="37" fillId="38" borderId="0" applyNumberFormat="0" applyBorder="0" applyProtection="0">
      <alignment horizontal="left"/>
    </xf>
    <xf numFmtId="0" fontId="35" fillId="36" borderId="0" applyNumberFormat="0" applyBorder="0" applyProtection="0">
      <alignment horizontal="left"/>
    </xf>
    <xf numFmtId="1" fontId="33" fillId="0" borderId="29" applyFill="0" applyProtection="0">
      <alignment horizontal="right" vertical="top" wrapText="1"/>
    </xf>
    <xf numFmtId="0" fontId="39" fillId="36" borderId="0" applyNumberFormat="0" applyBorder="0" applyProtection="0">
      <alignment horizontal="left"/>
    </xf>
    <xf numFmtId="1" fontId="33" fillId="0" borderId="29" applyFill="0" applyProtection="0">
      <alignment horizontal="right" vertical="top" wrapText="1"/>
    </xf>
    <xf numFmtId="0" fontId="37" fillId="38"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1" fontId="33" fillId="0" borderId="29" applyFill="0" applyProtection="0">
      <alignment horizontal="right" vertical="top" wrapText="1"/>
    </xf>
    <xf numFmtId="0" fontId="36" fillId="37" borderId="0" applyNumberFormat="0" applyBorder="0" applyProtection="0">
      <alignment horizontal="left"/>
    </xf>
    <xf numFmtId="49" fontId="13" fillId="0" borderId="29" applyFill="0" applyProtection="0">
      <alignment horizontal="right"/>
    </xf>
    <xf numFmtId="1" fontId="33" fillId="0" borderId="29" applyFill="0" applyProtection="0">
      <alignment horizontal="right" vertical="top" wrapText="1"/>
    </xf>
    <xf numFmtId="0" fontId="34" fillId="36" borderId="29" applyNumberFormat="0" applyProtection="0">
      <alignment horizontal="left"/>
    </xf>
    <xf numFmtId="0" fontId="35" fillId="36" borderId="0" applyNumberFormat="0" applyBorder="0" applyProtection="0">
      <alignment horizontal="left"/>
    </xf>
    <xf numFmtId="0" fontId="35" fillId="36" borderId="0" applyNumberFormat="0" applyBorder="0" applyProtection="0">
      <alignment horizontal="left"/>
    </xf>
    <xf numFmtId="0" fontId="34" fillId="36" borderId="29" applyNumberFormat="0" applyProtection="0">
      <alignment horizontal="right"/>
    </xf>
    <xf numFmtId="0" fontId="36" fillId="37" borderId="0" applyNumberFormat="0" applyBorder="0" applyProtection="0">
      <alignment horizontal="left"/>
    </xf>
    <xf numFmtId="0" fontId="34" fillId="36" borderId="29" applyNumberFormat="0" applyProtection="0">
      <alignment horizontal="right"/>
    </xf>
    <xf numFmtId="1" fontId="33" fillId="0" borderId="29" applyFill="0" applyProtection="0">
      <alignment horizontal="right" vertical="top" wrapText="1"/>
    </xf>
    <xf numFmtId="1" fontId="33" fillId="0" borderId="29" applyFill="0" applyProtection="0">
      <alignment horizontal="right" vertical="top" wrapText="1"/>
    </xf>
    <xf numFmtId="0" fontId="36" fillId="37" borderId="0" applyNumberFormat="0" applyBorder="0" applyProtection="0">
      <alignment horizontal="left"/>
    </xf>
    <xf numFmtId="0" fontId="39" fillId="36" borderId="0" applyNumberFormat="0" applyBorder="0" applyProtection="0">
      <alignment horizontal="left"/>
    </xf>
    <xf numFmtId="49" fontId="33" fillId="0" borderId="29" applyFill="0" applyProtection="0">
      <alignment horizontal="right"/>
    </xf>
    <xf numFmtId="0" fontId="34" fillId="36" borderId="29" applyNumberFormat="0" applyProtection="0">
      <alignment horizontal="right"/>
    </xf>
    <xf numFmtId="0" fontId="37" fillId="38" borderId="0" applyNumberFormat="0" applyBorder="0" applyProtection="0">
      <alignment horizontal="left"/>
    </xf>
    <xf numFmtId="2" fontId="33" fillId="0" borderId="29" applyFill="0" applyProtection="0">
      <alignment horizontal="right" vertical="top" wrapText="1"/>
    </xf>
    <xf numFmtId="0" fontId="35" fillId="36" borderId="0" applyNumberFormat="0" applyBorder="0" applyProtection="0">
      <alignment horizontal="left"/>
    </xf>
    <xf numFmtId="0" fontId="35" fillId="36" borderId="0" applyNumberFormat="0" applyBorder="0" applyProtection="0">
      <alignment horizontal="left"/>
    </xf>
    <xf numFmtId="0" fontId="34" fillId="36" borderId="29" applyNumberFormat="0" applyProtection="0">
      <alignment horizontal="right"/>
    </xf>
    <xf numFmtId="0" fontId="35" fillId="36" borderId="0" applyNumberFormat="0" applyBorder="0" applyProtection="0">
      <alignment horizontal="left"/>
    </xf>
    <xf numFmtId="0" fontId="36" fillId="37" borderId="0" applyNumberFormat="0" applyBorder="0" applyProtection="0">
      <alignment horizontal="left"/>
    </xf>
    <xf numFmtId="0" fontId="34" fillId="36" borderId="29" applyNumberFormat="0" applyProtection="0">
      <alignment horizontal="left"/>
    </xf>
    <xf numFmtId="0" fontId="34" fillId="36" borderId="29" applyNumberFormat="0" applyProtection="0">
      <alignment horizontal="right"/>
    </xf>
    <xf numFmtId="0" fontId="35" fillId="36" borderId="0" applyNumberFormat="0" applyBorder="0" applyProtection="0">
      <alignment horizontal="left"/>
    </xf>
    <xf numFmtId="0" fontId="39" fillId="36" borderId="0" applyNumberFormat="0" applyBorder="0" applyProtection="0">
      <alignment horizontal="left"/>
    </xf>
    <xf numFmtId="0" fontId="34" fillId="36" borderId="29" applyNumberFormat="0" applyProtection="0">
      <alignment horizontal="left"/>
    </xf>
    <xf numFmtId="0" fontId="39" fillId="36" borderId="0" applyNumberFormat="0" applyBorder="0" applyProtection="0">
      <alignment horizontal="left"/>
    </xf>
    <xf numFmtId="0" fontId="36" fillId="37" borderId="0" applyNumberFormat="0" applyBorder="0" applyProtection="0">
      <alignment horizontal="left"/>
    </xf>
    <xf numFmtId="0" fontId="34" fillId="36" borderId="29" applyNumberFormat="0" applyProtection="0">
      <alignment horizontal="right"/>
    </xf>
    <xf numFmtId="0" fontId="37" fillId="38" borderId="0" applyNumberFormat="0" applyBorder="0" applyProtection="0">
      <alignment horizontal="left"/>
    </xf>
    <xf numFmtId="49" fontId="33" fillId="0" borderId="29" applyFill="0" applyProtection="0">
      <alignment horizontal="right"/>
    </xf>
    <xf numFmtId="0" fontId="35" fillId="36" borderId="0" applyNumberFormat="0" applyBorder="0" applyProtection="0">
      <alignment horizontal="left"/>
    </xf>
    <xf numFmtId="0" fontId="37" fillId="38" borderId="0" applyNumberFormat="0" applyBorder="0" applyProtection="0">
      <alignment horizontal="left"/>
    </xf>
    <xf numFmtId="0" fontId="34" fillId="36" borderId="29" applyNumberFormat="0" applyProtection="0">
      <alignment horizontal="left"/>
    </xf>
    <xf numFmtId="0" fontId="39" fillId="36" borderId="0" applyNumberFormat="0" applyBorder="0" applyProtection="0">
      <alignment horizontal="left"/>
    </xf>
    <xf numFmtId="0" fontId="34" fillId="36" borderId="29" applyNumberFormat="0" applyProtection="0">
      <alignment horizontal="right"/>
    </xf>
    <xf numFmtId="0" fontId="35" fillId="36" borderId="0" applyNumberFormat="0" applyBorder="0" applyProtection="0">
      <alignment horizontal="left"/>
    </xf>
    <xf numFmtId="1" fontId="33" fillId="0" borderId="29" applyFill="0" applyProtection="0">
      <alignment horizontal="right" vertical="top" wrapText="1"/>
    </xf>
    <xf numFmtId="0" fontId="40" fillId="37" borderId="0" applyNumberFormat="0" applyBorder="0" applyProtection="0">
      <alignment horizontal="left"/>
    </xf>
    <xf numFmtId="0" fontId="33" fillId="0" borderId="29" applyFill="0" applyProtection="0">
      <alignment horizontal="right" vertical="top" wrapText="1"/>
    </xf>
    <xf numFmtId="49" fontId="33" fillId="0" borderId="29" applyFill="0" applyProtection="0">
      <alignment horizontal="right"/>
    </xf>
    <xf numFmtId="0" fontId="35" fillId="36" borderId="0" applyNumberFormat="0" applyBorder="0" applyProtection="0">
      <alignment horizontal="left"/>
    </xf>
    <xf numFmtId="1" fontId="33" fillId="0" borderId="29" applyFill="0" applyProtection="0">
      <alignment horizontal="right" vertical="top" wrapText="1"/>
    </xf>
    <xf numFmtId="0" fontId="37" fillId="38" borderId="0" applyNumberFormat="0" applyBorder="0" applyProtection="0">
      <alignment horizontal="left"/>
    </xf>
    <xf numFmtId="49" fontId="13" fillId="0" borderId="29" applyFill="0" applyProtection="0">
      <alignment horizontal="right"/>
    </xf>
    <xf numFmtId="0" fontId="34" fillId="36" borderId="29" applyNumberFormat="0" applyProtection="0">
      <alignment horizontal="left"/>
    </xf>
    <xf numFmtId="0" fontId="34" fillId="36" borderId="29" applyNumberFormat="0" applyProtection="0">
      <alignment horizontal="left"/>
    </xf>
    <xf numFmtId="49" fontId="33" fillId="0" borderId="29" applyFill="0" applyProtection="0">
      <alignment horizontal="right"/>
    </xf>
    <xf numFmtId="0" fontId="40" fillId="37"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0" fontId="40" fillId="37" borderId="0" applyNumberFormat="0" applyBorder="0" applyProtection="0">
      <alignment horizontal="left"/>
    </xf>
    <xf numFmtId="0" fontId="34" fillId="36" borderId="29" applyNumberFormat="0" applyProtection="0">
      <alignment horizontal="left"/>
    </xf>
    <xf numFmtId="0" fontId="34" fillId="36" borderId="29" applyNumberFormat="0" applyProtection="0">
      <alignment horizontal="right"/>
    </xf>
    <xf numFmtId="0" fontId="36" fillId="37" borderId="0" applyNumberFormat="0" applyBorder="0" applyProtection="0">
      <alignment horizontal="left"/>
    </xf>
    <xf numFmtId="49" fontId="33" fillId="0" borderId="29" applyFill="0" applyProtection="0">
      <alignment horizontal="right"/>
    </xf>
    <xf numFmtId="0" fontId="39" fillId="36" borderId="0" applyNumberFormat="0" applyBorder="0" applyProtection="0">
      <alignment horizontal="left"/>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6"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90" fillId="0" borderId="0" applyFont="0" applyFill="0" applyBorder="0" applyAlignment="0" applyProtection="0"/>
    <xf numFmtId="164" fontId="30" fillId="0" borderId="0" applyFont="0" applyFill="0" applyBorder="0" applyAlignment="0" applyProtection="0"/>
    <xf numFmtId="164" fontId="96"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5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3" fillId="0" borderId="0"/>
    <xf numFmtId="9" fontId="93" fillId="0" borderId="0" applyFont="0" applyFill="0" applyBorder="0" applyAlignment="0" applyProtection="0"/>
    <xf numFmtId="0" fontId="13" fillId="0" borderId="0"/>
    <xf numFmtId="172" fontId="13" fillId="0" borderId="0" applyFont="0" applyFill="0" applyBorder="0" applyAlignment="0" applyProtection="0"/>
    <xf numFmtId="172" fontId="13" fillId="0" borderId="0" applyFont="0" applyFill="0" applyBorder="0" applyAlignment="0" applyProtection="0"/>
    <xf numFmtId="0" fontId="5" fillId="0" borderId="0"/>
    <xf numFmtId="0" fontId="42" fillId="0" borderId="0"/>
    <xf numFmtId="0" fontId="42" fillId="0" borderId="0"/>
    <xf numFmtId="0" fontId="5" fillId="0" borderId="0"/>
    <xf numFmtId="0" fontId="33" fillId="0" borderId="0"/>
    <xf numFmtId="0" fontId="5" fillId="0" borderId="0"/>
    <xf numFmtId="0" fontId="13" fillId="0" borderId="0"/>
    <xf numFmtId="0" fontId="13" fillId="0" borderId="0"/>
    <xf numFmtId="0" fontId="35" fillId="36" borderId="0">
      <alignment horizontal="left"/>
    </xf>
    <xf numFmtId="0" fontId="34" fillId="36" borderId="29">
      <alignment horizontal="left"/>
    </xf>
    <xf numFmtId="0" fontId="33" fillId="0" borderId="29">
      <alignment horizontal="right"/>
    </xf>
    <xf numFmtId="0" fontId="34" fillId="36" borderId="29">
      <alignment horizontal="right"/>
    </xf>
    <xf numFmtId="0" fontId="33" fillId="0" borderId="29">
      <alignment horizontal="right" vertical="top" wrapText="1"/>
    </xf>
    <xf numFmtId="0" fontId="5" fillId="0" borderId="0"/>
    <xf numFmtId="172" fontId="13" fillId="0" borderId="0" applyFont="0" applyFill="0" applyBorder="0" applyAlignment="0" applyProtection="0"/>
    <xf numFmtId="164" fontId="5" fillId="0" borderId="0" applyFont="0" applyFill="0" applyBorder="0" applyAlignment="0" applyProtection="0"/>
    <xf numFmtId="0" fontId="13" fillId="0" borderId="0"/>
    <xf numFmtId="0" fontId="13" fillId="0" borderId="0"/>
    <xf numFmtId="0" fontId="31" fillId="0" borderId="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93" fillId="0" borderId="0" applyFont="0" applyFill="0" applyBorder="0" applyAlignment="0" applyProtection="0"/>
  </cellStyleXfs>
  <cellXfs count="1250">
    <xf numFmtId="0" fontId="0" fillId="0" borderId="0" xfId="0"/>
    <xf numFmtId="0" fontId="3" fillId="0" borderId="0" xfId="0" applyFont="1"/>
    <xf numFmtId="0" fontId="0" fillId="0" borderId="0" xfId="0" applyAlignment="1">
      <alignment horizontal="center"/>
    </xf>
    <xf numFmtId="0" fontId="4" fillId="0" borderId="1" xfId="0" applyFont="1" applyBorder="1"/>
    <xf numFmtId="0" fontId="4" fillId="0" borderId="0" xfId="0" applyFont="1"/>
    <xf numFmtId="0" fontId="1" fillId="0" borderId="3" xfId="0" applyFont="1" applyBorder="1"/>
    <xf numFmtId="0" fontId="0" fillId="0" borderId="5" xfId="0" applyBorder="1"/>
    <xf numFmtId="0" fontId="0" fillId="0" borderId="7" xfId="0" applyBorder="1"/>
    <xf numFmtId="0" fontId="0" fillId="0" borderId="1" xfId="0" applyBorder="1"/>
    <xf numFmtId="166" fontId="0" fillId="0" borderId="0" xfId="0" applyNumberFormat="1" applyAlignment="1">
      <alignment horizontal="center"/>
    </xf>
    <xf numFmtId="0" fontId="0" fillId="2" borderId="0" xfId="0" applyFill="1"/>
    <xf numFmtId="0" fontId="0" fillId="0" borderId="0" xfId="0" applyAlignment="1">
      <alignment horizontal="left"/>
    </xf>
    <xf numFmtId="0" fontId="1" fillId="0" borderId="5" xfId="0" applyFont="1" applyBorder="1"/>
    <xf numFmtId="0" fontId="0" fillId="0" borderId="0" xfId="0" applyAlignment="1">
      <alignment horizontal="center" vertical="center"/>
    </xf>
    <xf numFmtId="0" fontId="11" fillId="0" borderId="0" xfId="0" applyFont="1"/>
    <xf numFmtId="0" fontId="1" fillId="0" borderId="2" xfId="0" applyFont="1" applyBorder="1"/>
    <xf numFmtId="0" fontId="0" fillId="0" borderId="1" xfId="0" applyBorder="1" applyAlignment="1">
      <alignment horizontal="center"/>
    </xf>
    <xf numFmtId="0" fontId="4" fillId="0" borderId="0" xfId="0" applyFont="1" applyAlignment="1">
      <alignment horizontal="left"/>
    </xf>
    <xf numFmtId="0" fontId="26" fillId="0" borderId="0" xfId="0" applyFont="1"/>
    <xf numFmtId="0" fontId="7" fillId="2" borderId="0" xfId="0" applyFont="1" applyFill="1"/>
    <xf numFmtId="0" fontId="1" fillId="3" borderId="6" xfId="0" applyFont="1" applyFill="1" applyBorder="1"/>
    <xf numFmtId="0" fontId="7" fillId="0" borderId="0" xfId="0" applyFont="1"/>
    <xf numFmtId="0" fontId="1" fillId="0" borderId="0" xfId="0" applyFont="1"/>
    <xf numFmtId="0" fontId="1" fillId="0" borderId="7" xfId="0" applyFont="1" applyBorder="1"/>
    <xf numFmtId="0" fontId="1" fillId="0" borderId="8" xfId="0" applyFont="1" applyBorder="1"/>
    <xf numFmtId="0" fontId="45" fillId="0" borderId="0" xfId="0" applyFont="1"/>
    <xf numFmtId="0" fontId="1" fillId="0" borderId="18" xfId="0" applyFont="1" applyBorder="1" applyAlignment="1">
      <alignment horizontal="left"/>
    </xf>
    <xf numFmtId="0" fontId="7" fillId="0" borderId="0" xfId="0" applyFont="1" applyAlignment="1">
      <alignment horizontal="center"/>
    </xf>
    <xf numFmtId="1" fontId="7" fillId="0" borderId="6" xfId="0" applyNumberFormat="1" applyFont="1" applyBorder="1" applyAlignment="1">
      <alignment horizontal="center"/>
    </xf>
    <xf numFmtId="1" fontId="7" fillId="0" borderId="0" xfId="0" applyNumberFormat="1" applyFont="1" applyAlignment="1">
      <alignment horizontal="center"/>
    </xf>
    <xf numFmtId="0" fontId="2" fillId="0" borderId="0" xfId="1" applyAlignment="1">
      <alignment horizontal="left" vertical="center"/>
    </xf>
    <xf numFmtId="0" fontId="10" fillId="0" borderId="5" xfId="0" applyFont="1" applyBorder="1" applyAlignment="1">
      <alignment horizontal="left"/>
    </xf>
    <xf numFmtId="0" fontId="10" fillId="0" borderId="7" xfId="0" applyFont="1" applyBorder="1" applyAlignment="1">
      <alignment horizontal="left"/>
    </xf>
    <xf numFmtId="0" fontId="0" fillId="0" borderId="0" xfId="0" applyAlignment="1">
      <alignment horizontal="left" vertical="center"/>
    </xf>
    <xf numFmtId="0" fontId="26" fillId="2" borderId="1" xfId="0" applyFont="1" applyFill="1" applyBorder="1" applyAlignment="1">
      <alignment horizontal="center" vertical="center"/>
    </xf>
    <xf numFmtId="0" fontId="26" fillId="2" borderId="8" xfId="0" applyFont="1" applyFill="1" applyBorder="1" applyAlignment="1">
      <alignment horizontal="center" vertical="center"/>
    </xf>
    <xf numFmtId="0" fontId="48" fillId="0" borderId="0" xfId="0" quotePrefix="1" applyFont="1" applyAlignment="1">
      <alignment vertical="center"/>
    </xf>
    <xf numFmtId="0" fontId="4" fillId="0" borderId="0" xfId="0" applyFont="1" applyAlignment="1">
      <alignment horizontal="center"/>
    </xf>
    <xf numFmtId="0" fontId="1" fillId="0" borderId="9" xfId="0" applyFont="1" applyBorder="1" applyAlignment="1">
      <alignment horizontal="center" vertical="center"/>
    </xf>
    <xf numFmtId="0" fontId="49" fillId="0" borderId="5" xfId="0" applyFont="1" applyBorder="1"/>
    <xf numFmtId="0" fontId="49" fillId="0" borderId="0" xfId="0" applyFont="1"/>
    <xf numFmtId="0" fontId="49" fillId="42" borderId="5" xfId="0" applyFont="1" applyFill="1" applyBorder="1"/>
    <xf numFmtId="0" fontId="51" fillId="0" borderId="0" xfId="0" applyFont="1" applyAlignment="1">
      <alignment wrapText="1"/>
    </xf>
    <xf numFmtId="0" fontId="0" fillId="0" borderId="0" xfId="0" applyAlignment="1">
      <alignment wrapText="1"/>
    </xf>
    <xf numFmtId="0" fontId="0" fillId="0" borderId="9" xfId="0" applyBorder="1"/>
    <xf numFmtId="0" fontId="1" fillId="0" borderId="9" xfId="0" applyFont="1" applyBorder="1" applyAlignment="1">
      <alignment horizontal="center" vertical="center" wrapText="1"/>
    </xf>
    <xf numFmtId="0" fontId="2" fillId="0" borderId="0" xfId="1"/>
    <xf numFmtId="0" fontId="3" fillId="0" borderId="1" xfId="0" applyFont="1" applyBorder="1"/>
    <xf numFmtId="0" fontId="10" fillId="0" borderId="0" xfId="0" applyFont="1" applyAlignment="1">
      <alignment horizontal="left"/>
    </xf>
    <xf numFmtId="1" fontId="0" fillId="0" borderId="0" xfId="0" applyNumberFormat="1"/>
    <xf numFmtId="167" fontId="0" fillId="0" borderId="0" xfId="0" applyNumberFormat="1"/>
    <xf numFmtId="0" fontId="44" fillId="47" borderId="16" xfId="0" applyFont="1" applyFill="1" applyBorder="1" applyAlignment="1">
      <alignment horizontal="center"/>
    </xf>
    <xf numFmtId="0" fontId="44" fillId="47" borderId="17" xfId="0" applyFont="1" applyFill="1" applyBorder="1" applyAlignment="1">
      <alignment horizontal="center"/>
    </xf>
    <xf numFmtId="0" fontId="44" fillId="47" borderId="18" xfId="0" applyFont="1" applyFill="1" applyBorder="1" applyAlignment="1">
      <alignment horizontal="center"/>
    </xf>
    <xf numFmtId="0" fontId="50" fillId="0" borderId="3" xfId="0" applyFont="1" applyBorder="1" applyAlignment="1">
      <alignment horizontal="center" vertical="center"/>
    </xf>
    <xf numFmtId="0" fontId="44" fillId="47" borderId="4" xfId="0" applyFont="1" applyFill="1" applyBorder="1" applyAlignment="1">
      <alignment horizontal="center" vertical="center"/>
    </xf>
    <xf numFmtId="0" fontId="10" fillId="0" borderId="16" xfId="0" applyFont="1" applyBorder="1" applyAlignment="1">
      <alignment horizontal="left" wrapText="1"/>
    </xf>
    <xf numFmtId="0" fontId="1" fillId="0" borderId="17" xfId="0" applyFont="1" applyBorder="1" applyAlignment="1">
      <alignment horizontal="left"/>
    </xf>
    <xf numFmtId="164" fontId="0" fillId="0" borderId="0" xfId="0" applyNumberFormat="1"/>
    <xf numFmtId="0" fontId="56" fillId="0" borderId="0" xfId="0" applyFont="1" applyAlignment="1">
      <alignment vertical="center" wrapText="1" readingOrder="1"/>
    </xf>
    <xf numFmtId="0" fontId="52" fillId="0" borderId="0" xfId="0" applyFont="1" applyAlignment="1">
      <alignment horizontal="center" vertical="center" wrapText="1"/>
    </xf>
    <xf numFmtId="0" fontId="10" fillId="48" borderId="33" xfId="0" applyFont="1" applyFill="1" applyBorder="1" applyAlignment="1">
      <alignment horizontal="center" vertical="center" wrapText="1"/>
    </xf>
    <xf numFmtId="0" fontId="10" fillId="48" borderId="32" xfId="0" applyFont="1" applyFill="1" applyBorder="1" applyAlignment="1">
      <alignment horizontal="center" vertical="center" wrapText="1"/>
    </xf>
    <xf numFmtId="0" fontId="10" fillId="48" borderId="31" xfId="0" applyFont="1" applyFill="1" applyBorder="1" applyAlignment="1">
      <alignment vertical="center"/>
    </xf>
    <xf numFmtId="0" fontId="0" fillId="0" borderId="0" xfId="0" applyAlignment="1">
      <alignment vertical="center"/>
    </xf>
    <xf numFmtId="0" fontId="1" fillId="0" borderId="3" xfId="0" applyFont="1" applyBorder="1" applyAlignment="1">
      <alignment horizontal="center"/>
    </xf>
    <xf numFmtId="0" fontId="11" fillId="0" borderId="0" xfId="0" applyFont="1" applyAlignment="1">
      <alignment horizontal="left"/>
    </xf>
    <xf numFmtId="0" fontId="53" fillId="0" borderId="0" xfId="0" applyFont="1"/>
    <xf numFmtId="0" fontId="53" fillId="0" borderId="0" xfId="0" applyFont="1" applyAlignment="1">
      <alignment horizontal="left"/>
    </xf>
    <xf numFmtId="0" fontId="57" fillId="0" borderId="0" xfId="0" applyFont="1" applyAlignment="1">
      <alignment horizontal="left" vertical="top" readingOrder="1"/>
    </xf>
    <xf numFmtId="167" fontId="7" fillId="0" borderId="0" xfId="0" applyNumberFormat="1" applyFont="1" applyAlignment="1">
      <alignment horizontal="center"/>
    </xf>
    <xf numFmtId="0" fontId="56" fillId="0" borderId="6" xfId="0" applyFont="1" applyBorder="1" applyAlignment="1">
      <alignment vertical="center" wrapText="1" readingOrder="1"/>
    </xf>
    <xf numFmtId="1" fontId="7" fillId="0" borderId="3" xfId="0" applyNumberFormat="1" applyFont="1" applyBorder="1" applyAlignment="1">
      <alignment horizontal="center"/>
    </xf>
    <xf numFmtId="0" fontId="10" fillId="0" borderId="12" xfId="0" applyFont="1" applyBorder="1" applyAlignment="1">
      <alignment horizontal="left" vertical="center"/>
    </xf>
    <xf numFmtId="1" fontId="1" fillId="0" borderId="13" xfId="2" applyNumberFormat="1" applyFont="1" applyFill="1" applyBorder="1" applyAlignment="1">
      <alignment horizontal="center" vertical="center"/>
    </xf>
    <xf numFmtId="0" fontId="1" fillId="0" borderId="46" xfId="0" applyFont="1" applyBorder="1" applyAlignment="1">
      <alignment horizontal="center" vertical="center"/>
    </xf>
    <xf numFmtId="166" fontId="0" fillId="0" borderId="0" xfId="0" applyNumberFormat="1"/>
    <xf numFmtId="0" fontId="1" fillId="0" borderId="0" xfId="0" applyFont="1" applyAlignment="1">
      <alignment vertical="center"/>
    </xf>
    <xf numFmtId="0" fontId="1" fillId="3" borderId="13" xfId="0" applyFont="1" applyFill="1" applyBorder="1" applyAlignment="1">
      <alignment horizontal="left"/>
    </xf>
    <xf numFmtId="0" fontId="2" fillId="0" borderId="0" xfId="1" applyAlignment="1"/>
    <xf numFmtId="0" fontId="0" fillId="0" borderId="0" xfId="0" quotePrefix="1"/>
    <xf numFmtId="0" fontId="62" fillId="0" borderId="0" xfId="0" applyFont="1" applyAlignment="1">
      <alignment horizontal="left" vertical="center"/>
    </xf>
    <xf numFmtId="0" fontId="60" fillId="0" borderId="0" xfId="0" applyFont="1"/>
    <xf numFmtId="0" fontId="56" fillId="0" borderId="0" xfId="0" applyFont="1" applyAlignment="1">
      <alignment horizontal="right" vertical="top" wrapText="1" readingOrder="1"/>
    </xf>
    <xf numFmtId="0" fontId="1" fillId="0" borderId="0" xfId="0" applyFont="1" applyAlignment="1">
      <alignment horizontal="center" vertical="center" wrapText="1"/>
    </xf>
    <xf numFmtId="0" fontId="64" fillId="0" borderId="0" xfId="0" applyFont="1"/>
    <xf numFmtId="0" fontId="65" fillId="0" borderId="0" xfId="0" quotePrefix="1" applyFont="1" applyAlignment="1">
      <alignment horizontal="left" vertical="center"/>
    </xf>
    <xf numFmtId="0" fontId="11" fillId="0" borderId="0" xfId="0" applyFont="1" applyAlignment="1">
      <alignment vertical="center"/>
    </xf>
    <xf numFmtId="0" fontId="59" fillId="0" borderId="0" xfId="0" applyFont="1"/>
    <xf numFmtId="0" fontId="66" fillId="0" borderId="0" xfId="0" applyFont="1"/>
    <xf numFmtId="167" fontId="7" fillId="0" borderId="17" xfId="0" applyNumberFormat="1" applyFont="1" applyBorder="1" applyAlignment="1">
      <alignment horizontal="center"/>
    </xf>
    <xf numFmtId="168" fontId="7" fillId="0" borderId="17" xfId="0" applyNumberFormat="1" applyFont="1" applyBorder="1" applyAlignment="1">
      <alignment horizontal="center"/>
    </xf>
    <xf numFmtId="0" fontId="26" fillId="0" borderId="0" xfId="0" quotePrefix="1" applyFont="1"/>
    <xf numFmtId="1" fontId="0" fillId="0" borderId="0" xfId="0" applyNumberFormat="1" applyAlignment="1">
      <alignment horizontal="center"/>
    </xf>
    <xf numFmtId="0" fontId="11" fillId="0" borderId="0" xfId="0" applyFont="1" applyAlignment="1">
      <alignment vertical="center" wrapText="1"/>
    </xf>
    <xf numFmtId="0" fontId="67" fillId="0" borderId="0" xfId="0" applyFont="1"/>
    <xf numFmtId="0" fontId="6" fillId="0" borderId="0" xfId="0" applyFont="1"/>
    <xf numFmtId="0" fontId="1" fillId="0" borderId="0" xfId="0" applyFont="1" applyAlignment="1">
      <alignment horizontal="left"/>
    </xf>
    <xf numFmtId="0" fontId="1" fillId="3" borderId="12" xfId="0" applyFont="1" applyFill="1" applyBorder="1" applyAlignment="1">
      <alignment horizontal="center"/>
    </xf>
    <xf numFmtId="0" fontId="1" fillId="3" borderId="13" xfId="0" applyFont="1" applyFill="1" applyBorder="1" applyAlignment="1">
      <alignment horizontal="center"/>
    </xf>
    <xf numFmtId="0" fontId="1" fillId="3" borderId="14" xfId="0" applyFont="1" applyFill="1" applyBorder="1" applyAlignment="1">
      <alignment horizontal="center"/>
    </xf>
    <xf numFmtId="0" fontId="58" fillId="0" borderId="53" xfId="0" applyFont="1" applyBorder="1" applyAlignment="1">
      <alignment vertical="top" wrapText="1"/>
    </xf>
    <xf numFmtId="1" fontId="0" fillId="0" borderId="54" xfId="0" applyNumberFormat="1" applyBorder="1" applyAlignment="1">
      <alignment horizontal="center"/>
    </xf>
    <xf numFmtId="0" fontId="1" fillId="0" borderId="1" xfId="0" applyFont="1" applyBorder="1" applyAlignment="1">
      <alignment horizontal="left" vertical="center" wrapText="1"/>
    </xf>
    <xf numFmtId="1" fontId="0" fillId="0" borderId="55" xfId="0" applyNumberFormat="1" applyBorder="1" applyAlignment="1">
      <alignment horizontal="center"/>
    </xf>
    <xf numFmtId="0" fontId="1" fillId="0" borderId="0" xfId="0" applyFont="1" applyAlignment="1">
      <alignment horizontal="left" vertical="center" wrapText="1"/>
    </xf>
    <xf numFmtId="0" fontId="1" fillId="3" borderId="56" xfId="0" applyFont="1" applyFill="1" applyBorder="1" applyAlignment="1">
      <alignment horizontal="center"/>
    </xf>
    <xf numFmtId="0" fontId="58" fillId="0" borderId="57" xfId="0" applyFont="1" applyBorder="1" applyAlignment="1">
      <alignment vertical="top" wrapText="1"/>
    </xf>
    <xf numFmtId="0" fontId="1" fillId="0" borderId="6" xfId="0" applyFont="1" applyBorder="1" applyAlignment="1">
      <alignment horizontal="left" vertical="center" wrapText="1"/>
    </xf>
    <xf numFmtId="0" fontId="1" fillId="0" borderId="4" xfId="0" applyFont="1" applyBorder="1" applyAlignment="1">
      <alignment horizontal="left" vertical="center" wrapText="1"/>
    </xf>
    <xf numFmtId="0" fontId="1" fillId="0" borderId="8" xfId="0" applyFont="1" applyBorder="1" applyAlignment="1">
      <alignment horizontal="left" vertical="center" wrapText="1"/>
    </xf>
    <xf numFmtId="0" fontId="56" fillId="0" borderId="0" xfId="0" applyFont="1" applyAlignment="1">
      <alignment horizontal="left" vertical="top" wrapText="1" readingOrder="1"/>
    </xf>
    <xf numFmtId="0" fontId="1" fillId="0" borderId="0" xfId="0" applyFont="1" applyAlignment="1">
      <alignment horizontal="center" vertical="center"/>
    </xf>
    <xf numFmtId="0" fontId="1" fillId="2" borderId="37" xfId="0" applyFont="1" applyFill="1" applyBorder="1" applyAlignment="1">
      <alignment horizontal="center"/>
    </xf>
    <xf numFmtId="0" fontId="1" fillId="2" borderId="13" xfId="0" applyFont="1" applyFill="1" applyBorder="1" applyAlignment="1">
      <alignment horizontal="center"/>
    </xf>
    <xf numFmtId="0" fontId="1" fillId="2" borderId="14" xfId="0" applyFont="1" applyFill="1" applyBorder="1" applyAlignment="1">
      <alignment horizontal="center"/>
    </xf>
    <xf numFmtId="0" fontId="72" fillId="0" borderId="0" xfId="0" applyFont="1" applyAlignment="1">
      <alignment vertical="center" textRotation="90" wrapText="1"/>
    </xf>
    <xf numFmtId="0" fontId="3" fillId="0" borderId="0" xfId="0" applyFont="1" applyAlignment="1">
      <alignment vertical="center"/>
    </xf>
    <xf numFmtId="0" fontId="73" fillId="0" borderId="0" xfId="0" applyFont="1" applyAlignment="1">
      <alignment horizontal="left" vertical="top" readingOrder="1"/>
    </xf>
    <xf numFmtId="0" fontId="1" fillId="0" borderId="49" xfId="0" applyFont="1" applyBorder="1"/>
    <xf numFmtId="0" fontId="57" fillId="0" borderId="0" xfId="0" applyFont="1" applyAlignment="1">
      <alignment vertical="top" wrapText="1" readingOrder="1"/>
    </xf>
    <xf numFmtId="1" fontId="7" fillId="0" borderId="8" xfId="0" applyNumberFormat="1" applyFont="1" applyBorder="1" applyAlignment="1">
      <alignment horizontal="center"/>
    </xf>
    <xf numFmtId="2" fontId="0" fillId="0" borderId="0" xfId="2" applyNumberFormat="1" applyFont="1" applyAlignment="1">
      <alignment horizontal="center"/>
    </xf>
    <xf numFmtId="166" fontId="0" fillId="0" borderId="0" xfId="2" applyNumberFormat="1" applyFont="1"/>
    <xf numFmtId="1" fontId="1" fillId="0" borderId="0" xfId="0" applyNumberFormat="1" applyFont="1" applyAlignment="1">
      <alignment horizontal="center"/>
    </xf>
    <xf numFmtId="0" fontId="11" fillId="0" borderId="5" xfId="0" applyFont="1" applyBorder="1"/>
    <xf numFmtId="0" fontId="11" fillId="0" borderId="7" xfId="0" applyFont="1" applyBorder="1"/>
    <xf numFmtId="0" fontId="10" fillId="0" borderId="47" xfId="0" applyFont="1" applyBorder="1" applyAlignment="1">
      <alignment horizontal="center" vertical="center"/>
    </xf>
    <xf numFmtId="0" fontId="61" fillId="0" borderId="0" xfId="0" applyFont="1"/>
    <xf numFmtId="0" fontId="74" fillId="56" borderId="0" xfId="0" applyFont="1" applyFill="1" applyAlignment="1">
      <alignment vertical="center" wrapText="1"/>
    </xf>
    <xf numFmtId="1" fontId="75" fillId="56" borderId="0" xfId="0" applyNumberFormat="1" applyFont="1" applyFill="1"/>
    <xf numFmtId="1" fontId="61" fillId="56" borderId="0" xfId="0" applyNumberFormat="1" applyFont="1" applyFill="1"/>
    <xf numFmtId="164" fontId="61" fillId="56" borderId="0" xfId="0" applyNumberFormat="1" applyFont="1" applyFill="1"/>
    <xf numFmtId="0" fontId="75" fillId="56" borderId="0" xfId="0" applyFont="1" applyFill="1" applyAlignment="1">
      <alignment vertical="center"/>
    </xf>
    <xf numFmtId="0" fontId="10" fillId="48" borderId="12" xfId="0" applyFont="1" applyFill="1" applyBorder="1" applyAlignment="1">
      <alignment horizontal="left" vertical="center"/>
    </xf>
    <xf numFmtId="1" fontId="10" fillId="48" borderId="13" xfId="0" applyNumberFormat="1" applyFont="1" applyFill="1" applyBorder="1" applyAlignment="1">
      <alignment horizontal="center"/>
    </xf>
    <xf numFmtId="0" fontId="10" fillId="48" borderId="13" xfId="0" applyFont="1" applyFill="1" applyBorder="1" applyAlignment="1">
      <alignment horizontal="center"/>
    </xf>
    <xf numFmtId="0" fontId="10" fillId="0" borderId="46" xfId="0" applyFont="1" applyBorder="1" applyAlignment="1">
      <alignment horizontal="center" vertical="center"/>
    </xf>
    <xf numFmtId="1" fontId="56" fillId="0" borderId="0" xfId="0" applyNumberFormat="1" applyFont="1" applyAlignment="1">
      <alignment horizontal="left" vertical="top" wrapText="1" readingOrder="1"/>
    </xf>
    <xf numFmtId="0" fontId="1" fillId="48" borderId="18" xfId="0" applyFont="1" applyFill="1" applyBorder="1"/>
    <xf numFmtId="1" fontId="1" fillId="48" borderId="13" xfId="2" applyNumberFormat="1" applyFont="1" applyFill="1" applyBorder="1" applyAlignment="1">
      <alignment horizontal="center"/>
    </xf>
    <xf numFmtId="1" fontId="1" fillId="48" borderId="14" xfId="2" applyNumberFormat="1" applyFont="1" applyFill="1" applyBorder="1" applyAlignment="1">
      <alignment horizontal="center"/>
    </xf>
    <xf numFmtId="0" fontId="0" fillId="0" borderId="16" xfId="0" applyBorder="1"/>
    <xf numFmtId="0" fontId="0" fillId="0" borderId="17" xfId="0" applyBorder="1"/>
    <xf numFmtId="0" fontId="0" fillId="0" borderId="3" xfId="0"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12" xfId="0" applyBorder="1"/>
    <xf numFmtId="0" fontId="0" fillId="0" borderId="13" xfId="0" applyBorder="1" applyAlignment="1">
      <alignment horizontal="center"/>
    </xf>
    <xf numFmtId="0" fontId="0" fillId="0" borderId="14" xfId="0" applyBorder="1" applyAlignment="1">
      <alignment horizontal="center"/>
    </xf>
    <xf numFmtId="0" fontId="1" fillId="0" borderId="16" xfId="0" applyFont="1" applyBorder="1" applyAlignment="1">
      <alignment horizontal="center"/>
    </xf>
    <xf numFmtId="0" fontId="49" fillId="0" borderId="3" xfId="0" applyFont="1" applyBorder="1" applyAlignment="1">
      <alignment vertical="center"/>
    </xf>
    <xf numFmtId="0" fontId="1" fillId="0" borderId="17" xfId="0" applyFont="1" applyBorder="1" applyAlignment="1">
      <alignment horizontal="left" vertical="center" wrapText="1"/>
    </xf>
    <xf numFmtId="0" fontId="49" fillId="0" borderId="6" xfId="0" applyFont="1" applyBorder="1" applyAlignment="1">
      <alignment horizontal="center" vertical="center"/>
    </xf>
    <xf numFmtId="0" fontId="0" fillId="0" borderId="13" xfId="0" applyBorder="1"/>
    <xf numFmtId="0" fontId="0" fillId="0" borderId="14" xfId="0" applyBorder="1"/>
    <xf numFmtId="0" fontId="0" fillId="0" borderId="2" xfId="0" applyBorder="1"/>
    <xf numFmtId="0" fontId="0" fillId="0" borderId="73" xfId="0" applyBorder="1"/>
    <xf numFmtId="0" fontId="0" fillId="0" borderId="74" xfId="0" applyBorder="1"/>
    <xf numFmtId="0" fontId="0" fillId="0" borderId="75" xfId="0" applyBorder="1"/>
    <xf numFmtId="0" fontId="0" fillId="0" borderId="76" xfId="0" applyBorder="1"/>
    <xf numFmtId="167" fontId="0" fillId="0" borderId="6" xfId="0" applyNumberFormat="1" applyBorder="1"/>
    <xf numFmtId="167" fontId="0" fillId="0" borderId="1" xfId="0" applyNumberFormat="1" applyBorder="1"/>
    <xf numFmtId="167" fontId="0" fillId="0" borderId="8" xfId="0" applyNumberFormat="1" applyBorder="1"/>
    <xf numFmtId="1" fontId="0" fillId="0" borderId="6" xfId="0" applyNumberFormat="1" applyBorder="1"/>
    <xf numFmtId="1" fontId="0" fillId="0" borderId="3" xfId="0" applyNumberFormat="1" applyBorder="1"/>
    <xf numFmtId="1" fontId="0" fillId="0" borderId="4" xfId="0" applyNumberFormat="1" applyBorder="1"/>
    <xf numFmtId="0" fontId="0" fillId="48" borderId="0" xfId="0" applyFill="1" applyAlignment="1">
      <alignment vertical="top"/>
    </xf>
    <xf numFmtId="0" fontId="0" fillId="48" borderId="0" xfId="0" applyFill="1"/>
    <xf numFmtId="0" fontId="1" fillId="0" borderId="77" xfId="0" applyFont="1" applyBorder="1" applyAlignment="1">
      <alignment horizontal="center" vertical="center" wrapText="1"/>
    </xf>
    <xf numFmtId="167" fontId="0" fillId="0" borderId="0" xfId="0" applyNumberFormat="1" applyAlignment="1">
      <alignment horizontal="center"/>
    </xf>
    <xf numFmtId="0" fontId="78" fillId="0" borderId="9" xfId="0" applyFont="1" applyBorder="1"/>
    <xf numFmtId="0" fontId="0" fillId="0" borderId="9" xfId="0" applyBorder="1" applyAlignment="1">
      <alignment horizontal="center"/>
    </xf>
    <xf numFmtId="167" fontId="0" fillId="0" borderId="9" xfId="0" applyNumberFormat="1" applyBorder="1" applyAlignment="1">
      <alignment horizontal="center"/>
    </xf>
    <xf numFmtId="0" fontId="0" fillId="0" borderId="9" xfId="0" applyBorder="1" applyAlignment="1">
      <alignment horizontal="left"/>
    </xf>
    <xf numFmtId="0" fontId="1" fillId="3" borderId="31" xfId="0" applyFont="1" applyFill="1" applyBorder="1" applyAlignment="1">
      <alignment horizontal="left"/>
    </xf>
    <xf numFmtId="0" fontId="0" fillId="48" borderId="0" xfId="0" applyFill="1" applyAlignment="1">
      <alignment horizontal="center"/>
    </xf>
    <xf numFmtId="0" fontId="1" fillId="3" borderId="81" xfId="0" applyFont="1" applyFill="1" applyBorder="1" applyAlignment="1">
      <alignment horizontal="left"/>
    </xf>
    <xf numFmtId="0" fontId="1" fillId="3" borderId="83" xfId="0" applyFont="1" applyFill="1" applyBorder="1" applyAlignment="1">
      <alignment horizontal="left"/>
    </xf>
    <xf numFmtId="2" fontId="76" fillId="0" borderId="0" xfId="0" applyNumberFormat="1" applyFont="1" applyAlignment="1">
      <alignment horizontal="center"/>
    </xf>
    <xf numFmtId="9" fontId="26" fillId="0" borderId="0" xfId="3" applyFont="1" applyFill="1" applyBorder="1" applyAlignment="1">
      <alignment horizontal="center"/>
    </xf>
    <xf numFmtId="0" fontId="1" fillId="41" borderId="70" xfId="0" applyFont="1" applyFill="1" applyBorder="1" applyAlignment="1">
      <alignment horizontal="center"/>
    </xf>
    <xf numFmtId="0" fontId="1" fillId="41" borderId="74" xfId="0" applyFont="1" applyFill="1" applyBorder="1" applyAlignment="1">
      <alignment horizontal="center"/>
    </xf>
    <xf numFmtId="0" fontId="2" fillId="0" borderId="0" xfId="1" applyFill="1" applyBorder="1" applyAlignment="1">
      <alignment horizontal="left" vertical="center" readingOrder="1"/>
    </xf>
    <xf numFmtId="0" fontId="5" fillId="0" borderId="0" xfId="0" applyFont="1" applyAlignment="1">
      <alignment horizontal="left" vertical="center" indent="1" readingOrder="1"/>
    </xf>
    <xf numFmtId="0" fontId="70" fillId="0" borderId="0" xfId="0" applyFont="1" applyAlignment="1">
      <alignment horizontal="left" vertical="center" indent="7" readingOrder="1"/>
    </xf>
    <xf numFmtId="0" fontId="2" fillId="0" borderId="0" xfId="1" applyAlignment="1">
      <alignment horizontal="left" vertical="center" indent="1" readingOrder="1"/>
    </xf>
    <xf numFmtId="0" fontId="2" fillId="0" borderId="0" xfId="1" applyFill="1" applyBorder="1"/>
    <xf numFmtId="0" fontId="80" fillId="0" borderId="0" xfId="0" applyFont="1" applyAlignment="1">
      <alignment horizontal="left" vertical="center" indent="6" readingOrder="1"/>
    </xf>
    <xf numFmtId="9" fontId="0" fillId="0" borderId="0" xfId="3" applyFont="1" applyBorder="1" applyAlignment="1">
      <alignment horizontal="center"/>
    </xf>
    <xf numFmtId="0" fontId="0" fillId="0" borderId="0" xfId="0" applyAlignment="1">
      <alignment horizontal="left" vertical="center" readingOrder="1"/>
    </xf>
    <xf numFmtId="0" fontId="81" fillId="0" borderId="0" xfId="0" applyFont="1" applyAlignment="1">
      <alignment horizontal="left"/>
    </xf>
    <xf numFmtId="0" fontId="0" fillId="0" borderId="0" xfId="0" applyAlignment="1">
      <alignment horizontal="left" vertical="center" indent="1" readingOrder="1"/>
    </xf>
    <xf numFmtId="0" fontId="7" fillId="48" borderId="5" xfId="0" applyFont="1" applyFill="1" applyBorder="1" applyAlignment="1">
      <alignment horizontal="left"/>
    </xf>
    <xf numFmtId="0" fontId="7" fillId="48" borderId="0" xfId="0" applyFont="1" applyFill="1"/>
    <xf numFmtId="0" fontId="7" fillId="48" borderId="6" xfId="0" applyFont="1" applyFill="1" applyBorder="1" applyAlignment="1">
      <alignment horizontal="center"/>
    </xf>
    <xf numFmtId="0" fontId="10" fillId="48" borderId="5" xfId="0" applyFont="1" applyFill="1" applyBorder="1" applyAlignment="1">
      <alignment horizontal="left"/>
    </xf>
    <xf numFmtId="0" fontId="7" fillId="48" borderId="7" xfId="0" applyFont="1" applyFill="1" applyBorder="1" applyAlignment="1">
      <alignment horizontal="left"/>
    </xf>
    <xf numFmtId="0" fontId="7" fillId="48" borderId="1" xfId="0" applyFont="1" applyFill="1" applyBorder="1" applyAlignment="1">
      <alignment horizontal="left"/>
    </xf>
    <xf numFmtId="0" fontId="7" fillId="48" borderId="1" xfId="0" applyFont="1" applyFill="1" applyBorder="1"/>
    <xf numFmtId="0" fontId="7" fillId="48" borderId="1" xfId="0" applyFont="1" applyFill="1" applyBorder="1" applyAlignment="1">
      <alignment horizontal="center"/>
    </xf>
    <xf numFmtId="1" fontId="0" fillId="0" borderId="0" xfId="2" applyNumberFormat="1" applyFont="1" applyBorder="1" applyAlignment="1">
      <alignment horizontal="center"/>
    </xf>
    <xf numFmtId="167" fontId="0" fillId="0" borderId="0" xfId="2" applyNumberFormat="1" applyFont="1" applyBorder="1" applyAlignment="1">
      <alignment horizontal="center"/>
    </xf>
    <xf numFmtId="0" fontId="7" fillId="0" borderId="3" xfId="0" applyFont="1" applyBorder="1" applyAlignment="1">
      <alignment horizontal="center"/>
    </xf>
    <xf numFmtId="168" fontId="7" fillId="0" borderId="0" xfId="0" applyNumberFormat="1" applyFont="1" applyAlignment="1">
      <alignment horizontal="center"/>
    </xf>
    <xf numFmtId="167" fontId="7" fillId="0" borderId="18" xfId="0" applyNumberFormat="1" applyFont="1" applyBorder="1" applyAlignment="1">
      <alignment horizontal="center"/>
    </xf>
    <xf numFmtId="168" fontId="7" fillId="0" borderId="18" xfId="0" applyNumberFormat="1" applyFont="1" applyBorder="1" applyAlignment="1">
      <alignment horizontal="center"/>
    </xf>
    <xf numFmtId="0" fontId="26" fillId="0" borderId="0" xfId="0" applyFont="1" applyAlignment="1">
      <alignment horizontal="center" vertical="center"/>
    </xf>
    <xf numFmtId="0" fontId="47" fillId="0" borderId="13" xfId="0" applyFont="1" applyBorder="1" applyAlignment="1">
      <alignment horizontal="center" vertical="center" wrapText="1"/>
    </xf>
    <xf numFmtId="0" fontId="44" fillId="0" borderId="13" xfId="0" applyFont="1" applyBorder="1" applyAlignment="1">
      <alignment horizontal="center"/>
    </xf>
    <xf numFmtId="0" fontId="44" fillId="0" borderId="13" xfId="0" applyFont="1" applyBorder="1" applyAlignment="1">
      <alignment horizontal="center" vertical="center"/>
    </xf>
    <xf numFmtId="0" fontId="44" fillId="47" borderId="19" xfId="0" applyFont="1" applyFill="1" applyBorder="1" applyAlignment="1">
      <alignment horizontal="center"/>
    </xf>
    <xf numFmtId="0" fontId="49" fillId="0" borderId="1" xfId="0" applyFont="1" applyBorder="1"/>
    <xf numFmtId="0" fontId="46" fillId="0" borderId="2" xfId="0" applyFont="1" applyBorder="1" applyAlignment="1">
      <alignment horizontal="right"/>
    </xf>
    <xf numFmtId="0" fontId="49" fillId="0" borderId="5" xfId="0" applyFont="1" applyBorder="1" applyAlignment="1">
      <alignment horizontal="right"/>
    </xf>
    <xf numFmtId="0" fontId="44" fillId="47" borderId="19" xfId="0" applyFont="1" applyFill="1" applyBorder="1" applyAlignment="1">
      <alignment horizontal="center" vertical="center"/>
    </xf>
    <xf numFmtId="0" fontId="49" fillId="0" borderId="7" xfId="0" applyFont="1" applyBorder="1" applyAlignment="1">
      <alignment horizontal="right"/>
    </xf>
    <xf numFmtId="168" fontId="0" fillId="0" borderId="0" xfId="3" applyNumberFormat="1" applyFont="1"/>
    <xf numFmtId="168" fontId="0" fillId="0" borderId="0" xfId="0" applyNumberFormat="1"/>
    <xf numFmtId="0" fontId="76" fillId="0" borderId="0" xfId="0" applyFont="1"/>
    <xf numFmtId="0" fontId="2" fillId="48" borderId="0" xfId="1" applyFill="1" applyAlignment="1">
      <alignment horizontal="left"/>
    </xf>
    <xf numFmtId="0" fontId="84" fillId="0" borderId="0" xfId="0" applyFont="1"/>
    <xf numFmtId="169" fontId="0" fillId="0" borderId="0" xfId="0" applyNumberFormat="1" applyAlignment="1">
      <alignment horizontal="center"/>
    </xf>
    <xf numFmtId="0" fontId="2" fillId="0" borderId="5" xfId="1" applyBorder="1"/>
    <xf numFmtId="1" fontId="0" fillId="0" borderId="0" xfId="2" applyNumberFormat="1" applyFont="1" applyAlignment="1">
      <alignment horizontal="right"/>
    </xf>
    <xf numFmtId="1" fontId="0" fillId="0" borderId="0" xfId="0" applyNumberFormat="1" applyAlignment="1">
      <alignment horizontal="right"/>
    </xf>
    <xf numFmtId="0" fontId="1" fillId="0" borderId="19"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26" fillId="0" borderId="0" xfId="0" applyFont="1" applyAlignment="1">
      <alignment horizontal="right"/>
    </xf>
    <xf numFmtId="167" fontId="0" fillId="0" borderId="0" xfId="0" applyNumberFormat="1" applyAlignment="1">
      <alignment horizontal="right"/>
    </xf>
    <xf numFmtId="0" fontId="50" fillId="51" borderId="0" xfId="0" applyFont="1" applyFill="1" applyAlignment="1">
      <alignment horizontal="center" vertical="center"/>
    </xf>
    <xf numFmtId="0" fontId="50" fillId="0" borderId="2" xfId="0" applyFont="1" applyBorder="1" applyAlignment="1">
      <alignment vertical="center"/>
    </xf>
    <xf numFmtId="9" fontId="50" fillId="0" borderId="3" xfId="3" applyFont="1" applyFill="1" applyBorder="1" applyAlignment="1">
      <alignment horizontal="center" vertical="center"/>
    </xf>
    <xf numFmtId="0" fontId="50" fillId="0" borderId="5" xfId="0" applyFont="1" applyBorder="1" applyAlignment="1">
      <alignment vertical="center"/>
    </xf>
    <xf numFmtId="9" fontId="50" fillId="0" borderId="0" xfId="3" applyFont="1" applyFill="1" applyBorder="1" applyAlignment="1">
      <alignment horizontal="center" vertical="center"/>
    </xf>
    <xf numFmtId="0" fontId="49" fillId="52" borderId="0" xfId="0" applyFont="1" applyFill="1" applyAlignment="1">
      <alignment horizontal="center" vertical="center"/>
    </xf>
    <xf numFmtId="0" fontId="49" fillId="52" borderId="6" xfId="0" applyFont="1" applyFill="1" applyBorder="1" applyAlignment="1">
      <alignment horizontal="center" vertical="center"/>
    </xf>
    <xf numFmtId="0" fontId="50" fillId="0" borderId="6" xfId="0" applyFont="1" applyBorder="1" applyAlignment="1">
      <alignment horizontal="center" vertical="center"/>
    </xf>
    <xf numFmtId="0" fontId="49" fillId="51" borderId="0" xfId="0" applyFont="1" applyFill="1" applyAlignment="1">
      <alignment horizontal="center" vertical="center"/>
    </xf>
    <xf numFmtId="0" fontId="49" fillId="51" borderId="6" xfId="0" applyFont="1" applyFill="1" applyBorder="1" applyAlignment="1">
      <alignment horizontal="center" vertical="center"/>
    </xf>
    <xf numFmtId="0" fontId="50" fillId="64" borderId="0" xfId="0" applyFont="1" applyFill="1" applyAlignment="1">
      <alignment horizontal="center" vertical="center"/>
    </xf>
    <xf numFmtId="0" fontId="50" fillId="64" borderId="6" xfId="0" applyFont="1" applyFill="1" applyBorder="1" applyAlignment="1">
      <alignment horizontal="center" vertical="center"/>
    </xf>
    <xf numFmtId="0" fontId="50" fillId="52" borderId="0" xfId="0" applyFont="1" applyFill="1" applyAlignment="1">
      <alignment horizontal="center" vertical="center"/>
    </xf>
    <xf numFmtId="0" fontId="7" fillId="52" borderId="0" xfId="9" applyFont="1" applyFill="1" applyBorder="1" applyAlignment="1">
      <alignment horizontal="center" vertical="center"/>
    </xf>
    <xf numFmtId="0" fontId="50" fillId="52" borderId="6" xfId="0" applyFont="1" applyFill="1" applyBorder="1" applyAlignment="1">
      <alignment horizontal="center" vertical="center"/>
    </xf>
    <xf numFmtId="0" fontId="7" fillId="50" borderId="0" xfId="9" applyFont="1" applyFill="1" applyBorder="1" applyAlignment="1">
      <alignment horizontal="center" vertical="center"/>
    </xf>
    <xf numFmtId="0" fontId="50" fillId="50" borderId="0" xfId="0" applyFont="1" applyFill="1" applyAlignment="1">
      <alignment horizontal="center" vertical="center"/>
    </xf>
    <xf numFmtId="0" fontId="49" fillId="57" borderId="0" xfId="0" applyFont="1" applyFill="1" applyAlignment="1">
      <alignment horizontal="center" vertical="center"/>
    </xf>
    <xf numFmtId="0" fontId="49" fillId="57" borderId="6" xfId="0" applyFont="1" applyFill="1" applyBorder="1" applyAlignment="1">
      <alignment horizontal="center" vertical="center"/>
    </xf>
    <xf numFmtId="0" fontId="49" fillId="64" borderId="0" xfId="0" applyFont="1" applyFill="1" applyAlignment="1">
      <alignment horizontal="center" vertical="center"/>
    </xf>
    <xf numFmtId="0" fontId="49" fillId="64" borderId="6" xfId="0" applyFont="1" applyFill="1" applyBorder="1" applyAlignment="1">
      <alignment horizontal="center" vertical="center"/>
    </xf>
    <xf numFmtId="0" fontId="7" fillId="0" borderId="6" xfId="1" applyFont="1" applyFill="1" applyBorder="1" applyAlignment="1">
      <alignment horizontal="left" vertical="center" wrapText="1"/>
    </xf>
    <xf numFmtId="0" fontId="50" fillId="0" borderId="7" xfId="0" applyFont="1" applyBorder="1" applyAlignment="1">
      <alignment vertical="center"/>
    </xf>
    <xf numFmtId="9" fontId="50" fillId="0" borderId="1" xfId="3" applyFont="1" applyFill="1" applyBorder="1" applyAlignment="1">
      <alignment horizontal="center" vertical="center"/>
    </xf>
    <xf numFmtId="0" fontId="49" fillId="64" borderId="1" xfId="0" applyFont="1" applyFill="1" applyBorder="1" applyAlignment="1">
      <alignment horizontal="center" vertical="center"/>
    </xf>
    <xf numFmtId="0" fontId="49" fillId="64" borderId="8" xfId="0" applyFont="1" applyFill="1" applyBorder="1" applyAlignment="1">
      <alignment horizontal="center" vertical="center"/>
    </xf>
    <xf numFmtId="1" fontId="0" fillId="0" borderId="1" xfId="0" applyNumberFormat="1" applyBorder="1" applyAlignment="1">
      <alignment horizontal="center"/>
    </xf>
    <xf numFmtId="0" fontId="85" fillId="0" borderId="0" xfId="0" applyFont="1" applyAlignment="1">
      <alignment wrapText="1"/>
    </xf>
    <xf numFmtId="1" fontId="1" fillId="48" borderId="86" xfId="0" applyNumberFormat="1" applyFont="1" applyFill="1" applyBorder="1" applyAlignment="1">
      <alignment horizontal="center"/>
    </xf>
    <xf numFmtId="1" fontId="1" fillId="48" borderId="87" xfId="2" applyNumberFormat="1" applyFont="1" applyFill="1" applyBorder="1" applyAlignment="1">
      <alignment horizontal="center"/>
    </xf>
    <xf numFmtId="1" fontId="1" fillId="48" borderId="88" xfId="2" applyNumberFormat="1" applyFont="1" applyFill="1" applyBorder="1" applyAlignment="1">
      <alignment horizontal="center"/>
    </xf>
    <xf numFmtId="1" fontId="0" fillId="0" borderId="89" xfId="0" applyNumberFormat="1" applyBorder="1" applyAlignment="1">
      <alignment horizontal="center" vertical="center"/>
    </xf>
    <xf numFmtId="1" fontId="0" fillId="0" borderId="91" xfId="0" applyNumberFormat="1" applyBorder="1" applyAlignment="1">
      <alignment horizontal="center" vertical="center"/>
    </xf>
    <xf numFmtId="1" fontId="0" fillId="0" borderId="93" xfId="0" applyNumberFormat="1" applyBorder="1" applyAlignment="1">
      <alignment horizontal="center" vertical="center"/>
    </xf>
    <xf numFmtId="0" fontId="1" fillId="48" borderId="12" xfId="0" applyFont="1" applyFill="1" applyBorder="1"/>
    <xf numFmtId="0" fontId="0" fillId="0" borderId="2" xfId="0"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1" fillId="0" borderId="12" xfId="0" applyFont="1" applyBorder="1" applyAlignment="1">
      <alignment vertical="center"/>
    </xf>
    <xf numFmtId="0" fontId="1" fillId="0" borderId="13" xfId="0" applyFont="1" applyBorder="1" applyAlignment="1">
      <alignment vertical="center"/>
    </xf>
    <xf numFmtId="0" fontId="1" fillId="0" borderId="14" xfId="0" applyFont="1" applyBorder="1" applyAlignment="1">
      <alignment vertical="center"/>
    </xf>
    <xf numFmtId="1" fontId="1" fillId="48" borderId="2" xfId="0" applyNumberFormat="1" applyFont="1" applyFill="1" applyBorder="1" applyAlignment="1">
      <alignment horizontal="center"/>
    </xf>
    <xf numFmtId="1" fontId="1" fillId="48" borderId="5" xfId="0" applyNumberFormat="1" applyFont="1" applyFill="1" applyBorder="1" applyAlignment="1">
      <alignment horizontal="center"/>
    </xf>
    <xf numFmtId="1" fontId="1" fillId="48" borderId="7" xfId="0" applyNumberFormat="1" applyFont="1" applyFill="1" applyBorder="1" applyAlignment="1">
      <alignment horizontal="center"/>
    </xf>
    <xf numFmtId="1" fontId="1" fillId="48" borderId="16" xfId="0" applyNumberFormat="1" applyFont="1" applyFill="1" applyBorder="1" applyAlignment="1">
      <alignment horizontal="center"/>
    </xf>
    <xf numFmtId="1" fontId="1" fillId="48" borderId="17" xfId="0" applyNumberFormat="1" applyFont="1" applyFill="1" applyBorder="1" applyAlignment="1">
      <alignment horizontal="center"/>
    </xf>
    <xf numFmtId="1" fontId="1" fillId="48" borderId="18" xfId="0" applyNumberFormat="1" applyFont="1" applyFill="1" applyBorder="1" applyAlignment="1">
      <alignment horizontal="center"/>
    </xf>
    <xf numFmtId="0" fontId="78" fillId="0" borderId="9" xfId="0" applyFont="1" applyBorder="1" applyAlignment="1">
      <alignment horizontal="center" vertical="center"/>
    </xf>
    <xf numFmtId="0" fontId="11" fillId="0" borderId="2" xfId="0" applyFont="1" applyBorder="1" applyAlignment="1">
      <alignment vertical="center" wrapText="1"/>
    </xf>
    <xf numFmtId="0" fontId="11" fillId="0" borderId="5" xfId="0" applyFont="1" applyBorder="1" applyAlignment="1">
      <alignment vertical="center" wrapText="1"/>
    </xf>
    <xf numFmtId="0" fontId="11" fillId="0" borderId="7" xfId="0" applyFont="1" applyBorder="1" applyAlignment="1">
      <alignment vertical="center" wrapText="1"/>
    </xf>
    <xf numFmtId="167" fontId="1" fillId="48" borderId="13" xfId="2" applyNumberFormat="1" applyFont="1" applyFill="1" applyBorder="1" applyAlignment="1">
      <alignment horizontal="center"/>
    </xf>
    <xf numFmtId="167" fontId="1" fillId="48" borderId="14" xfId="2" applyNumberFormat="1" applyFont="1" applyFill="1" applyBorder="1" applyAlignment="1">
      <alignment horizontal="center"/>
    </xf>
    <xf numFmtId="1" fontId="1" fillId="0" borderId="0" xfId="2" applyNumberFormat="1" applyFont="1" applyFill="1" applyBorder="1" applyAlignment="1">
      <alignment horizontal="center"/>
    </xf>
    <xf numFmtId="0" fontId="10" fillId="0" borderId="0" xfId="1" applyFont="1"/>
    <xf numFmtId="1" fontId="0" fillId="0" borderId="3" xfId="0" applyNumberFormat="1" applyBorder="1" applyAlignment="1">
      <alignment horizontal="center" vertical="center"/>
    </xf>
    <xf numFmtId="1" fontId="0" fillId="0" borderId="13" xfId="0" applyNumberFormat="1" applyBorder="1" applyAlignment="1">
      <alignment horizontal="center"/>
    </xf>
    <xf numFmtId="0" fontId="26" fillId="0" borderId="0" xfId="0" applyFont="1" applyAlignment="1">
      <alignment horizontal="left"/>
    </xf>
    <xf numFmtId="0" fontId="77" fillId="0" borderId="0" xfId="1" applyFont="1" applyAlignment="1">
      <alignment horizontal="left"/>
    </xf>
    <xf numFmtId="0" fontId="49" fillId="0" borderId="2" xfId="0" applyFont="1" applyBorder="1" applyAlignment="1">
      <alignment horizontal="center" vertical="center"/>
    </xf>
    <xf numFmtId="0" fontId="49" fillId="0" borderId="7" xfId="0" applyFont="1" applyBorder="1" applyAlignment="1">
      <alignment horizontal="center" vertical="center"/>
    </xf>
    <xf numFmtId="0" fontId="49" fillId="0" borderId="5" xfId="0" applyFont="1" applyBorder="1" applyAlignment="1">
      <alignment horizontal="center" vertical="center"/>
    </xf>
    <xf numFmtId="0" fontId="54" fillId="45" borderId="19" xfId="0" applyFont="1" applyFill="1" applyBorder="1" applyAlignment="1">
      <alignment horizontal="center" vertical="center" wrapText="1"/>
    </xf>
    <xf numFmtId="0" fontId="50" fillId="0" borderId="4" xfId="0" applyFont="1" applyBorder="1" applyAlignment="1">
      <alignment vertical="center"/>
    </xf>
    <xf numFmtId="0" fontId="49" fillId="0" borderId="19" xfId="0" applyFont="1" applyBorder="1" applyAlignment="1">
      <alignment horizontal="center" vertical="center"/>
    </xf>
    <xf numFmtId="0" fontId="49" fillId="0" borderId="12" xfId="0" applyFont="1" applyBorder="1" applyAlignment="1">
      <alignment horizontal="center" vertical="center"/>
    </xf>
    <xf numFmtId="0" fontId="54" fillId="45" borderId="18" xfId="0" applyFont="1" applyFill="1" applyBorder="1" applyAlignment="1">
      <alignment horizontal="center" vertical="center" wrapText="1"/>
    </xf>
    <xf numFmtId="0" fontId="87" fillId="0" borderId="0" xfId="0" applyFont="1"/>
    <xf numFmtId="0" fontId="50" fillId="0" borderId="6" xfId="0" applyFont="1" applyBorder="1" applyAlignment="1">
      <alignment vertical="center"/>
    </xf>
    <xf numFmtId="0" fontId="50" fillId="0" borderId="17" xfId="0" applyFont="1" applyBorder="1" applyAlignment="1">
      <alignment horizontal="center" vertical="center"/>
    </xf>
    <xf numFmtId="0" fontId="50" fillId="0" borderId="8" xfId="0" applyFont="1" applyBorder="1" applyAlignment="1">
      <alignment vertical="center"/>
    </xf>
    <xf numFmtId="0" fontId="50" fillId="0" borderId="18" xfId="0" applyFont="1" applyBorder="1" applyAlignment="1">
      <alignment horizontal="center" vertical="center"/>
    </xf>
    <xf numFmtId="0" fontId="50" fillId="0" borderId="13" xfId="0" applyFont="1" applyBorder="1" applyAlignment="1">
      <alignment horizontal="center" vertical="center"/>
    </xf>
    <xf numFmtId="0" fontId="50" fillId="0" borderId="16" xfId="0" applyFont="1" applyBorder="1" applyAlignment="1">
      <alignment horizontal="center" vertical="center"/>
    </xf>
    <xf numFmtId="0" fontId="50" fillId="0" borderId="19" xfId="0" applyFont="1" applyBorder="1" applyAlignment="1">
      <alignment horizontal="center" vertical="center"/>
    </xf>
    <xf numFmtId="0" fontId="50" fillId="0" borderId="2" xfId="0" applyFont="1" applyBorder="1" applyAlignment="1">
      <alignment horizontal="center" vertical="center"/>
    </xf>
    <xf numFmtId="1" fontId="50" fillId="0" borderId="17" xfId="0" applyNumberFormat="1" applyFont="1" applyBorder="1" applyAlignment="1">
      <alignment horizontal="center" vertical="center"/>
    </xf>
    <xf numFmtId="0" fontId="49" fillId="0" borderId="3" xfId="0" applyFont="1" applyBorder="1" applyAlignment="1">
      <alignment horizontal="center" vertical="center"/>
    </xf>
    <xf numFmtId="0" fontId="49" fillId="0" borderId="0" xfId="0" applyFont="1" applyAlignment="1">
      <alignment horizontal="center" vertical="center"/>
    </xf>
    <xf numFmtId="2" fontId="49" fillId="0" borderId="0" xfId="0" applyNumberFormat="1" applyFont="1" applyAlignment="1">
      <alignment horizontal="center"/>
    </xf>
    <xf numFmtId="0" fontId="49" fillId="0" borderId="0" xfId="0" applyFont="1" applyAlignment="1">
      <alignment horizontal="center"/>
    </xf>
    <xf numFmtId="0" fontId="49" fillId="0" borderId="1" xfId="0" applyFont="1" applyBorder="1" applyAlignment="1">
      <alignment horizontal="center"/>
    </xf>
    <xf numFmtId="0" fontId="50" fillId="0" borderId="4" xfId="0" applyFont="1" applyBorder="1" applyAlignment="1">
      <alignment horizontal="center"/>
    </xf>
    <xf numFmtId="0" fontId="50" fillId="0" borderId="6" xfId="0" applyFont="1" applyBorder="1" applyAlignment="1">
      <alignment horizontal="center"/>
    </xf>
    <xf numFmtId="0" fontId="50" fillId="0" borderId="8" xfId="0" applyFont="1" applyBorder="1" applyAlignment="1">
      <alignment horizontal="center"/>
    </xf>
    <xf numFmtId="1" fontId="50" fillId="0" borderId="18" xfId="0" applyNumberFormat="1" applyFont="1" applyBorder="1" applyAlignment="1">
      <alignment horizontal="center" vertical="center"/>
    </xf>
    <xf numFmtId="0" fontId="0" fillId="0" borderId="0" xfId="0" applyAlignment="1">
      <alignment horizontal="left" vertical="top"/>
    </xf>
    <xf numFmtId="0" fontId="6" fillId="3" borderId="13" xfId="0" applyFont="1" applyFill="1" applyBorder="1" applyAlignment="1">
      <alignment horizontal="left"/>
    </xf>
    <xf numFmtId="0" fontId="6" fillId="3" borderId="8" xfId="0" applyFont="1" applyFill="1" applyBorder="1" applyAlignment="1">
      <alignment horizontal="center"/>
    </xf>
    <xf numFmtId="0" fontId="6" fillId="3" borderId="38" xfId="0" applyFont="1" applyFill="1" applyBorder="1" applyAlignment="1">
      <alignment horizontal="center"/>
    </xf>
    <xf numFmtId="0" fontId="6" fillId="3" borderId="13" xfId="0" applyFont="1" applyFill="1" applyBorder="1" applyAlignment="1">
      <alignment horizontal="center"/>
    </xf>
    <xf numFmtId="0" fontId="6" fillId="3" borderId="12" xfId="0" applyFont="1" applyFill="1" applyBorder="1" applyAlignment="1">
      <alignment horizontal="center"/>
    </xf>
    <xf numFmtId="0" fontId="6" fillId="0" borderId="41" xfId="0" applyFont="1" applyBorder="1" applyAlignment="1">
      <alignment horizontal="left" vertical="center"/>
    </xf>
    <xf numFmtId="0" fontId="6" fillId="0" borderId="40" xfId="0" applyFont="1" applyBorder="1" applyAlignment="1">
      <alignment horizontal="left" vertical="center"/>
    </xf>
    <xf numFmtId="0" fontId="8" fillId="0" borderId="5" xfId="0" applyFont="1" applyBorder="1"/>
    <xf numFmtId="0" fontId="6" fillId="0" borderId="43" xfId="0" applyFont="1" applyBorder="1" applyAlignment="1">
      <alignment horizontal="left" vertical="center"/>
    </xf>
    <xf numFmtId="0" fontId="6" fillId="0" borderId="42" xfId="0" applyFont="1" applyBorder="1" applyAlignment="1">
      <alignment horizontal="left" vertical="center"/>
    </xf>
    <xf numFmtId="0" fontId="88" fillId="0" borderId="66" xfId="0" applyFont="1" applyBorder="1" applyAlignment="1">
      <alignment vertical="top" wrapText="1"/>
    </xf>
    <xf numFmtId="0" fontId="6" fillId="0" borderId="0" xfId="0" applyFont="1" applyAlignment="1">
      <alignment horizontal="left" vertical="center"/>
    </xf>
    <xf numFmtId="0" fontId="6" fillId="0" borderId="6" xfId="0" applyFont="1" applyBorder="1" applyAlignment="1">
      <alignment horizontal="left" vertical="center"/>
    </xf>
    <xf numFmtId="0" fontId="88" fillId="0" borderId="53" xfId="0" applyFont="1" applyBorder="1" applyAlignment="1">
      <alignment vertical="top" wrapText="1"/>
    </xf>
    <xf numFmtId="0" fontId="88" fillId="0" borderId="45" xfId="0" applyFont="1" applyBorder="1" applyAlignment="1">
      <alignment vertical="top" wrapText="1"/>
    </xf>
    <xf numFmtId="0" fontId="88" fillId="0" borderId="57" xfId="0" applyFont="1" applyBorder="1" applyAlignment="1">
      <alignment vertical="top" wrapText="1"/>
    </xf>
    <xf numFmtId="1" fontId="0" fillId="0" borderId="15" xfId="0" applyNumberFormat="1" applyBorder="1" applyAlignment="1">
      <alignment horizontal="center"/>
    </xf>
    <xf numFmtId="1" fontId="0" fillId="0" borderId="97" xfId="0" applyNumberFormat="1" applyBorder="1" applyAlignment="1">
      <alignment horizontal="center"/>
    </xf>
    <xf numFmtId="1" fontId="0" fillId="0" borderId="39" xfId="0" applyNumberFormat="1" applyBorder="1" applyAlignment="1">
      <alignment horizontal="center"/>
    </xf>
    <xf numFmtId="0" fontId="7" fillId="63" borderId="2" xfId="0" applyFont="1" applyFill="1" applyBorder="1" applyAlignment="1">
      <alignment horizontal="center" vertical="center"/>
    </xf>
    <xf numFmtId="0" fontId="7" fillId="63" borderId="3" xfId="0" applyFont="1" applyFill="1" applyBorder="1" applyAlignment="1">
      <alignment horizontal="center" vertical="center"/>
    </xf>
    <xf numFmtId="0" fontId="7" fillId="63" borderId="4" xfId="0" applyFont="1" applyFill="1" applyBorder="1" applyAlignment="1">
      <alignment horizontal="center" vertical="center"/>
    </xf>
    <xf numFmtId="0" fontId="68" fillId="61" borderId="16" xfId="0" applyFont="1" applyFill="1" applyBorder="1" applyAlignment="1">
      <alignment vertical="center" wrapText="1"/>
    </xf>
    <xf numFmtId="0" fontId="86" fillId="60" borderId="5" xfId="0" applyFont="1" applyFill="1" applyBorder="1" applyAlignment="1">
      <alignment horizontal="center" vertical="center" wrapText="1"/>
    </xf>
    <xf numFmtId="0" fontId="26" fillId="46" borderId="1" xfId="0" applyFont="1" applyFill="1" applyBorder="1" applyAlignment="1">
      <alignment vertical="center"/>
    </xf>
    <xf numFmtId="0" fontId="7" fillId="0" borderId="19" xfId="0" applyFont="1" applyBorder="1" applyAlignment="1">
      <alignment vertical="center"/>
    </xf>
    <xf numFmtId="0" fontId="49" fillId="52" borderId="3" xfId="0" applyFont="1" applyFill="1" applyBorder="1" applyAlignment="1">
      <alignment horizontal="center" vertical="center"/>
    </xf>
    <xf numFmtId="0" fontId="49" fillId="52" borderId="4" xfId="0" applyFont="1" applyFill="1" applyBorder="1" applyAlignment="1">
      <alignment horizontal="center" vertical="center"/>
    </xf>
    <xf numFmtId="0" fontId="49" fillId="50" borderId="0" xfId="0" applyFont="1" applyFill="1" applyAlignment="1">
      <alignment horizontal="center" vertical="center"/>
    </xf>
    <xf numFmtId="0" fontId="50" fillId="0" borderId="4" xfId="0" applyFont="1" applyBorder="1" applyAlignment="1">
      <alignment horizontal="center" vertical="center"/>
    </xf>
    <xf numFmtId="167" fontId="50" fillId="0" borderId="0" xfId="0" applyNumberFormat="1" applyFont="1" applyAlignment="1">
      <alignment horizontal="center" vertical="center"/>
    </xf>
    <xf numFmtId="0" fontId="10" fillId="0" borderId="9" xfId="0" applyFont="1" applyBorder="1"/>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167" fontId="0" fillId="0" borderId="0" xfId="0" applyNumberFormat="1" applyAlignment="1">
      <alignment horizontal="center" vertical="center" wrapText="1"/>
    </xf>
    <xf numFmtId="167" fontId="1" fillId="0" borderId="0" xfId="0" applyNumberFormat="1" applyFont="1" applyAlignment="1">
      <alignment horizontal="center" vertical="center" wrapText="1"/>
    </xf>
    <xf numFmtId="167" fontId="7" fillId="0" borderId="0" xfId="0" applyNumberFormat="1" applyFont="1" applyAlignment="1">
      <alignment horizontal="center" vertical="center"/>
    </xf>
    <xf numFmtId="167" fontId="0" fillId="0" borderId="77" xfId="0" applyNumberFormat="1" applyBorder="1" applyAlignment="1">
      <alignment horizontal="center" vertical="center"/>
    </xf>
    <xf numFmtId="167" fontId="46" fillId="0" borderId="0" xfId="0" applyNumberFormat="1" applyFont="1" applyAlignment="1">
      <alignment horizontal="center" vertical="center"/>
    </xf>
    <xf numFmtId="167" fontId="68" fillId="0" borderId="0" xfId="0" applyNumberFormat="1" applyFont="1" applyAlignment="1">
      <alignment horizontal="center" vertical="center"/>
    </xf>
    <xf numFmtId="167" fontId="7" fillId="0" borderId="72" xfId="0" applyNumberFormat="1" applyFont="1" applyBorder="1" applyAlignment="1">
      <alignment horizontal="center" vertical="center"/>
    </xf>
    <xf numFmtId="167" fontId="26" fillId="0" borderId="0" xfId="0" applyNumberFormat="1" applyFont="1" applyAlignment="1">
      <alignment horizontal="center" vertical="center"/>
    </xf>
    <xf numFmtId="0" fontId="1" fillId="0" borderId="79" xfId="0" applyFont="1" applyBorder="1" applyAlignment="1">
      <alignment horizontal="center" vertical="center" wrapText="1"/>
    </xf>
    <xf numFmtId="167" fontId="46" fillId="0" borderId="10" xfId="0" applyNumberFormat="1" applyFont="1" applyBorder="1" applyAlignment="1">
      <alignment horizontal="center" vertical="center"/>
    </xf>
    <xf numFmtId="0" fontId="1" fillId="0" borderId="0" xfId="0" applyFont="1" applyAlignment="1">
      <alignment horizontal="left" vertical="center"/>
    </xf>
    <xf numFmtId="167" fontId="7" fillId="0" borderId="72" xfId="0" applyNumberFormat="1" applyFont="1" applyBorder="1" applyAlignment="1">
      <alignment horizontal="center"/>
    </xf>
    <xf numFmtId="167" fontId="0" fillId="0" borderId="0" xfId="0" applyNumberFormat="1" applyAlignment="1">
      <alignment horizontal="center" vertical="center"/>
    </xf>
    <xf numFmtId="167" fontId="0" fillId="0" borderId="0" xfId="0" applyNumberFormat="1" applyAlignment="1">
      <alignment vertical="center"/>
    </xf>
    <xf numFmtId="167" fontId="0" fillId="0" borderId="10" xfId="0" applyNumberFormat="1" applyBorder="1" applyAlignment="1">
      <alignment vertical="center"/>
    </xf>
    <xf numFmtId="167" fontId="0" fillId="0" borderId="72" xfId="0" applyNumberFormat="1" applyBorder="1" applyAlignment="1">
      <alignment horizontal="center" vertical="center"/>
    </xf>
    <xf numFmtId="0" fontId="7" fillId="0" borderId="0" xfId="0" applyFont="1" applyAlignment="1">
      <alignment horizontal="center" vertical="center"/>
    </xf>
    <xf numFmtId="167" fontId="0" fillId="0" borderId="77" xfId="0" applyNumberFormat="1" applyBorder="1" applyAlignment="1">
      <alignment vertical="center"/>
    </xf>
    <xf numFmtId="167" fontId="7" fillId="0" borderId="77" xfId="0" applyNumberFormat="1" applyFont="1" applyBorder="1" applyAlignment="1">
      <alignment horizontal="center"/>
    </xf>
    <xf numFmtId="0" fontId="7" fillId="0" borderId="72" xfId="0" applyFont="1" applyBorder="1" applyAlignment="1">
      <alignment horizontal="center"/>
    </xf>
    <xf numFmtId="0" fontId="7" fillId="0" borderId="10" xfId="0" applyFont="1" applyBorder="1" applyAlignment="1">
      <alignment horizontal="center"/>
    </xf>
    <xf numFmtId="167" fontId="7" fillId="0" borderId="10" xfId="0" applyNumberFormat="1" applyFont="1" applyBorder="1" applyAlignment="1">
      <alignment horizontal="center"/>
    </xf>
    <xf numFmtId="0" fontId="7" fillId="0" borderId="77" xfId="0" applyFont="1" applyBorder="1"/>
    <xf numFmtId="0" fontId="10" fillId="0" borderId="72" xfId="0" applyFont="1" applyBorder="1" applyAlignment="1">
      <alignment horizontal="center" wrapText="1"/>
    </xf>
    <xf numFmtId="0" fontId="10" fillId="0" borderId="10" xfId="0" applyFont="1" applyBorder="1" applyAlignment="1">
      <alignment horizontal="center"/>
    </xf>
    <xf numFmtId="0" fontId="7" fillId="0" borderId="77" xfId="0" applyFont="1" applyBorder="1" applyAlignment="1">
      <alignment horizontal="center"/>
    </xf>
    <xf numFmtId="0" fontId="10" fillId="0" borderId="0" xfId="0" applyFont="1" applyAlignment="1">
      <alignment horizontal="center" vertical="center" wrapText="1"/>
    </xf>
    <xf numFmtId="0" fontId="10" fillId="0" borderId="78" xfId="0" applyFont="1" applyBorder="1" applyAlignment="1">
      <alignment horizontal="center" vertical="center" wrapText="1"/>
    </xf>
    <xf numFmtId="0" fontId="10" fillId="0" borderId="71" xfId="0" applyFont="1" applyBorder="1" applyAlignment="1">
      <alignment horizontal="center"/>
    </xf>
    <xf numFmtId="0" fontId="10" fillId="0" borderId="79" xfId="0" applyFont="1" applyBorder="1" applyAlignment="1">
      <alignment horizontal="center"/>
    </xf>
    <xf numFmtId="0" fontId="10" fillId="0" borderId="78" xfId="0" applyFont="1" applyBorder="1" applyAlignment="1">
      <alignment horizontal="center"/>
    </xf>
    <xf numFmtId="0" fontId="10" fillId="0" borderId="9" xfId="0" applyFont="1" applyBorder="1" applyAlignment="1">
      <alignment horizontal="center" vertical="center" wrapText="1"/>
    </xf>
    <xf numFmtId="0" fontId="10" fillId="0" borderId="77" xfId="0" applyFont="1" applyBorder="1" applyAlignment="1">
      <alignment horizontal="center" vertical="center" wrapText="1"/>
    </xf>
    <xf numFmtId="0" fontId="10" fillId="0" borderId="72" xfId="0" applyFont="1" applyBorder="1" applyAlignment="1">
      <alignment horizontal="center"/>
    </xf>
    <xf numFmtId="0" fontId="10" fillId="0" borderId="77" xfId="0" applyFont="1" applyBorder="1" applyAlignment="1">
      <alignment horizontal="center"/>
    </xf>
    <xf numFmtId="2" fontId="7" fillId="0" borderId="0" xfId="0" applyNumberFormat="1" applyFont="1" applyAlignment="1">
      <alignment horizontal="center"/>
    </xf>
    <xf numFmtId="1" fontId="7" fillId="0" borderId="0" xfId="0" applyNumberFormat="1" applyFont="1"/>
    <xf numFmtId="0" fontId="10" fillId="0" borderId="79" xfId="0" applyFont="1" applyBorder="1" applyAlignment="1">
      <alignment horizontal="center" vertical="center" wrapText="1"/>
    </xf>
    <xf numFmtId="0" fontId="26" fillId="48" borderId="0" xfId="0" applyFont="1" applyFill="1" applyAlignment="1">
      <alignment vertical="center"/>
    </xf>
    <xf numFmtId="0" fontId="85" fillId="48" borderId="0" xfId="0" applyFont="1" applyFill="1" applyAlignment="1">
      <alignment wrapText="1"/>
    </xf>
    <xf numFmtId="167" fontId="0" fillId="48" borderId="0" xfId="0" applyNumberFormat="1" applyFill="1" applyAlignment="1">
      <alignment horizontal="right"/>
    </xf>
    <xf numFmtId="167" fontId="0" fillId="48" borderId="0" xfId="0" applyNumberFormat="1" applyFill="1" applyAlignment="1">
      <alignment horizontal="center"/>
    </xf>
    <xf numFmtId="0" fontId="1" fillId="41" borderId="0" xfId="0" applyFont="1" applyFill="1" applyAlignment="1">
      <alignment horizontal="left"/>
    </xf>
    <xf numFmtId="0" fontId="0" fillId="41" borderId="0" xfId="0" applyFill="1" applyAlignment="1">
      <alignment horizontal="center"/>
    </xf>
    <xf numFmtId="0" fontId="0" fillId="41" borderId="0" xfId="0" applyFill="1"/>
    <xf numFmtId="0" fontId="5" fillId="41" borderId="0" xfId="0" applyFont="1" applyFill="1" applyAlignment="1">
      <alignment horizontal="left" vertical="center" indent="1" readingOrder="1"/>
    </xf>
    <xf numFmtId="0" fontId="0" fillId="2" borderId="0" xfId="0" applyFill="1" applyAlignment="1">
      <alignment horizontal="left"/>
    </xf>
    <xf numFmtId="0" fontId="0" fillId="2" borderId="0" xfId="0" applyFill="1" applyAlignment="1">
      <alignment horizontal="center"/>
    </xf>
    <xf numFmtId="0" fontId="2" fillId="2" borderId="0" xfId="1" applyFill="1" applyBorder="1"/>
    <xf numFmtId="0" fontId="5" fillId="2" borderId="0" xfId="0" applyFont="1" applyFill="1" applyAlignment="1">
      <alignment horizontal="left" vertical="center" indent="1" readingOrder="1"/>
    </xf>
    <xf numFmtId="0" fontId="2" fillId="2" borderId="0" xfId="1" applyFill="1" applyBorder="1" applyAlignment="1">
      <alignment horizontal="left" vertical="center" readingOrder="1"/>
    </xf>
    <xf numFmtId="1" fontId="0" fillId="48" borderId="0" xfId="0" applyNumberFormat="1" applyFill="1" applyAlignment="1">
      <alignment horizontal="center"/>
    </xf>
    <xf numFmtId="1" fontId="0" fillId="0" borderId="6" xfId="0" applyNumberFormat="1" applyBorder="1" applyAlignment="1">
      <alignment horizontal="center"/>
    </xf>
    <xf numFmtId="0" fontId="1" fillId="0" borderId="98" xfId="0" applyFont="1" applyBorder="1" applyAlignment="1">
      <alignment horizontal="left"/>
    </xf>
    <xf numFmtId="1" fontId="1" fillId="0" borderId="99" xfId="0" applyNumberFormat="1" applyFont="1" applyBorder="1" applyAlignment="1">
      <alignment horizontal="center"/>
    </xf>
    <xf numFmtId="1" fontId="1" fillId="0" borderId="100" xfId="0" applyNumberFormat="1" applyFont="1" applyBorder="1" applyAlignment="1">
      <alignment horizontal="center"/>
    </xf>
    <xf numFmtId="0" fontId="1" fillId="0" borderId="70" xfId="0" applyFont="1" applyBorder="1" applyAlignment="1">
      <alignment horizontal="left"/>
    </xf>
    <xf numFmtId="1" fontId="0" fillId="48" borderId="10" xfId="0" applyNumberFormat="1" applyFill="1" applyBorder="1" applyAlignment="1">
      <alignment horizontal="center"/>
    </xf>
    <xf numFmtId="1" fontId="0" fillId="48" borderId="101" xfId="0" applyNumberFormat="1" applyFill="1" applyBorder="1" applyAlignment="1">
      <alignment horizontal="center"/>
    </xf>
    <xf numFmtId="1" fontId="0" fillId="48" borderId="102" xfId="0" applyNumberFormat="1" applyFill="1" applyBorder="1" applyAlignment="1">
      <alignment horizontal="center"/>
    </xf>
    <xf numFmtId="0" fontId="1" fillId="41" borderId="103" xfId="0" applyFont="1" applyFill="1" applyBorder="1" applyAlignment="1">
      <alignment horizontal="center"/>
    </xf>
    <xf numFmtId="0" fontId="1" fillId="41" borderId="104" xfId="0" applyFont="1" applyFill="1" applyBorder="1" applyAlignment="1">
      <alignment horizontal="center"/>
    </xf>
    <xf numFmtId="0" fontId="1" fillId="41" borderId="105" xfId="0" applyFont="1" applyFill="1" applyBorder="1" applyAlignment="1">
      <alignment horizontal="center"/>
    </xf>
    <xf numFmtId="0" fontId="1" fillId="41" borderId="106" xfId="0" applyFont="1" applyFill="1" applyBorder="1" applyAlignment="1">
      <alignment horizontal="center"/>
    </xf>
    <xf numFmtId="0" fontId="1" fillId="0" borderId="0" xfId="0" applyFont="1" applyAlignment="1">
      <alignment horizontal="center"/>
    </xf>
    <xf numFmtId="1" fontId="1" fillId="0" borderId="0" xfId="2" applyNumberFormat="1" applyFont="1" applyFill="1" applyBorder="1" applyAlignment="1">
      <alignment horizontal="center" vertical="center"/>
    </xf>
    <xf numFmtId="0" fontId="4" fillId="0" borderId="9" xfId="0" applyFont="1" applyBorder="1"/>
    <xf numFmtId="0" fontId="7" fillId="48" borderId="4" xfId="0" applyFont="1" applyFill="1" applyBorder="1" applyAlignment="1">
      <alignment horizontal="center"/>
    </xf>
    <xf numFmtId="0" fontId="1" fillId="0" borderId="12" xfId="0" applyFont="1" applyBorder="1" applyAlignment="1">
      <alignment horizontal="left"/>
    </xf>
    <xf numFmtId="1" fontId="0" fillId="48" borderId="11" xfId="0" applyNumberFormat="1" applyFill="1" applyBorder="1" applyAlignment="1">
      <alignment horizontal="center"/>
    </xf>
    <xf numFmtId="1" fontId="0" fillId="48" borderId="1" xfId="0" applyNumberFormat="1" applyFill="1" applyBorder="1" applyAlignment="1">
      <alignment horizontal="center"/>
    </xf>
    <xf numFmtId="0" fontId="1" fillId="0" borderId="69" xfId="0" applyFont="1" applyBorder="1" applyAlignment="1">
      <alignment horizontal="left"/>
    </xf>
    <xf numFmtId="0" fontId="1" fillId="0" borderId="16" xfId="0" applyFont="1" applyBorder="1"/>
    <xf numFmtId="1" fontId="0" fillId="0" borderId="1" xfId="3" applyNumberFormat="1" applyFont="1" applyFill="1" applyBorder="1" applyAlignment="1">
      <alignment horizontal="center"/>
    </xf>
    <xf numFmtId="1" fontId="1" fillId="0" borderId="1" xfId="0" applyNumberFormat="1" applyFont="1" applyBorder="1" applyAlignment="1">
      <alignment horizontal="center"/>
    </xf>
    <xf numFmtId="1" fontId="0" fillId="0" borderId="1" xfId="2" applyNumberFormat="1" applyFont="1" applyFill="1" applyBorder="1" applyAlignment="1">
      <alignment horizontal="center"/>
    </xf>
    <xf numFmtId="1" fontId="0" fillId="0" borderId="3" xfId="3" applyNumberFormat="1" applyFont="1" applyFill="1" applyBorder="1" applyAlignment="1">
      <alignment horizontal="center"/>
    </xf>
    <xf numFmtId="1" fontId="1" fillId="0" borderId="3" xfId="0" applyNumberFormat="1" applyFont="1" applyBorder="1" applyAlignment="1">
      <alignment horizontal="center"/>
    </xf>
    <xf numFmtId="1" fontId="0" fillId="0" borderId="3" xfId="2" applyNumberFormat="1" applyFont="1" applyFill="1" applyBorder="1" applyAlignment="1">
      <alignment horizontal="center"/>
    </xf>
    <xf numFmtId="1" fontId="0" fillId="0" borderId="3" xfId="0" applyNumberFormat="1" applyBorder="1" applyAlignment="1">
      <alignment horizontal="center"/>
    </xf>
    <xf numFmtId="166" fontId="0" fillId="0" borderId="0" xfId="2" applyNumberFormat="1" applyFont="1" applyFill="1" applyBorder="1"/>
    <xf numFmtId="9" fontId="0" fillId="0" borderId="0" xfId="3" applyFont="1" applyFill="1" applyBorder="1" applyAlignment="1">
      <alignment horizontal="center"/>
    </xf>
    <xf numFmtId="167" fontId="7" fillId="58" borderId="1" xfId="0" applyNumberFormat="1" applyFont="1" applyFill="1" applyBorder="1" applyAlignment="1">
      <alignment horizontal="center"/>
    </xf>
    <xf numFmtId="167" fontId="7" fillId="58" borderId="0" xfId="0" applyNumberFormat="1" applyFont="1" applyFill="1" applyAlignment="1">
      <alignment horizontal="center"/>
    </xf>
    <xf numFmtId="0" fontId="2" fillId="0" borderId="4" xfId="1" applyBorder="1"/>
    <xf numFmtId="0" fontId="2" fillId="0" borderId="3" xfId="1" applyBorder="1"/>
    <xf numFmtId="167" fontId="7" fillId="58" borderId="3" xfId="0" applyNumberFormat="1" applyFont="1" applyFill="1" applyBorder="1" applyAlignment="1">
      <alignment horizontal="center"/>
    </xf>
    <xf numFmtId="0" fontId="0" fillId="48" borderId="0" xfId="0" applyFill="1" applyAlignment="1">
      <alignment wrapText="1"/>
    </xf>
    <xf numFmtId="168" fontId="7" fillId="0" borderId="0" xfId="3" applyNumberFormat="1" applyFont="1"/>
    <xf numFmtId="1" fontId="0" fillId="0" borderId="8" xfId="2" applyNumberFormat="1" applyFont="1" applyBorder="1" applyAlignment="1">
      <alignment horizontal="center"/>
    </xf>
    <xf numFmtId="1" fontId="0" fillId="0" borderId="1" xfId="2" applyNumberFormat="1" applyFont="1" applyBorder="1" applyAlignment="1">
      <alignment horizontal="center"/>
    </xf>
    <xf numFmtId="1" fontId="0" fillId="0" borderId="6" xfId="2" applyNumberFormat="1" applyFont="1" applyBorder="1" applyAlignment="1">
      <alignment horizontal="center"/>
    </xf>
    <xf numFmtId="1" fontId="0" fillId="0" borderId="4" xfId="2" applyNumberFormat="1" applyFont="1" applyBorder="1" applyAlignment="1">
      <alignment horizontal="center"/>
    </xf>
    <xf numFmtId="1" fontId="0" fillId="0" borderId="3" xfId="2" applyNumberFormat="1" applyFont="1" applyBorder="1" applyAlignment="1">
      <alignment horizontal="center"/>
    </xf>
    <xf numFmtId="0" fontId="0" fillId="0" borderId="0" xfId="0" applyAlignment="1">
      <alignment vertical="top"/>
    </xf>
    <xf numFmtId="0" fontId="68" fillId="0" borderId="0" xfId="0" applyFont="1"/>
    <xf numFmtId="0" fontId="70" fillId="0" borderId="0" xfId="0" applyFont="1"/>
    <xf numFmtId="0" fontId="7" fillId="0" borderId="5" xfId="0" applyFont="1" applyBorder="1" applyAlignment="1">
      <alignment horizontal="center" vertical="center"/>
    </xf>
    <xf numFmtId="0" fontId="7" fillId="0" borderId="8" xfId="0" applyFont="1" applyBorder="1" applyAlignment="1">
      <alignment horizontal="center" vertical="center" wrapText="1"/>
    </xf>
    <xf numFmtId="0" fontId="7" fillId="0" borderId="18" xfId="0" applyFont="1" applyBorder="1" applyAlignment="1">
      <alignment horizontal="center" vertical="center"/>
    </xf>
    <xf numFmtId="0" fontId="7" fillId="0" borderId="1" xfId="0" applyFont="1" applyBorder="1" applyAlignment="1">
      <alignment horizontal="center"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68" fillId="0" borderId="17" xfId="0" applyFont="1" applyBorder="1" applyAlignment="1">
      <alignment vertical="center" wrapText="1"/>
    </xf>
    <xf numFmtId="0" fontId="7" fillId="0" borderId="17" xfId="0" applyFont="1" applyBorder="1" applyAlignment="1">
      <alignment horizontal="left" vertical="center" wrapText="1"/>
    </xf>
    <xf numFmtId="0" fontId="7" fillId="0" borderId="17" xfId="0" applyFont="1" applyBorder="1" applyAlignment="1">
      <alignment horizontal="center" vertical="center"/>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vertical="center"/>
    </xf>
    <xf numFmtId="0" fontId="7" fillId="0" borderId="17" xfId="0" applyFont="1" applyBorder="1" applyAlignment="1">
      <alignment vertical="center"/>
    </xf>
    <xf numFmtId="167" fontId="0" fillId="48" borderId="8" xfId="0" applyNumberFormat="1" applyFill="1" applyBorder="1" applyAlignment="1">
      <alignment horizontal="center"/>
    </xf>
    <xf numFmtId="0" fontId="1" fillId="0" borderId="19" xfId="0" applyFont="1" applyBorder="1"/>
    <xf numFmtId="167" fontId="189" fillId="90" borderId="0" xfId="0" applyNumberFormat="1" applyFont="1" applyFill="1"/>
    <xf numFmtId="0" fontId="189" fillId="90" borderId="0" xfId="0" applyFont="1" applyFill="1"/>
    <xf numFmtId="0" fontId="189" fillId="90" borderId="9" xfId="0" applyFont="1" applyFill="1" applyBorder="1"/>
    <xf numFmtId="167" fontId="189" fillId="90" borderId="9" xfId="0" applyNumberFormat="1" applyFont="1" applyFill="1" applyBorder="1" applyAlignment="1">
      <alignment horizontal="center"/>
    </xf>
    <xf numFmtId="0" fontId="189" fillId="90" borderId="9" xfId="0" applyFont="1" applyFill="1" applyBorder="1" applyAlignment="1">
      <alignment horizontal="center"/>
    </xf>
    <xf numFmtId="0" fontId="188" fillId="90" borderId="9" xfId="0" applyFont="1" applyFill="1" applyBorder="1" applyAlignment="1">
      <alignment horizontal="left"/>
    </xf>
    <xf numFmtId="0" fontId="6" fillId="0" borderId="9" xfId="0" applyFont="1" applyBorder="1"/>
    <xf numFmtId="0" fontId="0" fillId="0" borderId="6" xfId="0" applyBorder="1"/>
    <xf numFmtId="0" fontId="0" fillId="0" borderId="8" xfId="0" applyBorder="1"/>
    <xf numFmtId="0" fontId="1" fillId="0" borderId="0" xfId="0" applyFont="1" applyAlignment="1">
      <alignment horizontal="right"/>
    </xf>
    <xf numFmtId="1" fontId="0" fillId="0" borderId="0" xfId="0" applyNumberFormat="1" applyAlignment="1">
      <alignment horizontal="center" vertical="center"/>
    </xf>
    <xf numFmtId="0" fontId="1" fillId="41" borderId="37" xfId="0" applyFont="1" applyFill="1" applyBorder="1" applyAlignment="1">
      <alignment horizontal="center"/>
    </xf>
    <xf numFmtId="0" fontId="1" fillId="41" borderId="13" xfId="0" applyFont="1" applyFill="1" applyBorder="1" applyAlignment="1">
      <alignment horizontal="center"/>
    </xf>
    <xf numFmtId="0" fontId="1" fillId="41" borderId="14" xfId="0" applyFont="1" applyFill="1" applyBorder="1" applyAlignment="1">
      <alignment horizontal="center"/>
    </xf>
    <xf numFmtId="0" fontId="1" fillId="3" borderId="3" xfId="0" applyFont="1" applyFill="1" applyBorder="1" applyAlignment="1">
      <alignment horizontal="center"/>
    </xf>
    <xf numFmtId="0" fontId="11" fillId="0" borderId="6" xfId="0" applyFont="1" applyBorder="1" applyAlignment="1">
      <alignment horizontal="left"/>
    </xf>
    <xf numFmtId="0" fontId="26" fillId="0" borderId="0" xfId="0" applyFont="1" applyAlignment="1">
      <alignment vertical="center"/>
    </xf>
    <xf numFmtId="0" fontId="68" fillId="0" borderId="19" xfId="0" applyFont="1" applyBorder="1" applyAlignment="1">
      <alignment horizontal="center" vertical="center"/>
    </xf>
    <xf numFmtId="0" fontId="69" fillId="53" borderId="16" xfId="0" applyFont="1" applyFill="1" applyBorder="1" applyAlignment="1">
      <alignment horizontal="left" vertical="center" wrapText="1"/>
    </xf>
    <xf numFmtId="0" fontId="69" fillId="53" borderId="2" xfId="0" applyFont="1" applyFill="1" applyBorder="1" applyAlignment="1">
      <alignment horizontal="center" vertical="center" wrapText="1"/>
    </xf>
    <xf numFmtId="0" fontId="69" fillId="53" borderId="3" xfId="0" applyFont="1" applyFill="1" applyBorder="1" applyAlignment="1">
      <alignment horizontal="center" vertical="center" wrapText="1"/>
    </xf>
    <xf numFmtId="0" fontId="69" fillId="53" borderId="4" xfId="0" applyFont="1" applyFill="1" applyBorder="1" applyAlignment="1">
      <alignment horizontal="center" vertical="center" wrapText="1"/>
    </xf>
    <xf numFmtId="0" fontId="69" fillId="40" borderId="2" xfId="0" applyFont="1" applyFill="1" applyBorder="1" applyAlignment="1">
      <alignment horizontal="center" vertical="center" wrapText="1"/>
    </xf>
    <xf numFmtId="0" fontId="69" fillId="40" borderId="3" xfId="0" applyFont="1" applyFill="1" applyBorder="1" applyAlignment="1">
      <alignment horizontal="center" vertical="center" wrapText="1"/>
    </xf>
    <xf numFmtId="0" fontId="69" fillId="40" borderId="4" xfId="0" applyFont="1" applyFill="1" applyBorder="1" applyAlignment="1">
      <alignment horizontal="center" vertical="center" wrapText="1"/>
    </xf>
    <xf numFmtId="0" fontId="69" fillId="53" borderId="17" xfId="0" applyFont="1" applyFill="1" applyBorder="1" applyAlignment="1">
      <alignment horizontal="left" vertical="center" wrapText="1"/>
    </xf>
    <xf numFmtId="0" fontId="70" fillId="53" borderId="5" xfId="0" applyFont="1" applyFill="1" applyBorder="1" applyAlignment="1">
      <alignment horizontal="center" vertical="center" wrapText="1"/>
    </xf>
    <xf numFmtId="0" fontId="70" fillId="53" borderId="6" xfId="0" applyFont="1" applyFill="1" applyBorder="1" applyAlignment="1">
      <alignment horizontal="center" vertical="center" wrapText="1"/>
    </xf>
    <xf numFmtId="0" fontId="69" fillId="53" borderId="18" xfId="0" applyFont="1" applyFill="1" applyBorder="1" applyAlignment="1">
      <alignment horizontal="left" vertical="center" wrapText="1"/>
    </xf>
    <xf numFmtId="0" fontId="68" fillId="53" borderId="7" xfId="0" applyFont="1" applyFill="1" applyBorder="1" applyAlignment="1">
      <alignment horizontal="center" vertical="center" wrapText="1"/>
    </xf>
    <xf numFmtId="0" fontId="68" fillId="53" borderId="1" xfId="0" applyFont="1" applyFill="1" applyBorder="1" applyAlignment="1">
      <alignment horizontal="center" vertical="center" wrapText="1"/>
    </xf>
    <xf numFmtId="0" fontId="68" fillId="53" borderId="8" xfId="0" applyFont="1" applyFill="1" applyBorder="1" applyAlignment="1">
      <alignment horizontal="center" vertical="center" wrapText="1"/>
    </xf>
    <xf numFmtId="0" fontId="68" fillId="40" borderId="7" xfId="0" applyFont="1" applyFill="1" applyBorder="1" applyAlignment="1">
      <alignment horizontal="center" vertical="center" wrapText="1"/>
    </xf>
    <xf numFmtId="0" fontId="68" fillId="40" borderId="1" xfId="0" applyFont="1" applyFill="1" applyBorder="1" applyAlignment="1">
      <alignment horizontal="center" vertical="center" wrapText="1"/>
    </xf>
    <xf numFmtId="0" fontId="68" fillId="40" borderId="8" xfId="0" applyFont="1" applyFill="1" applyBorder="1" applyAlignment="1">
      <alignment horizontal="center" vertical="center" wrapText="1"/>
    </xf>
    <xf numFmtId="0" fontId="68" fillId="46" borderId="19" xfId="0" applyFont="1" applyFill="1" applyBorder="1" applyAlignment="1">
      <alignment horizontal="center"/>
    </xf>
    <xf numFmtId="0" fontId="7" fillId="0" borderId="16" xfId="0" applyFont="1" applyBorder="1" applyAlignment="1">
      <alignment vertical="center" wrapText="1"/>
    </xf>
    <xf numFmtId="0" fontId="7" fillId="0" borderId="17" xfId="0" applyFont="1" applyBorder="1" applyAlignment="1">
      <alignment vertical="center" wrapText="1"/>
    </xf>
    <xf numFmtId="0" fontId="68" fillId="54" borderId="0" xfId="0" applyFont="1" applyFill="1" applyAlignment="1">
      <alignment vertical="center"/>
    </xf>
    <xf numFmtId="0" fontId="68" fillId="54" borderId="2" xfId="0" applyFont="1" applyFill="1" applyBorder="1" applyAlignment="1">
      <alignment vertical="center"/>
    </xf>
    <xf numFmtId="0" fontId="68" fillId="54" borderId="2" xfId="0" applyFont="1" applyFill="1" applyBorder="1" applyAlignment="1">
      <alignment vertical="center" wrapText="1"/>
    </xf>
    <xf numFmtId="0" fontId="68" fillId="46" borderId="6" xfId="0" applyFont="1" applyFill="1" applyBorder="1" applyAlignment="1">
      <alignment horizontal="center" vertical="center"/>
    </xf>
    <xf numFmtId="0" fontId="68" fillId="46" borderId="17" xfId="0" applyFont="1" applyFill="1" applyBorder="1" applyAlignment="1">
      <alignment vertical="center" wrapText="1"/>
    </xf>
    <xf numFmtId="0" fontId="7" fillId="46" borderId="1" xfId="0" applyFont="1" applyFill="1" applyBorder="1" applyAlignment="1">
      <alignment vertical="center"/>
    </xf>
    <xf numFmtId="0" fontId="68" fillId="46" borderId="7" xfId="0" applyFont="1" applyFill="1" applyBorder="1" applyAlignment="1">
      <alignment vertical="center"/>
    </xf>
    <xf numFmtId="0" fontId="68" fillId="0" borderId="0" xfId="0" applyFont="1" applyAlignment="1">
      <alignment horizontal="left" vertical="center"/>
    </xf>
    <xf numFmtId="0" fontId="7" fillId="54" borderId="0" xfId="0" applyFont="1" applyFill="1" applyAlignment="1">
      <alignment vertical="center"/>
    </xf>
    <xf numFmtId="0" fontId="7" fillId="54" borderId="3" xfId="0" applyFont="1" applyFill="1" applyBorder="1" applyAlignment="1">
      <alignment vertical="center"/>
    </xf>
    <xf numFmtId="0" fontId="7" fillId="54" borderId="6" xfId="0" applyFont="1" applyFill="1" applyBorder="1" applyAlignment="1">
      <alignment horizontal="center" vertical="center"/>
    </xf>
    <xf numFmtId="0" fontId="68" fillId="0" borderId="16" xfId="0" applyFont="1" applyBorder="1" applyAlignment="1">
      <alignment vertical="center" wrapText="1"/>
    </xf>
    <xf numFmtId="0" fontId="68" fillId="0" borderId="7" xfId="0" applyFont="1" applyBorder="1" applyAlignment="1">
      <alignment vertical="center"/>
    </xf>
    <xf numFmtId="0" fontId="68" fillId="46" borderId="2" xfId="0" applyFont="1" applyFill="1" applyBorder="1" applyAlignment="1">
      <alignment horizontal="center" vertical="center"/>
    </xf>
    <xf numFmtId="0" fontId="7" fillId="46" borderId="3" xfId="0" applyFont="1" applyFill="1" applyBorder="1" applyAlignment="1">
      <alignment horizontal="center" vertical="center"/>
    </xf>
    <xf numFmtId="9" fontId="7" fillId="0" borderId="4" xfId="0" applyNumberFormat="1" applyFont="1" applyBorder="1" applyAlignment="1">
      <alignment horizontal="center" vertical="center"/>
    </xf>
    <xf numFmtId="0" fontId="7" fillId="46" borderId="0" xfId="0" applyFont="1" applyFill="1" applyAlignment="1">
      <alignment vertical="center"/>
    </xf>
    <xf numFmtId="9" fontId="7" fillId="0" borderId="0" xfId="0" applyNumberFormat="1" applyFont="1" applyAlignment="1">
      <alignment horizontal="center" vertical="center"/>
    </xf>
    <xf numFmtId="0" fontId="7" fillId="54" borderId="4" xfId="0" applyFont="1" applyFill="1" applyBorder="1" applyAlignment="1">
      <alignment horizontal="center" vertical="center"/>
    </xf>
    <xf numFmtId="9" fontId="7" fillId="0" borderId="1" xfId="0" applyNumberFormat="1" applyFont="1" applyBorder="1" applyAlignment="1">
      <alignment horizontal="center" vertical="center"/>
    </xf>
    <xf numFmtId="0" fontId="68" fillId="0" borderId="14" xfId="0" applyFont="1" applyBorder="1" applyAlignment="1">
      <alignment horizontal="left" vertical="center" wrapText="1"/>
    </xf>
    <xf numFmtId="0" fontId="68" fillId="0" borderId="0" xfId="0" applyFont="1" applyAlignment="1">
      <alignment vertical="center"/>
    </xf>
    <xf numFmtId="0" fontId="68" fillId="55" borderId="0" xfId="0" applyFont="1" applyFill="1"/>
    <xf numFmtId="0" fontId="68" fillId="0" borderId="0" xfId="0" applyFont="1" applyAlignment="1">
      <alignment horizontal="center"/>
    </xf>
    <xf numFmtId="0" fontId="1" fillId="0" borderId="14" xfId="0" applyFont="1" applyBorder="1" applyAlignment="1">
      <alignment horizontal="center" vertical="center"/>
    </xf>
    <xf numFmtId="0" fontId="2" fillId="0" borderId="1" xfId="1" applyBorder="1"/>
    <xf numFmtId="1" fontId="0" fillId="0" borderId="70" xfId="0" applyNumberFormat="1" applyBorder="1" applyAlignment="1">
      <alignment horizontal="center" vertical="center"/>
    </xf>
    <xf numFmtId="1" fontId="0" fillId="0" borderId="68" xfId="0" applyNumberFormat="1" applyBorder="1" applyAlignment="1">
      <alignment horizontal="center" vertical="center"/>
    </xf>
    <xf numFmtId="1" fontId="0" fillId="0" borderId="69" xfId="0" applyNumberFormat="1" applyBorder="1" applyAlignment="1">
      <alignment horizontal="center" vertical="center"/>
    </xf>
    <xf numFmtId="0" fontId="0" fillId="0" borderId="18" xfId="0" applyBorder="1"/>
    <xf numFmtId="1" fontId="1" fillId="48" borderId="37" xfId="0" applyNumberFormat="1" applyFont="1" applyFill="1" applyBorder="1" applyAlignment="1">
      <alignment horizontal="center"/>
    </xf>
    <xf numFmtId="0" fontId="2" fillId="0" borderId="0" xfId="1" applyAlignment="1">
      <alignment horizontal="left"/>
    </xf>
    <xf numFmtId="0" fontId="61" fillId="0" borderId="0" xfId="0" applyFont="1" applyAlignment="1">
      <alignment horizont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horizontal="center" vertical="center"/>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6" xfId="0" applyFont="1" applyBorder="1" applyAlignment="1">
      <alignment horizontal="center" vertical="center"/>
    </xf>
    <xf numFmtId="0" fontId="7" fillId="0" borderId="17" xfId="0" applyFont="1" applyBorder="1" applyAlignment="1">
      <alignment horizontal="left" vertical="center"/>
    </xf>
    <xf numFmtId="0" fontId="10" fillId="0" borderId="16" xfId="0" applyFont="1" applyBorder="1" applyAlignment="1">
      <alignment vertical="center"/>
    </xf>
    <xf numFmtId="0" fontId="7" fillId="0" borderId="18" xfId="0" applyFont="1" applyBorder="1" applyAlignment="1">
      <alignment vertical="center"/>
    </xf>
    <xf numFmtId="0" fontId="69" fillId="0" borderId="19" xfId="0" applyFont="1" applyBorder="1" applyAlignment="1">
      <alignment vertical="center"/>
    </xf>
    <xf numFmtId="0" fontId="68" fillId="54" borderId="12" xfId="0" applyFont="1" applyFill="1" applyBorder="1" applyAlignment="1">
      <alignment vertical="center"/>
    </xf>
    <xf numFmtId="0" fontId="68" fillId="54" borderId="13" xfId="0" applyFont="1" applyFill="1" applyBorder="1" applyAlignment="1">
      <alignment vertical="center"/>
    </xf>
    <xf numFmtId="0" fontId="70" fillId="40" borderId="16" xfId="0" applyFont="1" applyFill="1" applyBorder="1" applyAlignment="1">
      <alignment horizontal="center" vertical="center" wrapText="1"/>
    </xf>
    <xf numFmtId="0" fontId="68" fillId="40" borderId="18" xfId="0" applyFont="1" applyFill="1" applyBorder="1" applyAlignment="1">
      <alignment horizontal="center" vertical="center" wrapText="1"/>
    </xf>
    <xf numFmtId="0" fontId="1" fillId="41" borderId="2" xfId="0" applyFont="1" applyFill="1" applyBorder="1" applyAlignment="1">
      <alignment horizontal="left"/>
    </xf>
    <xf numFmtId="0" fontId="0" fillId="48" borderId="80" xfId="0" applyFill="1" applyBorder="1" applyAlignment="1">
      <alignment horizontal="center"/>
    </xf>
    <xf numFmtId="0" fontId="0" fillId="48" borderId="6" xfId="0" applyFill="1" applyBorder="1" applyAlignment="1">
      <alignment horizontal="center"/>
    </xf>
    <xf numFmtId="0" fontId="0" fillId="48" borderId="82" xfId="0" applyFill="1" applyBorder="1" applyAlignment="1">
      <alignment horizontal="center"/>
    </xf>
    <xf numFmtId="0" fontId="1" fillId="41" borderId="5" xfId="0" applyFont="1" applyFill="1" applyBorder="1" applyAlignment="1">
      <alignment horizontal="left"/>
    </xf>
    <xf numFmtId="0" fontId="0" fillId="48" borderId="84" xfId="0" applyFill="1" applyBorder="1" applyAlignment="1">
      <alignment horizontal="center"/>
    </xf>
    <xf numFmtId="0" fontId="0" fillId="48" borderId="85" xfId="0" applyFill="1" applyBorder="1" applyAlignment="1">
      <alignment horizontal="center"/>
    </xf>
    <xf numFmtId="0" fontId="7" fillId="48" borderId="8" xfId="0" applyFont="1" applyFill="1" applyBorder="1" applyAlignment="1">
      <alignment horizontal="center"/>
    </xf>
    <xf numFmtId="0" fontId="1" fillId="3" borderId="2" xfId="0" applyFont="1" applyFill="1" applyBorder="1" applyAlignment="1">
      <alignment horizontal="center"/>
    </xf>
    <xf numFmtId="0" fontId="1" fillId="3" borderId="4" xfId="0" applyFont="1" applyFill="1" applyBorder="1" applyAlignment="1">
      <alignment horizontal="center"/>
    </xf>
    <xf numFmtId="0" fontId="2" fillId="0" borderId="6" xfId="1" applyBorder="1"/>
    <xf numFmtId="0" fontId="0" fillId="0" borderId="3" xfId="0" applyBorder="1"/>
    <xf numFmtId="0" fontId="0" fillId="0" borderId="4" xfId="0" applyBorder="1"/>
    <xf numFmtId="0" fontId="2" fillId="0" borderId="8" xfId="1" applyBorder="1"/>
    <xf numFmtId="0" fontId="1" fillId="0" borderId="16" xfId="0" applyFont="1" applyBorder="1" applyAlignment="1">
      <alignment horizontal="left"/>
    </xf>
    <xf numFmtId="0" fontId="0" fillId="3" borderId="17" xfId="0" applyFill="1" applyBorder="1" applyAlignment="1">
      <alignment horizontal="left"/>
    </xf>
    <xf numFmtId="0" fontId="0" fillId="58" borderId="17" xfId="0" applyFill="1" applyBorder="1"/>
    <xf numFmtId="0" fontId="61" fillId="0" borderId="0" xfId="0" applyFont="1" applyAlignment="1">
      <alignment horizontal="left"/>
    </xf>
    <xf numFmtId="9" fontId="0" fillId="0" borderId="0" xfId="0" applyNumberFormat="1"/>
    <xf numFmtId="0" fontId="0" fillId="59" borderId="17" xfId="0" applyFill="1" applyBorder="1"/>
    <xf numFmtId="0" fontId="70" fillId="53" borderId="0" xfId="0" applyFont="1" applyFill="1" applyAlignment="1">
      <alignment horizontal="center" vertical="center" wrapText="1"/>
    </xf>
    <xf numFmtId="0" fontId="68" fillId="46" borderId="3" xfId="0" applyFont="1" applyFill="1" applyBorder="1" applyAlignment="1">
      <alignment vertical="center"/>
    </xf>
    <xf numFmtId="0" fontId="68" fillId="46" borderId="4" xfId="0" applyFont="1" applyFill="1" applyBorder="1" applyAlignment="1">
      <alignment vertical="center"/>
    </xf>
    <xf numFmtId="0" fontId="69" fillId="0" borderId="16" xfId="0" applyFont="1" applyBorder="1" applyAlignment="1">
      <alignment vertical="center"/>
    </xf>
    <xf numFmtId="0" fontId="68" fillId="46" borderId="2" xfId="0" applyFont="1" applyFill="1" applyBorder="1" applyAlignment="1">
      <alignment vertical="center"/>
    </xf>
    <xf numFmtId="0" fontId="68" fillId="46" borderId="5" xfId="0" applyFont="1" applyFill="1" applyBorder="1" applyAlignment="1">
      <alignment vertical="center"/>
    </xf>
    <xf numFmtId="0" fontId="68" fillId="0" borderId="17" xfId="0" applyFont="1" applyBorder="1" applyAlignment="1">
      <alignment vertical="center"/>
    </xf>
    <xf numFmtId="0" fontId="68" fillId="46" borderId="0" xfId="0" applyFont="1" applyFill="1" applyAlignment="1">
      <alignment vertical="center"/>
    </xf>
    <xf numFmtId="9" fontId="68" fillId="0" borderId="6" xfId="0" applyNumberFormat="1" applyFont="1" applyBorder="1" applyAlignment="1">
      <alignment horizontal="center" vertical="center"/>
    </xf>
    <xf numFmtId="0" fontId="68" fillId="0" borderId="0" xfId="0" applyFont="1" applyAlignment="1">
      <alignment horizontal="left"/>
    </xf>
    <xf numFmtId="0" fontId="68" fillId="0" borderId="18" xfId="0" applyFont="1" applyBorder="1" applyAlignment="1">
      <alignment vertical="center" wrapText="1"/>
    </xf>
    <xf numFmtId="0" fontId="68" fillId="61" borderId="13" xfId="0" applyFont="1" applyFill="1" applyBorder="1" applyAlignment="1">
      <alignment vertical="center"/>
    </xf>
    <xf numFmtId="0" fontId="68" fillId="61" borderId="14" xfId="0" applyFont="1" applyFill="1" applyBorder="1" applyAlignment="1">
      <alignment vertical="center"/>
    </xf>
    <xf numFmtId="0" fontId="7" fillId="62" borderId="13" xfId="0" applyFont="1" applyFill="1" applyBorder="1" applyAlignment="1">
      <alignment vertical="center"/>
    </xf>
    <xf numFmtId="0" fontId="7" fillId="62" borderId="14" xfId="0" applyFont="1" applyFill="1" applyBorder="1" applyAlignment="1">
      <alignment vertical="center"/>
    </xf>
    <xf numFmtId="0" fontId="7" fillId="62" borderId="12" xfId="0" applyFont="1" applyFill="1" applyBorder="1" applyAlignment="1">
      <alignment vertical="center"/>
    </xf>
    <xf numFmtId="0" fontId="68" fillId="61" borderId="19" xfId="0" applyFont="1" applyFill="1" applyBorder="1" applyAlignment="1">
      <alignment vertical="center" wrapText="1"/>
    </xf>
    <xf numFmtId="0" fontId="7" fillId="60" borderId="0" xfId="0" applyFont="1" applyFill="1" applyAlignment="1">
      <alignment vertical="center"/>
    </xf>
    <xf numFmtId="0" fontId="7" fillId="60" borderId="6" xfId="0" applyFont="1" applyFill="1" applyBorder="1" applyAlignment="1">
      <alignment vertical="center"/>
    </xf>
    <xf numFmtId="0" fontId="7" fillId="60" borderId="5" xfId="0" applyFont="1" applyFill="1" applyBorder="1" applyAlignment="1">
      <alignment vertical="center"/>
    </xf>
    <xf numFmtId="0" fontId="7" fillId="63" borderId="5" xfId="0" applyFont="1" applyFill="1" applyBorder="1" applyAlignment="1">
      <alignment vertical="center"/>
    </xf>
    <xf numFmtId="0" fontId="7" fillId="63" borderId="0" xfId="0" applyFont="1" applyFill="1" applyAlignment="1">
      <alignment vertical="center"/>
    </xf>
    <xf numFmtId="0" fontId="7" fillId="63" borderId="6" xfId="0" applyFont="1" applyFill="1" applyBorder="1" applyAlignment="1">
      <alignment vertical="center"/>
    </xf>
    <xf numFmtId="0" fontId="7" fillId="60" borderId="1" xfId="0" applyFont="1" applyFill="1" applyBorder="1" applyAlignment="1">
      <alignment vertical="center"/>
    </xf>
    <xf numFmtId="0" fontId="7" fillId="60" borderId="8" xfId="0" applyFont="1" applyFill="1" applyBorder="1" applyAlignment="1">
      <alignment vertical="center"/>
    </xf>
    <xf numFmtId="0" fontId="7" fillId="63" borderId="7" xfId="0" applyFont="1" applyFill="1" applyBorder="1" applyAlignment="1">
      <alignment vertical="center"/>
    </xf>
    <xf numFmtId="0" fontId="7" fillId="61" borderId="6" xfId="0" applyFont="1" applyFill="1" applyBorder="1" applyAlignment="1">
      <alignment vertical="center"/>
    </xf>
    <xf numFmtId="0" fontId="7" fillId="62" borderId="2" xfId="0" applyFont="1" applyFill="1" applyBorder="1" applyAlignment="1">
      <alignment vertical="center"/>
    </xf>
    <xf numFmtId="0" fontId="7" fillId="62" borderId="3" xfId="0" applyFont="1" applyFill="1" applyBorder="1" applyAlignment="1">
      <alignment vertical="center"/>
    </xf>
    <xf numFmtId="0" fontId="7" fillId="62" borderId="4" xfId="0" applyFont="1" applyFill="1" applyBorder="1" applyAlignment="1">
      <alignment vertical="center"/>
    </xf>
    <xf numFmtId="0" fontId="7" fillId="61" borderId="4" xfId="0" applyFont="1" applyFill="1" applyBorder="1" applyAlignment="1">
      <alignment vertical="center"/>
    </xf>
    <xf numFmtId="0" fontId="7" fillId="62" borderId="5" xfId="0" applyFont="1" applyFill="1" applyBorder="1" applyAlignment="1">
      <alignment horizontal="center" vertical="center"/>
    </xf>
    <xf numFmtId="0" fontId="7" fillId="62" borderId="0" xfId="0" applyFont="1" applyFill="1" applyAlignment="1">
      <alignment horizontal="center" vertical="center"/>
    </xf>
    <xf numFmtId="0" fontId="7" fillId="62" borderId="6" xfId="0" applyFont="1" applyFill="1" applyBorder="1" applyAlignment="1">
      <alignment horizontal="center" vertical="center"/>
    </xf>
    <xf numFmtId="0" fontId="7" fillId="62" borderId="12" xfId="0" applyFont="1" applyFill="1" applyBorder="1" applyAlignment="1">
      <alignment horizontal="center" vertical="center"/>
    </xf>
    <xf numFmtId="0" fontId="7" fillId="62" borderId="13" xfId="0" applyFont="1" applyFill="1" applyBorder="1" applyAlignment="1">
      <alignment horizontal="center" vertical="center"/>
    </xf>
    <xf numFmtId="0" fontId="7" fillId="62" borderId="14" xfId="0" applyFont="1" applyFill="1" applyBorder="1" applyAlignment="1">
      <alignment horizontal="center" vertical="center"/>
    </xf>
    <xf numFmtId="0" fontId="7" fillId="62" borderId="33" xfId="0" applyFont="1" applyFill="1" applyBorder="1" applyAlignment="1">
      <alignment vertical="center"/>
    </xf>
    <xf numFmtId="0" fontId="68" fillId="0" borderId="18" xfId="0" applyFont="1" applyBorder="1" applyAlignment="1">
      <alignment vertical="center"/>
    </xf>
    <xf numFmtId="0" fontId="7" fillId="62" borderId="5" xfId="0" applyFont="1" applyFill="1" applyBorder="1" applyAlignment="1">
      <alignment horizontal="center" vertical="center" wrapText="1"/>
    </xf>
    <xf numFmtId="0" fontId="7" fillId="62" borderId="0" xfId="0" applyFont="1" applyFill="1" applyAlignment="1">
      <alignment horizontal="center" vertical="center" wrapText="1"/>
    </xf>
    <xf numFmtId="0" fontId="7" fillId="62" borderId="6" xfId="0" applyFont="1" applyFill="1" applyBorder="1" applyAlignment="1">
      <alignment horizontal="center" vertical="center" wrapText="1"/>
    </xf>
    <xf numFmtId="0" fontId="7" fillId="62" borderId="0" xfId="0" applyFont="1" applyFill="1" applyAlignment="1">
      <alignment vertical="center"/>
    </xf>
    <xf numFmtId="0" fontId="68" fillId="62" borderId="17" xfId="0" applyFont="1" applyFill="1" applyBorder="1" applyAlignment="1">
      <alignment vertical="center" wrapText="1"/>
    </xf>
    <xf numFmtId="0" fontId="7" fillId="63" borderId="1" xfId="0" applyFont="1" applyFill="1" applyBorder="1" applyAlignment="1">
      <alignment horizontal="center" vertical="center"/>
    </xf>
    <xf numFmtId="0" fontId="69" fillId="0" borderId="5" xfId="0" applyFont="1" applyBorder="1" applyAlignment="1">
      <alignment vertical="center"/>
    </xf>
    <xf numFmtId="0" fontId="69" fillId="62" borderId="7" xfId="0" applyFont="1" applyFill="1" applyBorder="1" applyAlignment="1">
      <alignment horizontal="center" vertical="center" wrapText="1"/>
    </xf>
    <xf numFmtId="0" fontId="10" fillId="62" borderId="1" xfId="0" applyFont="1" applyFill="1" applyBorder="1" applyAlignment="1">
      <alignment horizontal="center" vertical="center" wrapText="1"/>
    </xf>
    <xf numFmtId="0" fontId="7" fillId="62" borderId="7" xfId="0" applyFont="1" applyFill="1" applyBorder="1" applyAlignment="1">
      <alignment horizontal="center" vertical="center" wrapText="1"/>
    </xf>
    <xf numFmtId="0" fontId="7" fillId="62" borderId="1" xfId="0" applyFont="1" applyFill="1" applyBorder="1" applyAlignment="1">
      <alignment horizontal="center" vertical="center" wrapText="1"/>
    </xf>
    <xf numFmtId="0" fontId="7" fillId="62" borderId="8" xfId="0" applyFont="1" applyFill="1" applyBorder="1" applyAlignment="1">
      <alignment horizontal="center" vertical="center" wrapText="1"/>
    </xf>
    <xf numFmtId="0" fontId="7" fillId="62" borderId="1" xfId="0" applyFont="1" applyFill="1" applyBorder="1" applyAlignment="1">
      <alignment horizontal="center" vertical="center"/>
    </xf>
    <xf numFmtId="0" fontId="68" fillId="62" borderId="18" xfId="0" applyFont="1" applyFill="1" applyBorder="1" applyAlignment="1">
      <alignment vertical="center" wrapText="1"/>
    </xf>
    <xf numFmtId="0" fontId="7" fillId="62" borderId="2" xfId="0" applyFont="1" applyFill="1" applyBorder="1" applyAlignment="1">
      <alignment horizontal="center" vertical="center"/>
    </xf>
    <xf numFmtId="0" fontId="7" fillId="62" borderId="3" xfId="0" applyFont="1" applyFill="1" applyBorder="1" applyAlignment="1">
      <alignment horizontal="center" vertical="center"/>
    </xf>
    <xf numFmtId="0" fontId="7" fillId="62" borderId="4" xfId="0" applyFont="1" applyFill="1" applyBorder="1" applyAlignment="1">
      <alignment horizontal="center" vertical="center"/>
    </xf>
    <xf numFmtId="0" fontId="7" fillId="62" borderId="19" xfId="0" applyFont="1" applyFill="1" applyBorder="1" applyAlignment="1">
      <alignment horizontal="center" vertical="center"/>
    </xf>
    <xf numFmtId="0" fontId="7" fillId="63" borderId="5" xfId="0" applyFont="1" applyFill="1" applyBorder="1" applyAlignment="1">
      <alignment horizontal="center" vertical="center"/>
    </xf>
    <xf numFmtId="0" fontId="7" fillId="63" borderId="0" xfId="0" applyFont="1" applyFill="1" applyAlignment="1">
      <alignment horizontal="center" vertical="center"/>
    </xf>
    <xf numFmtId="0" fontId="7" fillId="63" borderId="18" xfId="0" applyFont="1" applyFill="1" applyBorder="1" applyAlignment="1">
      <alignment horizontal="center" vertical="center"/>
    </xf>
    <xf numFmtId="0" fontId="7" fillId="0" borderId="19" xfId="0" applyFont="1" applyBorder="1" applyAlignment="1">
      <alignment horizontal="left" vertical="center" wrapText="1"/>
    </xf>
    <xf numFmtId="0" fontId="7" fillId="63" borderId="19" xfId="0" applyFont="1" applyFill="1" applyBorder="1" applyAlignment="1">
      <alignment horizontal="center" vertical="center"/>
    </xf>
    <xf numFmtId="0" fontId="2" fillId="0" borderId="36" xfId="1" applyBorder="1"/>
    <xf numFmtId="0" fontId="1" fillId="41" borderId="3" xfId="0" applyFont="1" applyFill="1" applyBorder="1" applyAlignment="1">
      <alignment horizontal="center"/>
    </xf>
    <xf numFmtId="0" fontId="1" fillId="41" borderId="4" xfId="0" applyFont="1" applyFill="1" applyBorder="1" applyAlignment="1">
      <alignment horizontal="center"/>
    </xf>
    <xf numFmtId="0" fontId="0" fillId="48" borderId="2" xfId="0" applyFill="1" applyBorder="1" applyAlignment="1">
      <alignment horizontal="center"/>
    </xf>
    <xf numFmtId="0" fontId="92" fillId="41" borderId="5" xfId="0" applyFont="1" applyFill="1" applyBorder="1" applyAlignment="1">
      <alignment horizontal="left"/>
    </xf>
    <xf numFmtId="0" fontId="0" fillId="48" borderId="5" xfId="0" applyFill="1" applyBorder="1" applyAlignment="1">
      <alignment horizontal="center"/>
    </xf>
    <xf numFmtId="0" fontId="1" fillId="41" borderId="7" xfId="0" applyFont="1" applyFill="1" applyBorder="1" applyAlignment="1">
      <alignment horizontal="left"/>
    </xf>
    <xf numFmtId="0" fontId="0" fillId="48" borderId="7" xfId="0" applyFill="1" applyBorder="1" applyAlignment="1">
      <alignment horizontal="center"/>
    </xf>
    <xf numFmtId="9" fontId="0" fillId="0" borderId="0" xfId="3" applyFont="1" applyAlignment="1">
      <alignment horizontal="center"/>
    </xf>
    <xf numFmtId="167" fontId="7" fillId="0" borderId="3" xfId="0" applyNumberFormat="1" applyFont="1" applyBorder="1" applyAlignment="1">
      <alignment horizontal="center"/>
    </xf>
    <xf numFmtId="167" fontId="7" fillId="0" borderId="1" xfId="0" applyNumberFormat="1" applyFont="1" applyBorder="1" applyAlignment="1">
      <alignment horizontal="center"/>
    </xf>
    <xf numFmtId="167" fontId="7" fillId="3" borderId="2" xfId="0" applyNumberFormat="1" applyFont="1" applyFill="1" applyBorder="1" applyAlignment="1">
      <alignment horizontal="center"/>
    </xf>
    <xf numFmtId="167" fontId="7" fillId="0" borderId="4" xfId="0" applyNumberFormat="1" applyFont="1" applyBorder="1" applyAlignment="1">
      <alignment horizontal="center"/>
    </xf>
    <xf numFmtId="167" fontId="7" fillId="3" borderId="5" xfId="0" applyNumberFormat="1" applyFont="1" applyFill="1" applyBorder="1" applyAlignment="1">
      <alignment horizontal="center"/>
    </xf>
    <xf numFmtId="167" fontId="7" fillId="0" borderId="6" xfId="0" applyNumberFormat="1" applyFont="1" applyBorder="1" applyAlignment="1">
      <alignment horizontal="center"/>
    </xf>
    <xf numFmtId="167" fontId="7" fillId="3" borderId="7" xfId="0" applyNumberFormat="1" applyFont="1" applyFill="1" applyBorder="1" applyAlignment="1">
      <alignment horizontal="center"/>
    </xf>
    <xf numFmtId="167" fontId="7" fillId="0" borderId="8" xfId="0" applyNumberFormat="1" applyFont="1" applyBorder="1" applyAlignment="1">
      <alignment horizontal="center"/>
    </xf>
    <xf numFmtId="167" fontId="7" fillId="59" borderId="3" xfId="0" applyNumberFormat="1" applyFont="1" applyFill="1" applyBorder="1" applyAlignment="1">
      <alignment horizontal="center"/>
    </xf>
    <xf numFmtId="167" fontId="7" fillId="59" borderId="0" xfId="0" applyNumberFormat="1" applyFont="1" applyFill="1" applyAlignment="1">
      <alignment horizontal="center"/>
    </xf>
    <xf numFmtId="167" fontId="7" fillId="59" borderId="1" xfId="0" applyNumberFormat="1" applyFont="1" applyFill="1" applyBorder="1" applyAlignment="1">
      <alignment horizontal="center"/>
    </xf>
    <xf numFmtId="0" fontId="0" fillId="48" borderId="0" xfId="0" quotePrefix="1" applyFill="1"/>
    <xf numFmtId="1" fontId="0" fillId="48" borderId="4" xfId="0" applyNumberFormat="1" applyFill="1" applyBorder="1" applyAlignment="1">
      <alignment horizontal="center"/>
    </xf>
    <xf numFmtId="1" fontId="0" fillId="48" borderId="6" xfId="0" applyNumberFormat="1" applyFill="1" applyBorder="1" applyAlignment="1">
      <alignment horizontal="center"/>
    </xf>
    <xf numFmtId="1" fontId="0" fillId="0" borderId="0" xfId="2" applyNumberFormat="1" applyFont="1" applyFill="1" applyBorder="1" applyAlignment="1">
      <alignment horizontal="center"/>
    </xf>
    <xf numFmtId="0" fontId="1" fillId="41" borderId="2" xfId="0" applyFont="1" applyFill="1" applyBorder="1" applyAlignment="1">
      <alignment horizontal="center"/>
    </xf>
    <xf numFmtId="0" fontId="1" fillId="41" borderId="12" xfId="0" applyFont="1" applyFill="1" applyBorder="1" applyAlignment="1">
      <alignment horizontal="center"/>
    </xf>
    <xf numFmtId="167" fontId="0" fillId="48" borderId="4" xfId="2" applyNumberFormat="1" applyFont="1" applyFill="1" applyBorder="1" applyAlignment="1">
      <alignment horizontal="center"/>
    </xf>
    <xf numFmtId="1" fontId="0" fillId="0" borderId="4" xfId="0" applyNumberFormat="1" applyBorder="1" applyAlignment="1">
      <alignment horizontal="center"/>
    </xf>
    <xf numFmtId="1" fontId="0" fillId="0" borderId="8" xfId="0" applyNumberFormat="1" applyBorder="1" applyAlignment="1">
      <alignment horizontal="center"/>
    </xf>
    <xf numFmtId="0" fontId="0" fillId="48" borderId="12" xfId="0" applyFill="1" applyBorder="1" applyAlignment="1">
      <alignment horizontal="center"/>
    </xf>
    <xf numFmtId="0" fontId="7" fillId="48" borderId="14" xfId="0" applyFont="1" applyFill="1" applyBorder="1" applyAlignment="1">
      <alignment horizontal="center"/>
    </xf>
    <xf numFmtId="0" fontId="1" fillId="41" borderId="19" xfId="0" applyFont="1" applyFill="1" applyBorder="1" applyAlignment="1">
      <alignment horizontal="left"/>
    </xf>
    <xf numFmtId="1" fontId="0" fillId="48" borderId="7" xfId="0" applyNumberFormat="1" applyFill="1" applyBorder="1" applyAlignment="1">
      <alignment horizontal="center"/>
    </xf>
    <xf numFmtId="1" fontId="0" fillId="0" borderId="13" xfId="2" applyNumberFormat="1" applyFont="1" applyFill="1" applyBorder="1" applyAlignment="1">
      <alignment horizontal="center"/>
    </xf>
    <xf numFmtId="1" fontId="1" fillId="0" borderId="13" xfId="0" applyNumberFormat="1" applyFont="1" applyBorder="1" applyAlignment="1">
      <alignment horizontal="center"/>
    </xf>
    <xf numFmtId="1" fontId="0" fillId="0" borderId="13" xfId="3" applyNumberFormat="1" applyFont="1" applyFill="1" applyBorder="1" applyAlignment="1">
      <alignment horizontal="center"/>
    </xf>
    <xf numFmtId="1" fontId="0" fillId="0" borderId="14" xfId="0" applyNumberFormat="1" applyBorder="1" applyAlignment="1">
      <alignment horizontal="center"/>
    </xf>
    <xf numFmtId="0" fontId="1" fillId="0" borderId="2" xfId="0" applyFont="1" applyBorder="1" applyAlignment="1">
      <alignment horizontal="left"/>
    </xf>
    <xf numFmtId="0" fontId="1" fillId="0" borderId="83" xfId="0" applyFont="1" applyBorder="1" applyAlignment="1">
      <alignment horizontal="left"/>
    </xf>
    <xf numFmtId="9" fontId="0" fillId="0" borderId="124" xfId="3" applyFont="1" applyBorder="1" applyAlignment="1">
      <alignment horizontal="center"/>
    </xf>
    <xf numFmtId="9" fontId="0" fillId="0" borderId="126" xfId="3" applyFont="1" applyBorder="1" applyAlignment="1">
      <alignment horizontal="center"/>
    </xf>
    <xf numFmtId="0" fontId="1" fillId="0" borderId="5" xfId="0" applyFont="1" applyBorder="1" applyAlignment="1">
      <alignment horizontal="left"/>
    </xf>
    <xf numFmtId="0" fontId="1" fillId="0" borderId="127" xfId="0" applyFont="1" applyBorder="1" applyAlignment="1">
      <alignment horizontal="left"/>
    </xf>
    <xf numFmtId="1" fontId="0" fillId="48" borderId="128" xfId="0" applyNumberFormat="1" applyFill="1" applyBorder="1" applyAlignment="1">
      <alignment horizontal="center"/>
    </xf>
    <xf numFmtId="1" fontId="0" fillId="48" borderId="72" xfId="0" applyNumberFormat="1" applyFill="1" applyBorder="1" applyAlignment="1">
      <alignment horizontal="center"/>
    </xf>
    <xf numFmtId="1" fontId="0" fillId="48" borderId="129" xfId="0" applyNumberFormat="1" applyFill="1" applyBorder="1" applyAlignment="1">
      <alignment horizontal="center"/>
    </xf>
    <xf numFmtId="1" fontId="1" fillId="0" borderId="130" xfId="0" applyNumberFormat="1" applyFont="1" applyBorder="1" applyAlignment="1">
      <alignment horizontal="center"/>
    </xf>
    <xf numFmtId="1" fontId="1" fillId="48" borderId="130" xfId="0" applyNumberFormat="1" applyFont="1" applyFill="1" applyBorder="1" applyAlignment="1">
      <alignment horizontal="center"/>
    </xf>
    <xf numFmtId="1" fontId="1" fillId="48" borderId="99" xfId="0" applyNumberFormat="1" applyFont="1" applyFill="1" applyBorder="1" applyAlignment="1">
      <alignment horizontal="center"/>
    </xf>
    <xf numFmtId="9" fontId="0" fillId="48" borderId="131" xfId="3" applyFont="1" applyFill="1" applyBorder="1" applyAlignment="1">
      <alignment horizontal="center"/>
    </xf>
    <xf numFmtId="9" fontId="0" fillId="48" borderId="124" xfId="3" applyFont="1" applyFill="1" applyBorder="1" applyAlignment="1">
      <alignment horizontal="center"/>
    </xf>
    <xf numFmtId="9" fontId="0" fillId="48" borderId="125" xfId="3" applyFont="1" applyFill="1" applyBorder="1" applyAlignment="1">
      <alignment horizontal="center"/>
    </xf>
    <xf numFmtId="1" fontId="0" fillId="48" borderId="5" xfId="0" applyNumberFormat="1" applyFill="1" applyBorder="1" applyAlignment="1">
      <alignment horizontal="center"/>
    </xf>
    <xf numFmtId="167" fontId="0" fillId="48" borderId="12" xfId="0" applyNumberFormat="1" applyFill="1" applyBorder="1" applyAlignment="1">
      <alignment horizontal="center"/>
    </xf>
    <xf numFmtId="0" fontId="1" fillId="0" borderId="133" xfId="0" applyFont="1" applyBorder="1" applyAlignment="1">
      <alignment horizontal="left"/>
    </xf>
    <xf numFmtId="9" fontId="0" fillId="0" borderId="13" xfId="3" applyFont="1" applyBorder="1" applyAlignment="1">
      <alignment horizontal="center"/>
    </xf>
    <xf numFmtId="9" fontId="0" fillId="0" borderId="14" xfId="3" applyFont="1" applyBorder="1" applyAlignment="1">
      <alignment horizontal="center"/>
    </xf>
    <xf numFmtId="0" fontId="2" fillId="0" borderId="0" xfId="1" applyBorder="1"/>
    <xf numFmtId="0" fontId="1" fillId="41" borderId="1" xfId="0" applyFont="1" applyFill="1" applyBorder="1" applyAlignment="1">
      <alignment horizontal="center"/>
    </xf>
    <xf numFmtId="0" fontId="1" fillId="0" borderId="136" xfId="0" applyFont="1" applyBorder="1"/>
    <xf numFmtId="0" fontId="0" fillId="0" borderId="137" xfId="0" applyBorder="1"/>
    <xf numFmtId="0" fontId="0" fillId="0" borderId="138" xfId="0" applyBorder="1"/>
    <xf numFmtId="0" fontId="1" fillId="41" borderId="87" xfId="0" applyFont="1" applyFill="1" applyBorder="1" applyAlignment="1">
      <alignment horizontal="center"/>
    </xf>
    <xf numFmtId="0" fontId="1" fillId="41" borderId="88" xfId="0" applyFont="1" applyFill="1" applyBorder="1" applyAlignment="1">
      <alignment horizontal="center"/>
    </xf>
    <xf numFmtId="0" fontId="1" fillId="0" borderId="142" xfId="0" applyFont="1" applyBorder="1" applyAlignment="1">
      <alignment horizontal="center" vertical="center"/>
    </xf>
    <xf numFmtId="0" fontId="7" fillId="0" borderId="92" xfId="0" applyFont="1" applyBorder="1" applyAlignment="1">
      <alignment horizontal="center"/>
    </xf>
    <xf numFmtId="0" fontId="7" fillId="0" borderId="94" xfId="0" applyFont="1" applyBorder="1" applyAlignment="1">
      <alignment horizontal="center"/>
    </xf>
    <xf numFmtId="0" fontId="7" fillId="0" borderId="95" xfId="0" applyFont="1" applyBorder="1" applyAlignment="1">
      <alignment horizontal="center"/>
    </xf>
    <xf numFmtId="0" fontId="1" fillId="41" borderId="143" xfId="0" applyFont="1" applyFill="1" applyBorder="1" applyAlignment="1">
      <alignment horizontal="center"/>
    </xf>
    <xf numFmtId="1" fontId="1" fillId="0" borderId="144" xfId="2" applyNumberFormat="1" applyFont="1" applyFill="1" applyBorder="1" applyAlignment="1">
      <alignment horizontal="center" vertical="center"/>
    </xf>
    <xf numFmtId="0" fontId="7" fillId="0" borderId="146" xfId="0" applyFont="1" applyBorder="1" applyAlignment="1">
      <alignment horizontal="center"/>
    </xf>
    <xf numFmtId="0" fontId="7" fillId="0" borderId="90" xfId="0" applyFont="1" applyBorder="1" applyAlignment="1">
      <alignment horizontal="center"/>
    </xf>
    <xf numFmtId="0" fontId="1" fillId="41" borderId="147" xfId="0" applyFont="1" applyFill="1" applyBorder="1" applyAlignment="1">
      <alignment horizontal="center"/>
    </xf>
    <xf numFmtId="0" fontId="1" fillId="41" borderId="148" xfId="0" applyFont="1" applyFill="1" applyBorder="1" applyAlignment="1">
      <alignment horizontal="center"/>
    </xf>
    <xf numFmtId="0" fontId="7" fillId="0" borderId="149" xfId="0" applyFont="1" applyBorder="1" applyAlignment="1">
      <alignment horizontal="center"/>
    </xf>
    <xf numFmtId="0" fontId="10" fillId="0" borderId="13" xfId="0" applyFont="1" applyBorder="1" applyAlignment="1">
      <alignment horizontal="left" vertical="center"/>
    </xf>
    <xf numFmtId="0" fontId="7" fillId="0" borderId="3" xfId="0" applyFont="1" applyBorder="1"/>
    <xf numFmtId="0" fontId="7" fillId="0" borderId="1" xfId="0" applyFont="1" applyBorder="1"/>
    <xf numFmtId="1" fontId="7" fillId="0" borderId="90" xfId="0" applyNumberFormat="1" applyFont="1" applyBorder="1" applyAlignment="1">
      <alignment horizontal="center"/>
    </xf>
    <xf numFmtId="1" fontId="7" fillId="0" borderId="149" xfId="0" applyNumberFormat="1" applyFont="1" applyBorder="1" applyAlignment="1">
      <alignment horizontal="center"/>
    </xf>
    <xf numFmtId="0" fontId="1" fillId="0" borderId="134" xfId="0" applyFont="1" applyBorder="1" applyAlignment="1">
      <alignment vertical="center"/>
    </xf>
    <xf numFmtId="0" fontId="1" fillId="0" borderId="135" xfId="0" applyFont="1" applyBorder="1" applyAlignment="1">
      <alignment vertical="center"/>
    </xf>
    <xf numFmtId="0" fontId="10" fillId="48" borderId="13" xfId="0" applyFont="1" applyFill="1" applyBorder="1" applyAlignment="1">
      <alignment horizontal="left" vertical="center"/>
    </xf>
    <xf numFmtId="0" fontId="7" fillId="0" borderId="13" xfId="0" applyFont="1" applyBorder="1"/>
    <xf numFmtId="0" fontId="10" fillId="48" borderId="142" xfId="0" applyFont="1" applyFill="1" applyBorder="1" applyAlignment="1">
      <alignment horizontal="center"/>
    </xf>
    <xf numFmtId="1" fontId="0" fillId="0" borderId="94" xfId="0" applyNumberFormat="1" applyBorder="1" applyAlignment="1">
      <alignment horizontal="center"/>
    </xf>
    <xf numFmtId="1" fontId="0" fillId="0" borderId="95" xfId="0" applyNumberFormat="1" applyBorder="1" applyAlignment="1">
      <alignment horizontal="center"/>
    </xf>
    <xf numFmtId="0" fontId="1" fillId="0" borderId="139" xfId="0" applyFont="1" applyBorder="1" applyAlignment="1">
      <alignment vertical="center"/>
    </xf>
    <xf numFmtId="1" fontId="10" fillId="48" borderId="144" xfId="0" applyNumberFormat="1" applyFont="1" applyFill="1" applyBorder="1" applyAlignment="1">
      <alignment horizontal="center"/>
    </xf>
    <xf numFmtId="1" fontId="0" fillId="0" borderId="146" xfId="0" applyNumberFormat="1" applyBorder="1" applyAlignment="1">
      <alignment horizontal="center"/>
    </xf>
    <xf numFmtId="0" fontId="1" fillId="3" borderId="0" xfId="0" applyFont="1" applyFill="1"/>
    <xf numFmtId="0" fontId="2" fillId="3" borderId="0" xfId="1" applyFill="1" applyBorder="1" applyAlignment="1">
      <alignment horizontal="left" vertical="center" readingOrder="1"/>
    </xf>
    <xf numFmtId="0" fontId="5" fillId="3" borderId="0" xfId="0" applyFont="1" applyFill="1" applyAlignment="1">
      <alignment horizontal="left" vertical="center" indent="1" readingOrder="1"/>
    </xf>
    <xf numFmtId="0" fontId="0" fillId="3" borderId="0" xfId="0" applyFill="1" applyAlignment="1">
      <alignment horizontal="center"/>
    </xf>
    <xf numFmtId="1" fontId="7" fillId="48" borderId="2" xfId="829" applyNumberFormat="1" applyFont="1" applyFill="1" applyBorder="1" applyAlignment="1">
      <alignment horizontal="center"/>
    </xf>
    <xf numFmtId="0" fontId="7" fillId="48" borderId="5" xfId="0" applyFont="1" applyFill="1" applyBorder="1" applyAlignment="1">
      <alignment horizontal="center"/>
    </xf>
    <xf numFmtId="9" fontId="7" fillId="48" borderId="6" xfId="0" applyNumberFormat="1" applyFont="1" applyFill="1" applyBorder="1" applyAlignment="1">
      <alignment horizontal="center"/>
    </xf>
    <xf numFmtId="0" fontId="7" fillId="48" borderId="7" xfId="0" applyFont="1" applyFill="1" applyBorder="1" applyAlignment="1">
      <alignment horizontal="center"/>
    </xf>
    <xf numFmtId="9" fontId="7" fillId="48" borderId="6" xfId="0" applyNumberFormat="1" applyFont="1" applyFill="1" applyBorder="1" applyAlignment="1">
      <alignment horizontal="left"/>
    </xf>
    <xf numFmtId="1" fontId="1" fillId="48" borderId="1" xfId="0" applyNumberFormat="1" applyFont="1" applyFill="1" applyBorder="1" applyAlignment="1">
      <alignment horizontal="center"/>
    </xf>
    <xf numFmtId="1" fontId="1" fillId="48" borderId="11" xfId="0" applyNumberFormat="1" applyFont="1" applyFill="1" applyBorder="1" applyAlignment="1">
      <alignment horizontal="center"/>
    </xf>
    <xf numFmtId="1" fontId="1" fillId="0" borderId="1" xfId="2" applyNumberFormat="1" applyFont="1" applyFill="1" applyBorder="1" applyAlignment="1">
      <alignment horizontal="center"/>
    </xf>
    <xf numFmtId="1" fontId="1" fillId="0" borderId="1" xfId="3" applyNumberFormat="1" applyFont="1" applyFill="1" applyBorder="1" applyAlignment="1">
      <alignment horizontal="center"/>
    </xf>
    <xf numFmtId="1" fontId="1" fillId="0" borderId="8" xfId="0" applyNumberFormat="1" applyFont="1" applyBorder="1" applyAlignment="1">
      <alignment horizontal="center"/>
    </xf>
    <xf numFmtId="1" fontId="5" fillId="0" borderId="3" xfId="2" applyNumberFormat="1" applyFont="1" applyFill="1" applyBorder="1" applyAlignment="1">
      <alignment horizontal="center"/>
    </xf>
    <xf numFmtId="1" fontId="5" fillId="0" borderId="3" xfId="3" applyNumberFormat="1" applyFont="1" applyFill="1" applyBorder="1" applyAlignment="1">
      <alignment horizontal="center"/>
    </xf>
    <xf numFmtId="1" fontId="5" fillId="0" borderId="1" xfId="2" applyNumberFormat="1" applyFont="1" applyFill="1" applyBorder="1" applyAlignment="1">
      <alignment horizontal="center"/>
    </xf>
    <xf numFmtId="1" fontId="5" fillId="0" borderId="1" xfId="3" applyNumberFormat="1" applyFont="1" applyFill="1" applyBorder="1" applyAlignment="1">
      <alignment horizontal="center"/>
    </xf>
    <xf numFmtId="1" fontId="7" fillId="48" borderId="0" xfId="829" applyNumberFormat="1" applyFont="1" applyFill="1" applyBorder="1" applyAlignment="1">
      <alignment horizontal="center"/>
    </xf>
    <xf numFmtId="1" fontId="7" fillId="48" borderId="5" xfId="829" applyNumberFormat="1" applyFont="1" applyFill="1" applyBorder="1" applyAlignment="1">
      <alignment horizontal="center"/>
    </xf>
    <xf numFmtId="1" fontId="7" fillId="48" borderId="6" xfId="829" applyNumberFormat="1" applyFont="1" applyFill="1" applyBorder="1" applyAlignment="1">
      <alignment horizontal="center"/>
    </xf>
    <xf numFmtId="10" fontId="7" fillId="48" borderId="7" xfId="0" applyNumberFormat="1" applyFont="1" applyFill="1" applyBorder="1" applyAlignment="1">
      <alignment horizontal="center"/>
    </xf>
    <xf numFmtId="9" fontId="7" fillId="48" borderId="1" xfId="0" applyNumberFormat="1" applyFont="1" applyFill="1" applyBorder="1" applyAlignment="1">
      <alignment horizontal="center"/>
    </xf>
    <xf numFmtId="9" fontId="7" fillId="48" borderId="8" xfId="0" applyNumberFormat="1" applyFont="1" applyFill="1" applyBorder="1" applyAlignment="1">
      <alignment horizontal="center"/>
    </xf>
    <xf numFmtId="1" fontId="0" fillId="0" borderId="0" xfId="0" applyNumberFormat="1" applyAlignment="1">
      <alignment horizontal="center" vertical="top"/>
    </xf>
    <xf numFmtId="9" fontId="0" fillId="0" borderId="0" xfId="3" applyFont="1" applyFill="1" applyBorder="1" applyAlignment="1">
      <alignment horizontal="center" vertical="center"/>
    </xf>
    <xf numFmtId="9" fontId="0" fillId="48" borderId="8" xfId="0" applyNumberFormat="1" applyFill="1" applyBorder="1" applyAlignment="1">
      <alignment horizontal="center"/>
    </xf>
    <xf numFmtId="0" fontId="1" fillId="0" borderId="12" xfId="0" applyFont="1" applyBorder="1"/>
    <xf numFmtId="0" fontId="1" fillId="0" borderId="13" xfId="0" applyFont="1" applyBorder="1"/>
    <xf numFmtId="0" fontId="1" fillId="0" borderId="14" xfId="0" applyFont="1" applyBorder="1"/>
    <xf numFmtId="166" fontId="1" fillId="2" borderId="68" xfId="822" applyNumberFormat="1" applyFont="1" applyFill="1" applyBorder="1" applyAlignment="1">
      <alignment horizontal="center" vertical="center"/>
    </xf>
    <xf numFmtId="166" fontId="1" fillId="2" borderId="0" xfId="822" applyNumberFormat="1" applyFont="1" applyFill="1" applyBorder="1" applyAlignment="1">
      <alignment horizontal="center" vertical="center"/>
    </xf>
    <xf numFmtId="166" fontId="1" fillId="2" borderId="6" xfId="822" applyNumberFormat="1" applyFont="1" applyFill="1" applyBorder="1" applyAlignment="1">
      <alignment horizontal="center" vertical="center"/>
    </xf>
    <xf numFmtId="166" fontId="10" fillId="3" borderId="68" xfId="822" applyNumberFormat="1" applyFont="1" applyFill="1" applyBorder="1" applyAlignment="1">
      <alignment horizontal="center" vertical="center"/>
    </xf>
    <xf numFmtId="166" fontId="10" fillId="3" borderId="0" xfId="822" applyNumberFormat="1" applyFont="1" applyFill="1" applyBorder="1" applyAlignment="1">
      <alignment horizontal="center" vertical="center"/>
    </xf>
    <xf numFmtId="166" fontId="10" fillId="3" borderId="6" xfId="822" applyNumberFormat="1" applyFont="1" applyFill="1" applyBorder="1" applyAlignment="1">
      <alignment horizontal="center" vertical="center"/>
    </xf>
    <xf numFmtId="166" fontId="7" fillId="0" borderId="68" xfId="822" applyNumberFormat="1" applyFont="1" applyFill="1" applyBorder="1" applyAlignment="1">
      <alignment horizontal="center" vertical="center"/>
    </xf>
    <xf numFmtId="166" fontId="7" fillId="0" borderId="0" xfId="822" applyNumberFormat="1" applyFont="1" applyFill="1" applyBorder="1" applyAlignment="1">
      <alignment horizontal="center" vertical="center"/>
    </xf>
    <xf numFmtId="166" fontId="7" fillId="0" borderId="6" xfId="822" applyNumberFormat="1" applyFont="1" applyFill="1" applyBorder="1" applyAlignment="1">
      <alignment horizontal="center" vertical="center"/>
    </xf>
    <xf numFmtId="166" fontId="5" fillId="0" borderId="0" xfId="822" applyNumberFormat="1" applyFont="1" applyFill="1" applyBorder="1" applyAlignment="1">
      <alignment horizontal="center" vertical="center"/>
    </xf>
    <xf numFmtId="166" fontId="7" fillId="2" borderId="68" xfId="822" applyNumberFormat="1" applyFont="1" applyFill="1" applyBorder="1" applyAlignment="1">
      <alignment horizontal="center" vertical="center"/>
    </xf>
    <xf numFmtId="166" fontId="7" fillId="2" borderId="0" xfId="822" applyNumberFormat="1" applyFont="1" applyFill="1" applyBorder="1" applyAlignment="1">
      <alignment horizontal="center" vertical="center"/>
    </xf>
    <xf numFmtId="166" fontId="7" fillId="2" borderId="6" xfId="822" applyNumberFormat="1" applyFont="1" applyFill="1" applyBorder="1" applyAlignment="1">
      <alignment horizontal="center" vertical="center"/>
    </xf>
    <xf numFmtId="166" fontId="10" fillId="3" borderId="68" xfId="822" applyNumberFormat="1" applyFont="1" applyFill="1" applyBorder="1" applyAlignment="1"/>
    <xf numFmtId="166" fontId="10" fillId="3" borderId="0" xfId="822" applyNumberFormat="1" applyFont="1" applyFill="1" applyBorder="1" applyAlignment="1"/>
    <xf numFmtId="166" fontId="10" fillId="3" borderId="6" xfId="822" applyNumberFormat="1" applyFont="1" applyFill="1" applyBorder="1" applyAlignment="1"/>
    <xf numFmtId="166" fontId="26" fillId="2" borderId="68" xfId="822" applyNumberFormat="1" applyFont="1" applyFill="1" applyBorder="1" applyAlignment="1">
      <alignment horizontal="center" vertical="center"/>
    </xf>
    <xf numFmtId="166" fontId="26" fillId="2" borderId="0" xfId="822" applyNumberFormat="1" applyFont="1" applyFill="1" applyBorder="1" applyAlignment="1">
      <alignment horizontal="center" vertical="center"/>
    </xf>
    <xf numFmtId="166" fontId="26" fillId="2" borderId="6" xfId="822" applyNumberFormat="1" applyFont="1" applyFill="1" applyBorder="1" applyAlignment="1">
      <alignment horizontal="center" vertical="center"/>
    </xf>
    <xf numFmtId="0" fontId="26" fillId="2" borderId="69" xfId="0" applyFont="1" applyFill="1" applyBorder="1" applyAlignment="1">
      <alignment horizontal="center" vertical="center"/>
    </xf>
    <xf numFmtId="0" fontId="0" fillId="91" borderId="0" xfId="0" applyFill="1"/>
    <xf numFmtId="1" fontId="0" fillId="48" borderId="0" xfId="0" applyNumberFormat="1" applyFill="1"/>
    <xf numFmtId="0" fontId="52" fillId="0" borderId="0" xfId="0" applyFont="1" applyAlignment="1">
      <alignment horizontal="justify" vertical="center"/>
    </xf>
    <xf numFmtId="0" fontId="31" fillId="0" borderId="0" xfId="0" applyFont="1" applyAlignment="1">
      <alignment horizontal="justify" vertical="center"/>
    </xf>
    <xf numFmtId="0" fontId="191" fillId="0" borderId="0" xfId="0" applyFont="1" applyAlignment="1">
      <alignment horizontal="justify" vertical="center"/>
    </xf>
    <xf numFmtId="0" fontId="190" fillId="90" borderId="0" xfId="0" applyFont="1" applyFill="1" applyAlignment="1">
      <alignment vertical="center"/>
    </xf>
    <xf numFmtId="0" fontId="75" fillId="90" borderId="0" xfId="0" applyFont="1" applyFill="1" applyAlignment="1">
      <alignment vertical="center"/>
    </xf>
    <xf numFmtId="0" fontId="190" fillId="90" borderId="0" xfId="0" applyFont="1" applyFill="1" applyAlignment="1">
      <alignment horizontal="center" vertical="center"/>
    </xf>
    <xf numFmtId="0" fontId="0" fillId="90" borderId="0" xfId="0" applyFill="1"/>
    <xf numFmtId="166" fontId="0" fillId="90" borderId="0" xfId="0" applyNumberFormat="1" applyFill="1"/>
    <xf numFmtId="1" fontId="0" fillId="0" borderId="90" xfId="0" applyNumberFormat="1" applyBorder="1" applyAlignment="1">
      <alignment horizontal="center" vertical="center"/>
    </xf>
    <xf numFmtId="1" fontId="0" fillId="0" borderId="92" xfId="0" applyNumberFormat="1" applyBorder="1" applyAlignment="1">
      <alignment horizontal="center" vertical="center"/>
    </xf>
    <xf numFmtId="1" fontId="0" fillId="0" borderId="94" xfId="0" applyNumberFormat="1" applyBorder="1" applyAlignment="1">
      <alignment horizontal="center" vertical="center"/>
    </xf>
    <xf numFmtId="1" fontId="0" fillId="0" borderId="95" xfId="0" applyNumberFormat="1" applyBorder="1" applyAlignment="1">
      <alignment horizontal="center" vertical="center"/>
    </xf>
    <xf numFmtId="0" fontId="1" fillId="48" borderId="2" xfId="0" applyFont="1" applyFill="1" applyBorder="1"/>
    <xf numFmtId="1" fontId="1" fillId="48" borderId="4" xfId="0" applyNumberFormat="1" applyFont="1" applyFill="1" applyBorder="1" applyAlignment="1">
      <alignment horizontal="center"/>
    </xf>
    <xf numFmtId="9" fontId="0" fillId="0" borderId="6" xfId="3" applyFont="1" applyBorder="1" applyAlignment="1">
      <alignment horizontal="center" vertical="center"/>
    </xf>
    <xf numFmtId="9" fontId="0" fillId="0" borderId="8" xfId="3" applyFont="1" applyBorder="1" applyAlignment="1">
      <alignment horizontal="center" vertical="center"/>
    </xf>
    <xf numFmtId="168" fontId="0" fillId="48" borderId="125" xfId="3" applyNumberFormat="1" applyFont="1" applyFill="1" applyBorder="1" applyAlignment="1">
      <alignment horizontal="center"/>
    </xf>
    <xf numFmtId="0" fontId="1" fillId="0" borderId="5" xfId="0" applyFont="1" applyBorder="1" applyAlignment="1">
      <alignment vertical="center"/>
    </xf>
    <xf numFmtId="0" fontId="50" fillId="0" borderId="3" xfId="0" applyFont="1" applyBorder="1" applyAlignment="1">
      <alignment vertical="center"/>
    </xf>
    <xf numFmtId="1" fontId="50" fillId="0" borderId="3" xfId="0" applyNumberFormat="1" applyFont="1" applyBorder="1" applyAlignment="1">
      <alignment horizontal="center" vertical="center"/>
    </xf>
    <xf numFmtId="0" fontId="50" fillId="0" borderId="0" xfId="0" applyFont="1" applyAlignment="1">
      <alignment vertical="center"/>
    </xf>
    <xf numFmtId="0" fontId="50" fillId="0" borderId="0" xfId="0" applyFont="1" applyAlignment="1">
      <alignment horizontal="center" vertical="center"/>
    </xf>
    <xf numFmtId="1" fontId="50" fillId="0" borderId="0" xfId="0" applyNumberFormat="1" applyFont="1" applyAlignment="1">
      <alignment horizontal="center" vertical="center"/>
    </xf>
    <xf numFmtId="0" fontId="7" fillId="0" borderId="0" xfId="0" applyFont="1" applyAlignment="1">
      <alignment vertical="center"/>
    </xf>
    <xf numFmtId="0" fontId="50" fillId="0" borderId="1" xfId="0" applyFont="1" applyBorder="1" applyAlignment="1">
      <alignment vertical="center"/>
    </xf>
    <xf numFmtId="0" fontId="50" fillId="0" borderId="1" xfId="0" applyFont="1" applyBorder="1" applyAlignment="1">
      <alignment horizontal="center" vertical="center"/>
    </xf>
    <xf numFmtId="1" fontId="50" fillId="0" borderId="1" xfId="0" applyNumberFormat="1" applyFont="1" applyBorder="1" applyAlignment="1">
      <alignment horizontal="center" vertical="center"/>
    </xf>
    <xf numFmtId="0" fontId="49" fillId="0" borderId="6" xfId="0" applyFont="1" applyBorder="1" applyAlignment="1">
      <alignment horizontal="left" vertical="center" wrapText="1"/>
    </xf>
    <xf numFmtId="1" fontId="50" fillId="0" borderId="6" xfId="0" applyNumberFormat="1" applyFont="1" applyBorder="1" applyAlignment="1">
      <alignment horizontal="center" vertical="center"/>
    </xf>
    <xf numFmtId="0" fontId="7" fillId="0" borderId="6" xfId="0" applyFont="1" applyBorder="1" applyAlignment="1">
      <alignment horizontal="left" vertical="center"/>
    </xf>
    <xf numFmtId="0" fontId="50" fillId="0" borderId="6" xfId="0" applyFont="1" applyBorder="1" applyAlignment="1">
      <alignment horizontal="left" vertical="center" wrapText="1"/>
    </xf>
    <xf numFmtId="0" fontId="50" fillId="0" borderId="6" xfId="0" applyFont="1" applyBorder="1" applyAlignment="1">
      <alignment horizontal="left" vertical="center"/>
    </xf>
    <xf numFmtId="167" fontId="7" fillId="0" borderId="0" xfId="2" applyNumberFormat="1" applyFont="1" applyBorder="1" applyAlignment="1">
      <alignment horizontal="center" vertical="center"/>
    </xf>
    <xf numFmtId="167" fontId="7" fillId="0" borderId="0" xfId="3" applyNumberFormat="1" applyFont="1" applyBorder="1" applyAlignment="1">
      <alignment horizontal="center" vertical="center"/>
    </xf>
    <xf numFmtId="0" fontId="193" fillId="0" borderId="0" xfId="0" applyFont="1" applyAlignment="1">
      <alignment horizontal="left"/>
    </xf>
    <xf numFmtId="0" fontId="194" fillId="0" borderId="0" xfId="0" applyFont="1"/>
    <xf numFmtId="0" fontId="4" fillId="0" borderId="150" xfId="0" applyFont="1" applyBorder="1"/>
    <xf numFmtId="1" fontId="0" fillId="0" borderId="1" xfId="0" applyNumberFormat="1" applyBorder="1"/>
    <xf numFmtId="1" fontId="0" fillId="0" borderId="8" xfId="0" applyNumberFormat="1" applyBorder="1"/>
    <xf numFmtId="0" fontId="49" fillId="0" borderId="8" xfId="0" applyFont="1" applyBorder="1" applyAlignment="1">
      <alignment horizontal="left" vertical="center"/>
    </xf>
    <xf numFmtId="0" fontId="50" fillId="0" borderId="6" xfId="0" applyFont="1" applyBorder="1" applyAlignment="1">
      <alignment horizontal="left" vertical="top" wrapText="1"/>
    </xf>
    <xf numFmtId="0" fontId="6" fillId="48" borderId="0" xfId="0" applyFont="1" applyFill="1"/>
    <xf numFmtId="1" fontId="7" fillId="48" borderId="0" xfId="0" applyNumberFormat="1" applyFont="1" applyFill="1"/>
    <xf numFmtId="0" fontId="7" fillId="48" borderId="0" xfId="0" applyFont="1" applyFill="1" applyAlignment="1">
      <alignment horizontal="center"/>
    </xf>
    <xf numFmtId="0" fontId="7" fillId="48" borderId="0" xfId="0" applyFont="1" applyFill="1" applyAlignment="1">
      <alignment horizontal="left"/>
    </xf>
    <xf numFmtId="0" fontId="7" fillId="48" borderId="2" xfId="0" applyFont="1" applyFill="1" applyBorder="1" applyAlignment="1">
      <alignment horizontal="left"/>
    </xf>
    <xf numFmtId="0" fontId="7" fillId="48" borderId="3" xfId="0" applyFont="1" applyFill="1" applyBorder="1" applyAlignment="1">
      <alignment horizontal="center"/>
    </xf>
    <xf numFmtId="0" fontId="7" fillId="48" borderId="3" xfId="0" applyFont="1" applyFill="1" applyBorder="1"/>
    <xf numFmtId="1" fontId="0" fillId="2" borderId="0" xfId="0" applyNumberFormat="1" applyFill="1" applyAlignment="1">
      <alignment horizontal="center"/>
    </xf>
    <xf numFmtId="167" fontId="0" fillId="2" borderId="0" xfId="0" applyNumberFormat="1" applyFill="1" applyAlignment="1">
      <alignment horizontal="center"/>
    </xf>
    <xf numFmtId="1" fontId="0" fillId="48" borderId="13" xfId="2" applyNumberFormat="1" applyFont="1" applyFill="1" applyBorder="1" applyAlignment="1">
      <alignment horizontal="center"/>
    </xf>
    <xf numFmtId="1" fontId="0" fillId="48" borderId="14" xfId="2" applyNumberFormat="1" applyFont="1" applyFill="1" applyBorder="1" applyAlignment="1">
      <alignment horizontal="center"/>
    </xf>
    <xf numFmtId="0" fontId="11" fillId="48" borderId="0" xfId="0" applyFont="1" applyFill="1" applyAlignment="1">
      <alignment vertical="center" wrapText="1"/>
    </xf>
    <xf numFmtId="1" fontId="0" fillId="0" borderId="2" xfId="2" applyNumberFormat="1" applyFont="1" applyBorder="1" applyAlignment="1">
      <alignment horizontal="center"/>
    </xf>
    <xf numFmtId="1" fontId="0" fillId="0" borderId="5" xfId="2" applyNumberFormat="1" applyFont="1" applyBorder="1" applyAlignment="1">
      <alignment horizontal="center"/>
    </xf>
    <xf numFmtId="1" fontId="0" fillId="0" borderId="7" xfId="2" applyNumberFormat="1" applyFont="1" applyBorder="1" applyAlignment="1">
      <alignment horizontal="center"/>
    </xf>
    <xf numFmtId="0" fontId="0" fillId="48" borderId="0" xfId="0" applyFill="1" applyAlignment="1">
      <alignment horizontal="left"/>
    </xf>
    <xf numFmtId="0" fontId="7" fillId="0" borderId="145" xfId="0" applyFont="1" applyBorder="1" applyAlignment="1">
      <alignment horizontal="center"/>
    </xf>
    <xf numFmtId="0" fontId="196" fillId="0" borderId="0" xfId="0" applyFont="1" applyAlignment="1">
      <alignment horizontal="center" vertical="center"/>
    </xf>
    <xf numFmtId="0" fontId="196" fillId="0" borderId="0" xfId="0" applyFont="1" applyAlignment="1">
      <alignment horizontal="center" vertical="center" wrapText="1"/>
    </xf>
    <xf numFmtId="0" fontId="196" fillId="0" borderId="1" xfId="0" applyFont="1" applyBorder="1" applyAlignment="1">
      <alignment horizontal="center" vertical="center" wrapText="1"/>
    </xf>
    <xf numFmtId="0" fontId="196" fillId="0" borderId="13" xfId="0" applyFont="1" applyBorder="1" applyAlignment="1">
      <alignment horizontal="center" vertical="center" wrapText="1"/>
    </xf>
    <xf numFmtId="0" fontId="2" fillId="0" borderId="0" xfId="1" applyFill="1"/>
    <xf numFmtId="0" fontId="1" fillId="41" borderId="158" xfId="0" applyFont="1" applyFill="1" applyBorder="1" applyAlignment="1">
      <alignment horizontal="center"/>
    </xf>
    <xf numFmtId="1" fontId="0" fillId="2" borderId="0" xfId="0" applyNumberFormat="1" applyFill="1"/>
    <xf numFmtId="1" fontId="10" fillId="2" borderId="148" xfId="0" applyNumberFormat="1" applyFont="1" applyFill="1" applyBorder="1" applyAlignment="1">
      <alignment horizontal="center"/>
    </xf>
    <xf numFmtId="1" fontId="10" fillId="2" borderId="13" xfId="0" applyNumberFormat="1" applyFont="1" applyFill="1" applyBorder="1" applyAlignment="1">
      <alignment horizontal="center"/>
    </xf>
    <xf numFmtId="0" fontId="10" fillId="2" borderId="13" xfId="0" applyFont="1" applyFill="1" applyBorder="1" applyAlignment="1">
      <alignment horizontal="center"/>
    </xf>
    <xf numFmtId="0" fontId="10" fillId="2" borderId="142" xfId="0" applyFont="1" applyFill="1" applyBorder="1" applyAlignment="1">
      <alignment horizontal="center"/>
    </xf>
    <xf numFmtId="1" fontId="7" fillId="2" borderId="149" xfId="0" applyNumberFormat="1" applyFont="1" applyFill="1" applyBorder="1" applyAlignment="1">
      <alignment horizontal="center"/>
    </xf>
    <xf numFmtId="1" fontId="7" fillId="2" borderId="3" xfId="0" applyNumberFormat="1" applyFont="1" applyFill="1" applyBorder="1" applyAlignment="1">
      <alignment horizontal="center"/>
    </xf>
    <xf numFmtId="1" fontId="7" fillId="2" borderId="90" xfId="0" applyNumberFormat="1" applyFont="1" applyFill="1" applyBorder="1" applyAlignment="1">
      <alignment horizontal="center"/>
    </xf>
    <xf numFmtId="1" fontId="7" fillId="2" borderId="145" xfId="0" applyNumberFormat="1" applyFont="1" applyFill="1" applyBorder="1" applyAlignment="1">
      <alignment horizontal="center"/>
    </xf>
    <xf numFmtId="1" fontId="7" fillId="2" borderId="0" xfId="0" applyNumberFormat="1" applyFont="1" applyFill="1" applyAlignment="1">
      <alignment horizontal="center"/>
    </xf>
    <xf numFmtId="1" fontId="7" fillId="2" borderId="92" xfId="0" applyNumberFormat="1" applyFont="1" applyFill="1" applyBorder="1" applyAlignment="1">
      <alignment horizontal="center"/>
    </xf>
    <xf numFmtId="1" fontId="10" fillId="2" borderId="144" xfId="0" applyNumberFormat="1" applyFont="1" applyFill="1" applyBorder="1" applyAlignment="1">
      <alignment horizontal="center"/>
    </xf>
    <xf numFmtId="1" fontId="7" fillId="2" borderId="146" xfId="0" applyNumberFormat="1" applyFont="1" applyFill="1" applyBorder="1" applyAlignment="1">
      <alignment horizontal="center"/>
    </xf>
    <xf numFmtId="1" fontId="7" fillId="2" borderId="94" xfId="0" applyNumberFormat="1" applyFont="1" applyFill="1" applyBorder="1" applyAlignment="1">
      <alignment horizontal="center"/>
    </xf>
    <xf numFmtId="1" fontId="7" fillId="2" borderId="95" xfId="0" applyNumberFormat="1" applyFont="1" applyFill="1"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44" fillId="47" borderId="17" xfId="0" applyFont="1" applyFill="1" applyBorder="1" applyAlignment="1">
      <alignment horizontal="center" vertical="center"/>
    </xf>
    <xf numFmtId="9" fontId="50" fillId="0" borderId="13" xfId="3" applyFont="1" applyFill="1" applyBorder="1" applyAlignment="1">
      <alignment horizontal="center" vertical="center"/>
    </xf>
    <xf numFmtId="0" fontId="50" fillId="0" borderId="12" xfId="0" applyFont="1" applyBorder="1" applyAlignment="1">
      <alignment horizontal="center" vertical="center" wrapText="1"/>
    </xf>
    <xf numFmtId="0" fontId="50" fillId="0" borderId="160" xfId="0" applyFont="1" applyBorder="1" applyAlignment="1">
      <alignment horizontal="center" vertical="center" wrapText="1"/>
    </xf>
    <xf numFmtId="0" fontId="0" fillId="0" borderId="0" xfId="0" applyAlignment="1">
      <alignment horizontal="left" vertical="center" wrapText="1"/>
    </xf>
    <xf numFmtId="167" fontId="0" fillId="0" borderId="0" xfId="0" applyNumberFormat="1" applyBorder="1" applyAlignment="1">
      <alignment vertical="center"/>
    </xf>
    <xf numFmtId="167" fontId="46" fillId="0" borderId="0" xfId="0" applyNumberFormat="1" applyFont="1" applyBorder="1" applyAlignment="1">
      <alignment horizontal="center" vertical="center"/>
    </xf>
    <xf numFmtId="167" fontId="0" fillId="0" borderId="72" xfId="0" applyNumberFormat="1" applyBorder="1" applyAlignment="1">
      <alignment vertical="center"/>
    </xf>
    <xf numFmtId="167" fontId="68" fillId="0" borderId="72" xfId="0" applyNumberFormat="1" applyFont="1" applyBorder="1" applyAlignment="1">
      <alignment horizontal="center" vertical="center"/>
    </xf>
    <xf numFmtId="9" fontId="50" fillId="0" borderId="17" xfId="3" applyFont="1" applyFill="1" applyBorder="1" applyAlignment="1">
      <alignment horizontal="center" vertical="center"/>
    </xf>
    <xf numFmtId="9" fontId="50" fillId="0" borderId="18" xfId="3" applyFont="1" applyFill="1" applyBorder="1" applyAlignment="1">
      <alignment horizontal="center" vertical="center"/>
    </xf>
    <xf numFmtId="9" fontId="50" fillId="0" borderId="161" xfId="3" applyFont="1" applyFill="1" applyBorder="1" applyAlignment="1">
      <alignment horizontal="center" vertical="center"/>
    </xf>
    <xf numFmtId="0" fontId="0" fillId="0" borderId="0" xfId="0" applyFill="1" applyAlignment="1">
      <alignment horizontal="center" vertical="center"/>
    </xf>
    <xf numFmtId="0" fontId="0" fillId="0" borderId="16" xfId="0" applyFill="1" applyBorder="1" applyAlignment="1">
      <alignment horizontal="center" vertical="center"/>
    </xf>
    <xf numFmtId="0" fontId="0" fillId="0" borderId="18" xfId="0" applyFill="1" applyBorder="1" applyAlignment="1">
      <alignment horizontal="center" vertical="center"/>
    </xf>
    <xf numFmtId="0" fontId="0" fillId="0" borderId="19" xfId="0" applyFill="1" applyBorder="1" applyAlignment="1">
      <alignment horizontal="center" vertical="center"/>
    </xf>
    <xf numFmtId="0" fontId="0" fillId="0" borderId="17" xfId="0" applyFill="1" applyBorder="1" applyAlignment="1">
      <alignment horizontal="center" vertical="center"/>
    </xf>
    <xf numFmtId="0" fontId="0" fillId="0" borderId="14" xfId="0" applyFill="1" applyBorder="1" applyAlignment="1">
      <alignment horizontal="center" vertical="center"/>
    </xf>
    <xf numFmtId="0" fontId="197" fillId="0" borderId="16" xfId="0" applyFont="1" applyFill="1" applyBorder="1" applyAlignment="1">
      <alignment horizontal="center" vertical="center"/>
    </xf>
    <xf numFmtId="0" fontId="197" fillId="0" borderId="17" xfId="0" applyFont="1" applyFill="1" applyBorder="1" applyAlignment="1">
      <alignment horizontal="center" vertical="center"/>
    </xf>
    <xf numFmtId="0" fontId="197" fillId="0" borderId="18" xfId="0" applyFont="1" applyFill="1" applyBorder="1" applyAlignment="1">
      <alignment horizontal="center" vertical="center"/>
    </xf>
    <xf numFmtId="0" fontId="198" fillId="0" borderId="13" xfId="0" applyFont="1" applyFill="1" applyBorder="1" applyAlignment="1">
      <alignment horizontal="center" vertical="center"/>
    </xf>
    <xf numFmtId="0" fontId="197" fillId="0" borderId="3" xfId="0" applyFont="1" applyFill="1" applyBorder="1" applyAlignment="1">
      <alignment horizontal="center" vertical="center"/>
    </xf>
    <xf numFmtId="0" fontId="197" fillId="0" borderId="154" xfId="0" applyFont="1" applyFill="1" applyBorder="1" applyAlignment="1">
      <alignment horizontal="center" vertical="center"/>
    </xf>
    <xf numFmtId="0" fontId="197" fillId="0" borderId="1" xfId="0" applyFont="1" applyFill="1" applyBorder="1" applyAlignment="1">
      <alignment horizontal="center" vertical="center"/>
    </xf>
    <xf numFmtId="0" fontId="197" fillId="0" borderId="155" xfId="0" applyFont="1" applyFill="1" applyBorder="1" applyAlignment="1">
      <alignment horizontal="center" vertical="center"/>
    </xf>
    <xf numFmtId="0" fontId="197" fillId="0" borderId="13" xfId="0" applyFont="1" applyFill="1" applyBorder="1" applyAlignment="1">
      <alignment horizontal="center" vertical="center"/>
    </xf>
    <xf numFmtId="0" fontId="197" fillId="0" borderId="0" xfId="0" applyFont="1" applyFill="1" applyAlignment="1">
      <alignment horizontal="center" vertical="center"/>
    </xf>
    <xf numFmtId="0" fontId="197" fillId="0" borderId="19" xfId="0" applyFont="1" applyFill="1" applyBorder="1" applyAlignment="1">
      <alignment horizontal="center" vertical="center"/>
    </xf>
    <xf numFmtId="0" fontId="198" fillId="0" borderId="3" xfId="0" applyFont="1" applyFill="1" applyBorder="1" applyAlignment="1">
      <alignment horizontal="center" vertical="center"/>
    </xf>
    <xf numFmtId="0" fontId="198" fillId="0" borderId="0" xfId="0" applyFont="1" applyFill="1" applyAlignment="1">
      <alignment horizontal="center"/>
    </xf>
    <xf numFmtId="0" fontId="198" fillId="0" borderId="1" xfId="0" applyFont="1" applyFill="1" applyBorder="1" applyAlignment="1">
      <alignment horizontal="center"/>
    </xf>
    <xf numFmtId="0" fontId="197" fillId="0" borderId="156" xfId="0" applyFont="1" applyFill="1" applyBorder="1" applyAlignment="1">
      <alignment horizontal="center"/>
    </xf>
    <xf numFmtId="0" fontId="197" fillId="0" borderId="157" xfId="0" applyFont="1" applyFill="1" applyBorder="1" applyAlignment="1">
      <alignment horizontal="center"/>
    </xf>
    <xf numFmtId="0" fontId="197" fillId="0" borderId="153" xfId="0" applyFont="1" applyFill="1" applyBorder="1" applyAlignment="1">
      <alignment horizontal="center"/>
    </xf>
    <xf numFmtId="0" fontId="26" fillId="2" borderId="0" xfId="0" applyFont="1" applyFill="1" applyAlignment="1">
      <alignment vertical="center"/>
    </xf>
    <xf numFmtId="0" fontId="0" fillId="48" borderId="0" xfId="0" applyFill="1" applyAlignment="1">
      <alignment horizontal="center" vertical="center"/>
    </xf>
    <xf numFmtId="0" fontId="26" fillId="48" borderId="0" xfId="0" applyFont="1" applyFill="1" applyAlignment="1">
      <alignment horizontal="center" vertical="center"/>
    </xf>
    <xf numFmtId="0" fontId="0" fillId="0" borderId="0" xfId="0" applyFont="1"/>
    <xf numFmtId="0" fontId="78" fillId="0" borderId="0" xfId="0" applyFont="1"/>
    <xf numFmtId="0" fontId="10" fillId="0" borderId="0" xfId="0" applyFont="1" applyAlignment="1">
      <alignment horizontal="left" vertical="center"/>
    </xf>
    <xf numFmtId="1" fontId="0" fillId="0" borderId="0" xfId="2" applyNumberFormat="1" applyFont="1" applyAlignment="1">
      <alignment horizontal="center"/>
    </xf>
    <xf numFmtId="2" fontId="0" fillId="0" borderId="3" xfId="0" applyNumberFormat="1" applyBorder="1" applyAlignment="1">
      <alignment horizontal="center"/>
    </xf>
    <xf numFmtId="2" fontId="0" fillId="0" borderId="4" xfId="0" applyNumberFormat="1" applyBorder="1" applyAlignment="1">
      <alignment horizontal="center"/>
    </xf>
    <xf numFmtId="2" fontId="0" fillId="0" borderId="0" xfId="0" applyNumberFormat="1" applyAlignment="1">
      <alignment horizontal="center"/>
    </xf>
    <xf numFmtId="2" fontId="0" fillId="0" borderId="6" xfId="0" applyNumberFormat="1" applyBorder="1" applyAlignment="1">
      <alignment horizontal="center"/>
    </xf>
    <xf numFmtId="2" fontId="0" fillId="0" borderId="1" xfId="0" applyNumberFormat="1" applyBorder="1" applyAlignment="1">
      <alignment horizontal="center"/>
    </xf>
    <xf numFmtId="2" fontId="0" fillId="0" borderId="8" xfId="0" applyNumberFormat="1" applyBorder="1" applyAlignment="1">
      <alignment horizontal="center"/>
    </xf>
    <xf numFmtId="2" fontId="0" fillId="0" borderId="1" xfId="0" applyNumberFormat="1" applyFont="1" applyBorder="1" applyAlignment="1">
      <alignment vertical="center"/>
    </xf>
    <xf numFmtId="168" fontId="85" fillId="0" borderId="0" xfId="0" applyNumberFormat="1" applyFont="1" applyAlignment="1">
      <alignment wrapText="1"/>
    </xf>
    <xf numFmtId="168" fontId="11" fillId="0" borderId="0" xfId="0" applyNumberFormat="1" applyFont="1" applyAlignment="1">
      <alignment vertical="center" wrapText="1"/>
    </xf>
    <xf numFmtId="168" fontId="0" fillId="0" borderId="5" xfId="3" applyNumberFormat="1" applyFont="1" applyBorder="1" applyAlignment="1">
      <alignment horizontal="center"/>
    </xf>
    <xf numFmtId="168" fontId="0" fillId="0" borderId="7" xfId="3" applyNumberFormat="1" applyFont="1" applyBorder="1" applyAlignment="1">
      <alignment horizontal="center"/>
    </xf>
    <xf numFmtId="168" fontId="0" fillId="0" borderId="0" xfId="3" applyNumberFormat="1" applyFont="1" applyAlignment="1">
      <alignment horizontal="center"/>
    </xf>
    <xf numFmtId="168" fontId="0" fillId="0" borderId="1" xfId="3" applyNumberFormat="1" applyFont="1" applyBorder="1" applyAlignment="1">
      <alignment horizontal="center"/>
    </xf>
    <xf numFmtId="168" fontId="0" fillId="0" borderId="6" xfId="3" applyNumberFormat="1" applyFont="1" applyBorder="1" applyAlignment="1">
      <alignment horizontal="center"/>
    </xf>
    <xf numFmtId="168" fontId="0" fillId="0" borderId="8" xfId="3" applyNumberFormat="1" applyFont="1" applyBorder="1" applyAlignment="1">
      <alignment horizontal="center"/>
    </xf>
    <xf numFmtId="168" fontId="0" fillId="0" borderId="5" xfId="3" applyNumberFormat="1" applyFont="1" applyBorder="1" applyAlignment="1">
      <alignment horizontal="center" vertical="center"/>
    </xf>
    <xf numFmtId="168" fontId="0" fillId="0" borderId="7" xfId="3" applyNumberFormat="1" applyFont="1" applyBorder="1" applyAlignment="1">
      <alignment horizontal="center" vertical="center"/>
    </xf>
    <xf numFmtId="168" fontId="0" fillId="0" borderId="6" xfId="3" applyNumberFormat="1" applyFont="1" applyBorder="1" applyAlignment="1">
      <alignment horizontal="center" vertical="center"/>
    </xf>
    <xf numFmtId="168" fontId="0" fillId="0" borderId="8" xfId="3" applyNumberFormat="1" applyFont="1" applyBorder="1" applyAlignment="1">
      <alignment horizontal="center" vertical="center"/>
    </xf>
    <xf numFmtId="168" fontId="0" fillId="0" borderId="0" xfId="0" applyNumberFormat="1" applyAlignment="1">
      <alignment horizontal="center" vertical="center"/>
    </xf>
    <xf numFmtId="0" fontId="11" fillId="0" borderId="0" xfId="0" applyFont="1" applyAlignment="1">
      <alignment horizontal="center" vertical="center"/>
    </xf>
    <xf numFmtId="9" fontId="0" fillId="0" borderId="0" xfId="0" applyNumberFormat="1" applyAlignment="1">
      <alignment horizontal="center" vertical="center"/>
    </xf>
    <xf numFmtId="168" fontId="0" fillId="0" borderId="2" xfId="3" applyNumberFormat="1" applyFont="1" applyBorder="1" applyAlignment="1">
      <alignment horizontal="center"/>
    </xf>
    <xf numFmtId="168" fontId="0" fillId="0" borderId="3" xfId="3" applyNumberFormat="1" applyFont="1" applyBorder="1" applyAlignment="1">
      <alignment horizontal="center"/>
    </xf>
    <xf numFmtId="168" fontId="0" fillId="0" borderId="4" xfId="3" applyNumberFormat="1" applyFont="1" applyBorder="1" applyAlignment="1">
      <alignment horizontal="center"/>
    </xf>
    <xf numFmtId="168" fontId="0" fillId="0" borderId="0" xfId="3" applyNumberFormat="1" applyFont="1" applyAlignment="1">
      <alignment horizontal="center" vertical="center"/>
    </xf>
    <xf numFmtId="168" fontId="0" fillId="0" borderId="1" xfId="3" applyNumberFormat="1" applyFont="1" applyBorder="1" applyAlignment="1">
      <alignment horizontal="center" vertical="center"/>
    </xf>
    <xf numFmtId="9" fontId="7" fillId="0" borderId="3" xfId="3" applyNumberFormat="1" applyFont="1" applyBorder="1" applyAlignment="1">
      <alignment horizontal="right"/>
    </xf>
    <xf numFmtId="9" fontId="7" fillId="0" borderId="4" xfId="3" applyNumberFormat="1" applyFont="1" applyBorder="1" applyAlignment="1">
      <alignment horizontal="right"/>
    </xf>
    <xf numFmtId="9" fontId="7" fillId="0" borderId="6" xfId="3" applyNumberFormat="1" applyFont="1" applyBorder="1" applyAlignment="1">
      <alignment horizontal="right"/>
    </xf>
    <xf numFmtId="9" fontId="7" fillId="0" borderId="1" xfId="3" applyNumberFormat="1" applyFont="1" applyBorder="1" applyAlignment="1">
      <alignment horizontal="right"/>
    </xf>
    <xf numFmtId="9" fontId="7" fillId="0" borderId="8" xfId="3" applyNumberFormat="1" applyFont="1" applyBorder="1" applyAlignment="1">
      <alignment horizontal="right"/>
    </xf>
    <xf numFmtId="9" fontId="0" fillId="0" borderId="5" xfId="3" applyNumberFormat="1" applyFont="1" applyBorder="1" applyAlignment="1">
      <alignment horizontal="center" vertical="center"/>
    </xf>
    <xf numFmtId="9" fontId="0" fillId="0" borderId="6" xfId="3" applyNumberFormat="1" applyFont="1" applyBorder="1" applyAlignment="1">
      <alignment horizontal="center" vertical="center"/>
    </xf>
    <xf numFmtId="9" fontId="0" fillId="0" borderId="7" xfId="3" applyNumberFormat="1" applyFont="1" applyBorder="1" applyAlignment="1">
      <alignment horizontal="center" vertical="center"/>
    </xf>
    <xf numFmtId="9" fontId="0" fillId="0" borderId="8" xfId="3" applyNumberFormat="1" applyFont="1" applyBorder="1" applyAlignment="1">
      <alignment horizontal="center" vertical="center"/>
    </xf>
    <xf numFmtId="167" fontId="0" fillId="0" borderId="0" xfId="0" applyNumberFormat="1" applyFill="1"/>
    <xf numFmtId="167" fontId="0" fillId="0" borderId="6" xfId="0" applyNumberFormat="1" applyFill="1" applyBorder="1"/>
    <xf numFmtId="168" fontId="0" fillId="0" borderId="2" xfId="3" applyNumberFormat="1" applyFont="1" applyBorder="1" applyAlignment="1">
      <alignment horizontal="center" vertical="center"/>
    </xf>
    <xf numFmtId="168" fontId="0" fillId="0" borderId="3" xfId="3" applyNumberFormat="1" applyFont="1" applyBorder="1" applyAlignment="1">
      <alignment horizontal="center" vertical="center"/>
    </xf>
    <xf numFmtId="168" fontId="0" fillId="0" borderId="4" xfId="3" applyNumberFormat="1" applyFont="1" applyBorder="1" applyAlignment="1">
      <alignment horizontal="center" vertical="center"/>
    </xf>
    <xf numFmtId="9" fontId="7" fillId="0" borderId="2" xfId="3" applyNumberFormat="1" applyFont="1" applyBorder="1" applyAlignment="1">
      <alignment wrapText="1"/>
    </xf>
    <xf numFmtId="9" fontId="7" fillId="0" borderId="5" xfId="3" applyNumberFormat="1" applyFont="1" applyBorder="1" applyAlignment="1">
      <alignment wrapText="1"/>
    </xf>
    <xf numFmtId="9" fontId="7" fillId="0" borderId="0" xfId="3" applyNumberFormat="1" applyFont="1" applyBorder="1" applyAlignment="1">
      <alignment horizontal="right"/>
    </xf>
    <xf numFmtId="9" fontId="7" fillId="0" borderId="7" xfId="3" applyNumberFormat="1" applyFont="1" applyBorder="1" applyAlignment="1">
      <alignment wrapText="1"/>
    </xf>
    <xf numFmtId="2" fontId="0" fillId="0" borderId="3" xfId="0" applyNumberFormat="1" applyFill="1" applyBorder="1" applyAlignment="1">
      <alignment horizontal="center"/>
    </xf>
    <xf numFmtId="1" fontId="0" fillId="0" borderId="6" xfId="0" applyNumberFormat="1" applyFill="1" applyBorder="1"/>
    <xf numFmtId="0" fontId="0" fillId="0" borderId="0" xfId="0" applyFill="1"/>
    <xf numFmtId="1" fontId="0" fillId="0" borderId="8" xfId="0" applyNumberFormat="1" applyFill="1" applyBorder="1"/>
    <xf numFmtId="0" fontId="2" fillId="2" borderId="0" xfId="1" applyFill="1" applyAlignment="1">
      <alignment horizontal="left" vertical="center" wrapText="1"/>
    </xf>
    <xf numFmtId="9" fontId="50" fillId="0" borderId="19" xfId="3" applyFont="1" applyFill="1" applyBorder="1" applyAlignment="1">
      <alignment horizontal="center" vertical="center"/>
    </xf>
    <xf numFmtId="0" fontId="2" fillId="2" borderId="0" xfId="1" applyFill="1" applyAlignment="1">
      <alignment horizontal="left" vertical="center"/>
    </xf>
    <xf numFmtId="0" fontId="50" fillId="0" borderId="13"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center" wrapText="1"/>
    </xf>
    <xf numFmtId="0" fontId="50" fillId="0" borderId="0" xfId="0" applyFont="1" applyAlignment="1">
      <alignment horizontal="center"/>
    </xf>
    <xf numFmtId="0" fontId="50" fillId="0" borderId="1" xfId="0" applyFont="1" applyBorder="1" applyAlignment="1">
      <alignment horizontal="center" wrapText="1"/>
    </xf>
    <xf numFmtId="0" fontId="44" fillId="47" borderId="16" xfId="0" applyFont="1" applyFill="1" applyBorder="1" applyAlignment="1">
      <alignment horizontal="center" vertical="center"/>
    </xf>
    <xf numFmtId="0" fontId="44" fillId="47" borderId="17" xfId="0" applyFont="1" applyFill="1" applyBorder="1" applyAlignment="1">
      <alignment horizontal="center" vertical="center"/>
    </xf>
    <xf numFmtId="0" fontId="44" fillId="47" borderId="18" xfId="0" applyFont="1" applyFill="1" applyBorder="1" applyAlignment="1">
      <alignment horizontal="center" vertical="center"/>
    </xf>
    <xf numFmtId="0" fontId="55" fillId="46" borderId="2" xfId="0" applyFont="1" applyFill="1" applyBorder="1" applyAlignment="1">
      <alignment horizontal="center" vertical="center" wrapText="1"/>
    </xf>
    <xf numFmtId="0" fontId="55" fillId="46" borderId="7" xfId="0" applyFont="1" applyFill="1" applyBorder="1" applyAlignment="1">
      <alignment horizontal="center" vertical="center" wrapText="1"/>
    </xf>
    <xf numFmtId="0" fontId="55" fillId="46" borderId="5" xfId="0" applyFont="1" applyFill="1" applyBorder="1" applyAlignment="1">
      <alignment horizontal="center" vertical="center" wrapText="1"/>
    </xf>
    <xf numFmtId="0" fontId="1" fillId="0" borderId="0" xfId="0" applyFont="1" applyAlignment="1">
      <alignment horizontal="center" vertical="center"/>
    </xf>
    <xf numFmtId="0" fontId="7" fillId="0" borderId="0" xfId="0" applyFont="1" applyAlignment="1">
      <alignment horizontal="center"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47" fillId="0" borderId="3" xfId="0" applyFont="1" applyBorder="1" applyAlignment="1">
      <alignment horizontal="center" vertical="center" wrapText="1"/>
    </xf>
    <xf numFmtId="0" fontId="44" fillId="0" borderId="3" xfId="0" applyFont="1" applyBorder="1" applyAlignment="1">
      <alignment horizontal="center"/>
    </xf>
    <xf numFmtId="10" fontId="0" fillId="0" borderId="0" xfId="0" applyNumberFormat="1" applyAlignment="1">
      <alignment horizontal="center" vertical="center"/>
    </xf>
    <xf numFmtId="0" fontId="44" fillId="47" borderId="2" xfId="0" applyFont="1" applyFill="1" applyBorder="1" applyAlignment="1">
      <alignment vertical="center"/>
    </xf>
    <xf numFmtId="0" fontId="44" fillId="47" borderId="5" xfId="0" applyFont="1" applyFill="1" applyBorder="1" applyAlignment="1">
      <alignment vertical="center"/>
    </xf>
    <xf numFmtId="0" fontId="44" fillId="47" borderId="7" xfId="0" applyFont="1" applyFill="1" applyBorder="1" applyAlignment="1">
      <alignment vertical="center"/>
    </xf>
    <xf numFmtId="0" fontId="44" fillId="47" borderId="2" xfId="0" applyFont="1" applyFill="1" applyBorder="1" applyAlignment="1">
      <alignment horizontal="center"/>
    </xf>
    <xf numFmtId="0" fontId="44" fillId="47" borderId="5" xfId="0" applyFont="1" applyFill="1" applyBorder="1" applyAlignment="1">
      <alignment horizontal="center"/>
    </xf>
    <xf numFmtId="0" fontId="44" fillId="47" borderId="7" xfId="0" applyFont="1" applyFill="1" applyBorder="1" applyAlignment="1">
      <alignment horizontal="center"/>
    </xf>
    <xf numFmtId="168" fontId="1" fillId="0" borderId="16" xfId="0" applyNumberFormat="1" applyFont="1" applyBorder="1" applyAlignment="1">
      <alignment horizontal="center" vertical="center"/>
    </xf>
    <xf numFmtId="168" fontId="1" fillId="0" borderId="18" xfId="0" applyNumberFormat="1" applyFont="1" applyBorder="1" applyAlignment="1">
      <alignment horizontal="center" vertical="center"/>
    </xf>
    <xf numFmtId="168" fontId="1" fillId="0" borderId="0" xfId="0" applyNumberFormat="1" applyFont="1" applyBorder="1" applyAlignment="1">
      <alignment horizontal="center" vertical="center"/>
    </xf>
    <xf numFmtId="168" fontId="1" fillId="0" borderId="17" xfId="0" applyNumberFormat="1" applyFont="1" applyBorder="1" applyAlignment="1">
      <alignment horizontal="center" vertical="center"/>
    </xf>
    <xf numFmtId="0" fontId="199" fillId="0" borderId="18" xfId="0" applyFont="1" applyBorder="1"/>
    <xf numFmtId="10" fontId="1" fillId="0" borderId="8" xfId="0" applyNumberFormat="1" applyFont="1" applyBorder="1" applyAlignment="1">
      <alignment horizontal="center" vertical="center"/>
    </xf>
    <xf numFmtId="0" fontId="1" fillId="0" borderId="10" xfId="0" applyFont="1" applyBorder="1" applyAlignment="1">
      <alignment vertical="center"/>
    </xf>
    <xf numFmtId="0" fontId="1" fillId="0" borderId="72" xfId="0" applyFont="1" applyBorder="1" applyAlignment="1">
      <alignment vertical="center"/>
    </xf>
    <xf numFmtId="167" fontId="7" fillId="0" borderId="77" xfId="0" applyNumberFormat="1" applyFont="1" applyBorder="1" applyAlignment="1">
      <alignment horizontal="center" vertical="center"/>
    </xf>
    <xf numFmtId="0" fontId="1" fillId="0" borderId="0" xfId="0" applyFont="1" applyBorder="1" applyAlignment="1">
      <alignment vertical="center" wrapText="1"/>
    </xf>
    <xf numFmtId="10" fontId="0" fillId="0" borderId="0" xfId="3" applyNumberFormat="1" applyFont="1" applyAlignment="1">
      <alignment horizontal="center"/>
    </xf>
    <xf numFmtId="167" fontId="0" fillId="0" borderId="0" xfId="3" applyNumberFormat="1" applyFont="1" applyBorder="1" applyAlignment="1">
      <alignment horizontal="center"/>
    </xf>
    <xf numFmtId="9" fontId="0" fillId="48" borderId="13" xfId="3" applyFont="1" applyFill="1" applyBorder="1" applyAlignment="1">
      <alignment horizontal="center"/>
    </xf>
    <xf numFmtId="167" fontId="1" fillId="48" borderId="99" xfId="0" applyNumberFormat="1" applyFont="1" applyFill="1" applyBorder="1" applyAlignment="1">
      <alignment horizontal="center"/>
    </xf>
    <xf numFmtId="167" fontId="1" fillId="0" borderId="130" xfId="0" applyNumberFormat="1" applyFont="1" applyBorder="1" applyAlignment="1">
      <alignment horizontal="center"/>
    </xf>
    <xf numFmtId="167" fontId="1" fillId="0" borderId="99" xfId="0" applyNumberFormat="1" applyFont="1" applyBorder="1" applyAlignment="1">
      <alignment horizontal="center"/>
    </xf>
    <xf numFmtId="9" fontId="0" fillId="48" borderId="132" xfId="3" applyNumberFormat="1" applyFont="1" applyFill="1" applyBorder="1" applyAlignment="1">
      <alignment horizontal="center"/>
    </xf>
    <xf numFmtId="9" fontId="0" fillId="0" borderId="13" xfId="3" applyNumberFormat="1" applyFont="1" applyBorder="1" applyAlignment="1">
      <alignment horizontal="center"/>
    </xf>
    <xf numFmtId="0" fontId="1" fillId="0" borderId="7" xfId="0" applyFont="1" applyBorder="1" applyAlignment="1">
      <alignment horizontal="left"/>
    </xf>
    <xf numFmtId="1" fontId="0" fillId="48" borderId="127" xfId="0" applyNumberFormat="1" applyFill="1" applyBorder="1" applyAlignment="1">
      <alignment horizontal="center"/>
    </xf>
    <xf numFmtId="1" fontId="5" fillId="0" borderId="12" xfId="2" applyNumberFormat="1" applyFont="1" applyBorder="1" applyAlignment="1">
      <alignment horizontal="center" vertical="center"/>
    </xf>
    <xf numFmtId="1" fontId="5" fillId="0" borderId="48" xfId="2" applyNumberFormat="1" applyFont="1" applyBorder="1" applyAlignment="1">
      <alignment horizontal="center" vertical="center"/>
    </xf>
    <xf numFmtId="1" fontId="5" fillId="0" borderId="13" xfId="2" applyNumberFormat="1" applyFont="1" applyBorder="1" applyAlignment="1">
      <alignment horizontal="center" vertical="center"/>
    </xf>
    <xf numFmtId="0" fontId="0" fillId="48" borderId="0" xfId="0" applyFont="1" applyFill="1" applyBorder="1"/>
    <xf numFmtId="0" fontId="0" fillId="48" borderId="0" xfId="0" applyFont="1" applyFill="1" applyAlignment="1">
      <alignment vertical="top"/>
    </xf>
    <xf numFmtId="168" fontId="0" fillId="0" borderId="0" xfId="0" applyNumberFormat="1" applyFill="1" applyAlignment="1">
      <alignment horizontal="center" vertical="center"/>
    </xf>
    <xf numFmtId="0" fontId="11" fillId="0" borderId="0" xfId="0" applyFont="1" applyFill="1" applyAlignment="1">
      <alignment horizontal="center" vertical="center"/>
    </xf>
    <xf numFmtId="9" fontId="0" fillId="0" borderId="0" xfId="0" applyNumberFormat="1" applyFill="1" applyAlignment="1">
      <alignment horizontal="center" vertical="center"/>
    </xf>
    <xf numFmtId="0" fontId="3" fillId="0" borderId="9" xfId="0" applyFont="1" applyBorder="1"/>
    <xf numFmtId="168" fontId="0" fillId="0" borderId="9" xfId="0" applyNumberFormat="1" applyFill="1" applyBorder="1" applyAlignment="1">
      <alignment horizontal="center" vertical="center"/>
    </xf>
    <xf numFmtId="168" fontId="0" fillId="0" borderId="9" xfId="0" applyNumberFormat="1" applyFont="1" applyFill="1" applyBorder="1" applyAlignment="1">
      <alignment horizontal="center" vertical="center"/>
    </xf>
    <xf numFmtId="0" fontId="68" fillId="0" borderId="5" xfId="0" applyFont="1" applyBorder="1" applyAlignment="1">
      <alignment horizontal="center" vertical="center" wrapText="1"/>
    </xf>
    <xf numFmtId="9" fontId="7" fillId="0" borderId="0" xfId="0" applyNumberFormat="1" applyFont="1" applyAlignment="1">
      <alignment horizontal="center" vertical="center" wrapText="1"/>
    </xf>
    <xf numFmtId="9" fontId="7" fillId="0" borderId="6" xfId="0" applyNumberFormat="1" applyFont="1" applyBorder="1" applyAlignment="1">
      <alignment horizontal="center" vertical="center" wrapText="1"/>
    </xf>
    <xf numFmtId="0" fontId="68" fillId="62" borderId="0" xfId="0" applyFont="1" applyFill="1" applyAlignment="1">
      <alignment horizontal="center" vertical="center" wrapText="1"/>
    </xf>
    <xf numFmtId="9" fontId="7" fillId="62" borderId="0" xfId="0" applyNumberFormat="1" applyFont="1" applyFill="1" applyAlignment="1">
      <alignment horizontal="center" vertical="center" wrapText="1"/>
    </xf>
    <xf numFmtId="0" fontId="68" fillId="0" borderId="3" xfId="0" applyFont="1" applyBorder="1" applyAlignment="1">
      <alignment horizontal="center" vertical="center" wrapText="1"/>
    </xf>
    <xf numFmtId="9" fontId="7" fillId="0" borderId="3" xfId="0" applyNumberFormat="1" applyFont="1" applyBorder="1" applyAlignment="1">
      <alignment horizontal="center" vertical="center" wrapText="1"/>
    </xf>
    <xf numFmtId="0" fontId="68" fillId="0" borderId="7" xfId="0" applyFont="1" applyBorder="1" applyAlignment="1">
      <alignment horizontal="center" vertical="center" wrapText="1"/>
    </xf>
    <xf numFmtId="9" fontId="7" fillId="0" borderId="1" xfId="0" applyNumberFormat="1" applyFont="1" applyBorder="1" applyAlignment="1">
      <alignment horizontal="center" vertical="center" wrapText="1"/>
    </xf>
    <xf numFmtId="0" fontId="68" fillId="0" borderId="12" xfId="0" applyFont="1" applyBorder="1" applyAlignment="1">
      <alignment horizontal="center" vertical="center" wrapText="1"/>
    </xf>
    <xf numFmtId="9" fontId="7" fillId="0" borderId="13" xfId="0" applyNumberFormat="1" applyFont="1" applyBorder="1" applyAlignment="1">
      <alignment horizontal="center" vertical="center" wrapText="1"/>
    </xf>
    <xf numFmtId="2" fontId="0" fillId="0" borderId="0" xfId="0" applyNumberFormat="1" applyAlignment="1">
      <alignment horizontal="center" vertical="center"/>
    </xf>
    <xf numFmtId="2" fontId="26" fillId="0" borderId="0" xfId="0" applyNumberFormat="1" applyFont="1" applyAlignment="1">
      <alignment horizontal="center" vertical="center"/>
    </xf>
    <xf numFmtId="2" fontId="0" fillId="0" borderId="77" xfId="0" applyNumberFormat="1" applyBorder="1" applyAlignment="1">
      <alignment horizontal="center" vertical="center"/>
    </xf>
    <xf numFmtId="0" fontId="1" fillId="0" borderId="9" xfId="0" applyFont="1" applyBorder="1" applyAlignment="1">
      <alignment horizontal="left"/>
    </xf>
    <xf numFmtId="0" fontId="1" fillId="3" borderId="12" xfId="0" applyFont="1" applyFill="1" applyBorder="1" applyAlignment="1">
      <alignment horizontal="center"/>
    </xf>
    <xf numFmtId="0" fontId="1" fillId="3" borderId="13" xfId="0" applyFont="1" applyFill="1" applyBorder="1" applyAlignment="1">
      <alignment horizontal="center"/>
    </xf>
    <xf numFmtId="0" fontId="1" fillId="3" borderId="14" xfId="0" applyFont="1" applyFill="1" applyBorder="1" applyAlignment="1">
      <alignment horizontal="center"/>
    </xf>
    <xf numFmtId="0" fontId="65" fillId="0" borderId="0" xfId="0" quotePrefix="1" applyFont="1" applyAlignment="1">
      <alignment horizontal="left" vertical="center" wrapText="1"/>
    </xf>
    <xf numFmtId="0" fontId="49" fillId="52" borderId="139" xfId="0" applyFont="1" applyFill="1" applyBorder="1" applyAlignment="1">
      <alignment horizontal="center" vertical="center"/>
    </xf>
    <xf numFmtId="0" fontId="49" fillId="52" borderId="140" xfId="0" applyFont="1" applyFill="1" applyBorder="1" applyAlignment="1">
      <alignment horizontal="center" vertical="center"/>
    </xf>
    <xf numFmtId="0" fontId="49" fillId="52" borderId="141" xfId="0" applyFont="1" applyFill="1" applyBorder="1" applyAlignment="1">
      <alignment horizontal="center" vertical="center"/>
    </xf>
    <xf numFmtId="0" fontId="49" fillId="49" borderId="151" xfId="0" applyFont="1" applyFill="1" applyBorder="1" applyAlignment="1">
      <alignment horizontal="center" vertical="center"/>
    </xf>
    <xf numFmtId="0" fontId="49" fillId="49" borderId="0" xfId="0" applyFont="1" applyFill="1" applyAlignment="1">
      <alignment horizontal="center" vertical="center"/>
    </xf>
    <xf numFmtId="0" fontId="49" fillId="49" borderId="92" xfId="0" applyFont="1" applyFill="1" applyBorder="1" applyAlignment="1">
      <alignment horizontal="center" vertical="center"/>
    </xf>
    <xf numFmtId="0" fontId="50" fillId="51" borderId="151" xfId="0" applyFont="1" applyFill="1" applyBorder="1" applyAlignment="1">
      <alignment horizontal="center" vertical="center"/>
    </xf>
    <xf numFmtId="0" fontId="50" fillId="51" borderId="0" xfId="0" applyFont="1" applyFill="1" applyAlignment="1">
      <alignment horizontal="center" vertical="center"/>
    </xf>
    <xf numFmtId="0" fontId="50" fillId="51" borderId="92" xfId="0" applyFont="1" applyFill="1" applyBorder="1" applyAlignment="1">
      <alignment horizontal="center" vertical="center"/>
    </xf>
    <xf numFmtId="0" fontId="49" fillId="50" borderId="151" xfId="0" applyFont="1" applyFill="1" applyBorder="1" applyAlignment="1">
      <alignment horizontal="center" vertical="center"/>
    </xf>
    <xf numFmtId="0" fontId="49" fillId="50" borderId="0" xfId="0" applyFont="1" applyFill="1" applyAlignment="1">
      <alignment horizontal="center" vertical="center"/>
    </xf>
    <xf numFmtId="0" fontId="49" fillId="50" borderId="92" xfId="0" applyFont="1" applyFill="1" applyBorder="1" applyAlignment="1">
      <alignment horizontal="center" vertical="center"/>
    </xf>
    <xf numFmtId="0" fontId="49" fillId="57" borderId="152" xfId="0" applyFont="1" applyFill="1" applyBorder="1" applyAlignment="1">
      <alignment horizontal="center" vertical="center"/>
    </xf>
    <xf numFmtId="0" fontId="49" fillId="57" borderId="94" xfId="0" applyFont="1" applyFill="1" applyBorder="1" applyAlignment="1">
      <alignment horizontal="center" vertical="center"/>
    </xf>
    <xf numFmtId="0" fontId="49" fillId="57" borderId="95" xfId="0"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wrapText="1"/>
    </xf>
    <xf numFmtId="0" fontId="0" fillId="0" borderId="0" xfId="0" applyAlignment="1">
      <alignment horizontal="left" vertical="center"/>
    </xf>
    <xf numFmtId="0" fontId="1" fillId="0" borderId="0" xfId="0" applyFont="1" applyAlignment="1">
      <alignment horizontal="center" vertic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83" fillId="0" borderId="0" xfId="0" applyFont="1" applyAlignment="1">
      <alignment horizontal="left" wrapText="1"/>
    </xf>
    <xf numFmtId="0" fontId="1" fillId="0" borderId="139" xfId="0" applyFont="1" applyBorder="1" applyAlignment="1">
      <alignment horizontal="center" vertical="center"/>
    </xf>
    <xf numFmtId="0" fontId="1" fillId="0" borderId="134" xfId="0" applyFont="1" applyBorder="1" applyAlignment="1">
      <alignment horizontal="center" vertical="center"/>
    </xf>
    <xf numFmtId="0" fontId="1" fillId="0" borderId="135" xfId="0" applyFont="1" applyBorder="1" applyAlignment="1">
      <alignment horizontal="center" vertical="center"/>
    </xf>
    <xf numFmtId="0" fontId="61" fillId="0" borderId="1" xfId="0" applyFont="1" applyBorder="1" applyAlignment="1">
      <alignment horizontal="left"/>
    </xf>
    <xf numFmtId="0" fontId="73" fillId="0" borderId="0" xfId="0" applyFont="1" applyAlignment="1">
      <alignment horizontal="left" vertical="top" wrapText="1" readingOrder="1"/>
    </xf>
    <xf numFmtId="0" fontId="1" fillId="0" borderId="35" xfId="0" applyFont="1" applyBorder="1" applyAlignment="1">
      <alignment horizontal="center" vertical="center"/>
    </xf>
    <xf numFmtId="0" fontId="1" fillId="0" borderId="34" xfId="0" applyFont="1" applyBorder="1" applyAlignment="1">
      <alignment horizontal="center" vertical="center"/>
    </xf>
    <xf numFmtId="0" fontId="10" fillId="0" borderId="47" xfId="0" applyFont="1" applyBorder="1" applyAlignment="1">
      <alignment horizontal="center" vertical="center"/>
    </xf>
    <xf numFmtId="0" fontId="10" fillId="0" borderId="35" xfId="0" applyFont="1" applyBorder="1" applyAlignment="1">
      <alignment horizontal="center" vertical="center"/>
    </xf>
    <xf numFmtId="0" fontId="10" fillId="0" borderId="34" xfId="0" applyFont="1" applyBorder="1" applyAlignment="1">
      <alignment horizontal="center" vertical="center"/>
    </xf>
    <xf numFmtId="0" fontId="1" fillId="0" borderId="140" xfId="0" applyFont="1" applyBorder="1" applyAlignment="1">
      <alignment horizontal="center" vertical="center"/>
    </xf>
    <xf numFmtId="0" fontId="1" fillId="0" borderId="14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1" fontId="1" fillId="0" borderId="12" xfId="0" applyNumberFormat="1" applyFont="1" applyBorder="1" applyAlignment="1">
      <alignment horizontal="center"/>
    </xf>
    <xf numFmtId="1" fontId="1" fillId="0" borderId="14" xfId="0" applyNumberFormat="1" applyFont="1" applyBorder="1" applyAlignment="1">
      <alignment horizontal="center"/>
    </xf>
    <xf numFmtId="1" fontId="1" fillId="0" borderId="13" xfId="0" applyNumberFormat="1" applyFont="1" applyBorder="1" applyAlignment="1">
      <alignment horizontal="center"/>
    </xf>
    <xf numFmtId="0" fontId="192" fillId="48" borderId="0" xfId="0" applyFont="1" applyFill="1" applyAlignment="1">
      <alignment horizontal="left" vertical="top" wrapText="1"/>
    </xf>
    <xf numFmtId="0" fontId="1" fillId="3" borderId="16" xfId="0" applyFont="1" applyFill="1" applyBorder="1" applyAlignment="1">
      <alignment horizontal="center"/>
    </xf>
    <xf numFmtId="0" fontId="1" fillId="3" borderId="18" xfId="0" applyFont="1" applyFill="1" applyBorder="1" applyAlignment="1">
      <alignment horizontal="center"/>
    </xf>
    <xf numFmtId="0" fontId="55" fillId="46" borderId="16" xfId="0" applyFont="1" applyFill="1" applyBorder="1" applyAlignment="1">
      <alignment horizontal="center" vertical="center" wrapText="1"/>
    </xf>
    <xf numFmtId="0" fontId="55" fillId="46" borderId="18" xfId="0" applyFont="1" applyFill="1" applyBorder="1" applyAlignment="1">
      <alignment horizontal="center" vertical="center" wrapText="1"/>
    </xf>
    <xf numFmtId="9" fontId="197" fillId="0" borderId="16" xfId="3" applyFont="1" applyBorder="1" applyAlignment="1">
      <alignment horizontal="center" vertical="center" wrapText="1"/>
    </xf>
    <xf numFmtId="9" fontId="197" fillId="0" borderId="17" xfId="3" applyFont="1" applyBorder="1" applyAlignment="1">
      <alignment horizontal="center" vertical="center" wrapText="1"/>
    </xf>
    <xf numFmtId="9" fontId="197" fillId="0" borderId="18" xfId="3" applyFont="1" applyBorder="1" applyAlignment="1">
      <alignment horizontal="center" vertical="center" wrapText="1"/>
    </xf>
    <xf numFmtId="0" fontId="44" fillId="44" borderId="2" xfId="0" applyFont="1" applyFill="1" applyBorder="1" applyAlignment="1">
      <alignment horizontal="center" vertical="center"/>
    </xf>
    <xf numFmtId="0" fontId="44" fillId="44" borderId="5" xfId="0" applyFont="1" applyFill="1" applyBorder="1" applyAlignment="1">
      <alignment horizontal="center" vertical="center"/>
    </xf>
    <xf numFmtId="0" fontId="44" fillId="44" borderId="7" xfId="0" applyFont="1" applyFill="1" applyBorder="1" applyAlignment="1">
      <alignment horizontal="center" vertical="center"/>
    </xf>
    <xf numFmtId="0" fontId="50" fillId="0" borderId="12" xfId="0" applyFont="1" applyBorder="1" applyAlignment="1">
      <alignment horizontal="center" vertical="center"/>
    </xf>
    <xf numFmtId="0" fontId="50" fillId="0" borderId="14" xfId="0" applyFont="1" applyBorder="1" applyAlignment="1">
      <alignment horizontal="center" vertical="center"/>
    </xf>
    <xf numFmtId="0" fontId="63" fillId="0" borderId="2" xfId="0" applyFont="1" applyBorder="1" applyAlignment="1">
      <alignment horizontal="center" vertical="center"/>
    </xf>
    <xf numFmtId="0" fontId="63" fillId="0" borderId="4" xfId="0" applyFont="1" applyBorder="1" applyAlignment="1">
      <alignment horizontal="center" vertical="center"/>
    </xf>
    <xf numFmtId="0" fontId="63" fillId="0" borderId="5" xfId="0" applyFont="1" applyBorder="1" applyAlignment="1">
      <alignment horizontal="center" vertical="center"/>
    </xf>
    <xf numFmtId="0" fontId="63" fillId="0" borderId="6" xfId="0" applyFont="1" applyBorder="1" applyAlignment="1">
      <alignment horizontal="center" vertical="center"/>
    </xf>
    <xf numFmtId="0" fontId="63" fillId="0" borderId="7" xfId="0" applyFont="1" applyBorder="1" applyAlignment="1">
      <alignment horizontal="center" vertical="center"/>
    </xf>
    <xf numFmtId="0" fontId="63" fillId="0" borderId="8" xfId="0" applyFont="1" applyBorder="1" applyAlignment="1">
      <alignment horizontal="center" vertical="center"/>
    </xf>
    <xf numFmtId="0" fontId="50" fillId="0" borderId="13" xfId="0" applyFont="1" applyBorder="1" applyAlignment="1">
      <alignment horizontal="center" vertical="center"/>
    </xf>
    <xf numFmtId="0" fontId="50" fillId="0" borderId="2" xfId="0" applyFont="1" applyBorder="1" applyAlignment="1">
      <alignment horizontal="center"/>
    </xf>
    <xf numFmtId="0" fontId="50" fillId="0" borderId="4" xfId="0" applyFont="1" applyBorder="1" applyAlignment="1">
      <alignment horizont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2"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0" fontId="50" fillId="0" borderId="6" xfId="0" applyFont="1" applyBorder="1" applyAlignment="1">
      <alignment horizontal="center" vertical="center"/>
    </xf>
    <xf numFmtId="0" fontId="54" fillId="45" borderId="16" xfId="0" applyFont="1" applyFill="1" applyBorder="1" applyAlignment="1">
      <alignment horizontal="center" vertical="center" wrapText="1"/>
    </xf>
    <xf numFmtId="0" fontId="54" fillId="45" borderId="18" xfId="0" applyFont="1" applyFill="1" applyBorder="1" applyAlignment="1">
      <alignment horizontal="center" vertical="center" wrapText="1"/>
    </xf>
    <xf numFmtId="0" fontId="55" fillId="46" borderId="17" xfId="0" applyFont="1" applyFill="1" applyBorder="1" applyAlignment="1">
      <alignment horizontal="center" vertical="center" wrapText="1"/>
    </xf>
    <xf numFmtId="9" fontId="50" fillId="0" borderId="16" xfId="3" applyFont="1" applyFill="1" applyBorder="1" applyAlignment="1">
      <alignment horizontal="center" vertical="center"/>
    </xf>
    <xf numFmtId="9" fontId="50" fillId="0" borderId="17" xfId="3" applyFont="1" applyFill="1" applyBorder="1" applyAlignment="1">
      <alignment horizontal="center" vertical="center"/>
    </xf>
    <xf numFmtId="9" fontId="50" fillId="0" borderId="18" xfId="3" applyFont="1" applyFill="1" applyBorder="1" applyAlignment="1">
      <alignment horizontal="center" vertical="center"/>
    </xf>
    <xf numFmtId="0" fontId="1" fillId="48" borderId="2" xfId="0" applyFont="1" applyFill="1" applyBorder="1" applyAlignment="1">
      <alignment horizontal="center" vertical="center" wrapText="1"/>
    </xf>
    <xf numFmtId="0" fontId="1" fillId="48" borderId="4" xfId="0" applyFont="1" applyFill="1" applyBorder="1" applyAlignment="1">
      <alignment horizontal="center" vertical="center"/>
    </xf>
    <xf numFmtId="0" fontId="1" fillId="48" borderId="7" xfId="0" applyFont="1" applyFill="1" applyBorder="1" applyAlignment="1">
      <alignment horizontal="center" vertical="center"/>
    </xf>
    <xf numFmtId="0" fontId="1" fillId="48" borderId="8" xfId="0" applyFont="1" applyFill="1" applyBorder="1" applyAlignment="1">
      <alignment horizontal="center" vertical="center"/>
    </xf>
    <xf numFmtId="0" fontId="50" fillId="0" borderId="16"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17" xfId="0" applyFont="1" applyBorder="1" applyAlignment="1">
      <alignment horizontal="center" vertical="center" wrapText="1"/>
    </xf>
    <xf numFmtId="0" fontId="44" fillId="47" borderId="16" xfId="0" applyFont="1" applyFill="1" applyBorder="1" applyAlignment="1">
      <alignment horizontal="center" vertical="center"/>
    </xf>
    <xf numFmtId="0" fontId="44" fillId="47" borderId="17" xfId="0" applyFont="1" applyFill="1" applyBorder="1" applyAlignment="1">
      <alignment horizontal="center" vertical="center"/>
    </xf>
    <xf numFmtId="0" fontId="44" fillId="47" borderId="18" xfId="0" applyFont="1" applyFill="1" applyBorder="1" applyAlignment="1">
      <alignment horizontal="center" vertical="center"/>
    </xf>
    <xf numFmtId="0" fontId="200" fillId="46" borderId="16" xfId="0" applyFont="1" applyFill="1" applyBorder="1" applyAlignment="1">
      <alignment horizontal="center" vertical="center" wrapText="1"/>
    </xf>
    <xf numFmtId="0" fontId="200" fillId="46" borderId="18" xfId="0" applyFont="1" applyFill="1" applyBorder="1" applyAlignment="1">
      <alignment horizontal="center" vertical="center" wrapText="1"/>
    </xf>
    <xf numFmtId="0" fontId="201" fillId="43" borderId="12" xfId="0" applyFont="1" applyFill="1" applyBorder="1" applyAlignment="1">
      <alignment horizontal="center" vertical="center"/>
    </xf>
    <xf numFmtId="0" fontId="201" fillId="43" borderId="13" xfId="0" applyFont="1" applyFill="1" applyBorder="1" applyAlignment="1">
      <alignment horizontal="center" vertical="center"/>
    </xf>
    <xf numFmtId="0" fontId="201" fillId="43" borderId="14" xfId="0" applyFont="1" applyFill="1" applyBorder="1" applyAlignment="1">
      <alignment horizontal="center" vertical="center"/>
    </xf>
    <xf numFmtId="0" fontId="44" fillId="92" borderId="16" xfId="0" applyFont="1" applyFill="1" applyBorder="1" applyAlignment="1">
      <alignment horizontal="center" vertical="center" wrapText="1"/>
    </xf>
    <xf numFmtId="0" fontId="44" fillId="92" borderId="18" xfId="0" applyFont="1" applyFill="1" applyBorder="1" applyAlignment="1">
      <alignment horizontal="center" vertical="center" wrapText="1"/>
    </xf>
    <xf numFmtId="0" fontId="50" fillId="0" borderId="154" xfId="0" applyFont="1" applyBorder="1" applyAlignment="1">
      <alignment horizontal="center" vertical="center" wrapText="1"/>
    </xf>
    <xf numFmtId="0" fontId="50" fillId="0" borderId="159" xfId="0" applyFont="1" applyBorder="1" applyAlignment="1">
      <alignment horizontal="center" vertical="center" wrapText="1"/>
    </xf>
    <xf numFmtId="0" fontId="50" fillId="0" borderId="155" xfId="0" applyFont="1" applyBorder="1" applyAlignment="1">
      <alignment horizontal="center" vertical="center" wrapText="1"/>
    </xf>
    <xf numFmtId="0" fontId="44" fillId="43" borderId="2" xfId="0" applyFont="1" applyFill="1" applyBorder="1" applyAlignment="1">
      <alignment horizontal="center" vertical="center" wrapText="1"/>
    </xf>
    <xf numFmtId="0" fontId="44" fillId="43" borderId="4" xfId="0" applyFont="1" applyFill="1" applyBorder="1" applyAlignment="1">
      <alignment horizontal="center" vertical="center" wrapText="1"/>
    </xf>
    <xf numFmtId="0" fontId="44" fillId="43" borderId="5" xfId="0" applyFont="1" applyFill="1" applyBorder="1" applyAlignment="1">
      <alignment horizontal="center" vertical="center" wrapText="1"/>
    </xf>
    <xf numFmtId="0" fontId="44" fillId="43" borderId="6" xfId="0" applyFont="1" applyFill="1" applyBorder="1" applyAlignment="1">
      <alignment horizontal="center" vertical="center" wrapText="1"/>
    </xf>
    <xf numFmtId="0" fontId="44" fillId="43" borderId="7" xfId="0" applyFont="1" applyFill="1" applyBorder="1" applyAlignment="1">
      <alignment horizontal="center" vertical="center" wrapText="1"/>
    </xf>
    <xf numFmtId="0" fontId="44" fillId="43" borderId="8" xfId="0" applyFont="1" applyFill="1" applyBorder="1" applyAlignment="1">
      <alignment horizontal="center" vertical="center" wrapText="1"/>
    </xf>
    <xf numFmtId="0" fontId="54" fillId="45" borderId="2" xfId="0" applyFont="1" applyFill="1" applyBorder="1" applyAlignment="1">
      <alignment horizontal="center" vertical="center" wrapText="1"/>
    </xf>
    <xf numFmtId="0" fontId="54" fillId="45" borderId="4" xfId="0" applyFont="1" applyFill="1" applyBorder="1" applyAlignment="1">
      <alignment horizontal="center" vertical="center" wrapText="1"/>
    </xf>
    <xf numFmtId="0" fontId="54" fillId="45" borderId="7" xfId="0" applyFont="1" applyFill="1" applyBorder="1" applyAlignment="1">
      <alignment horizontal="center" vertical="center" wrapText="1"/>
    </xf>
    <xf numFmtId="0" fontId="54" fillId="45" borderId="8" xfId="0" applyFont="1" applyFill="1" applyBorder="1" applyAlignment="1">
      <alignment horizontal="center" vertical="center" wrapText="1"/>
    </xf>
    <xf numFmtId="0" fontId="55" fillId="46" borderId="2" xfId="0" applyFont="1" applyFill="1" applyBorder="1" applyAlignment="1">
      <alignment horizontal="center" vertical="center" wrapText="1"/>
    </xf>
    <xf numFmtId="0" fontId="55" fillId="46" borderId="5" xfId="0" applyFont="1" applyFill="1" applyBorder="1" applyAlignment="1">
      <alignment horizontal="center" vertical="center" wrapText="1"/>
    </xf>
    <xf numFmtId="0" fontId="55" fillId="46" borderId="7" xfId="0" applyFont="1" applyFill="1" applyBorder="1" applyAlignment="1">
      <alignment horizontal="center" vertical="center" wrapText="1"/>
    </xf>
    <xf numFmtId="0" fontId="49" fillId="0" borderId="2" xfId="0" applyFont="1" applyBorder="1" applyAlignment="1">
      <alignment horizontal="center" vertical="center"/>
    </xf>
    <xf numFmtId="0" fontId="49" fillId="0" borderId="5" xfId="0" applyFont="1" applyBorder="1" applyAlignment="1">
      <alignment horizontal="center" vertical="center"/>
    </xf>
    <xf numFmtId="0" fontId="44" fillId="43" borderId="12" xfId="0" applyFont="1" applyFill="1" applyBorder="1" applyAlignment="1">
      <alignment horizontal="center" vertical="center"/>
    </xf>
    <xf numFmtId="0" fontId="44" fillId="43" borderId="14" xfId="0" applyFont="1" applyFill="1" applyBorder="1" applyAlignment="1">
      <alignment horizontal="center" vertical="center"/>
    </xf>
    <xf numFmtId="0" fontId="49" fillId="0" borderId="7" xfId="0" applyFont="1" applyBorder="1" applyAlignment="1">
      <alignment horizontal="center" vertical="center"/>
    </xf>
    <xf numFmtId="0" fontId="55" fillId="46" borderId="5" xfId="0" applyFont="1" applyFill="1" applyBorder="1" applyAlignment="1">
      <alignment horizontal="center" vertical="center"/>
    </xf>
    <xf numFmtId="0" fontId="55" fillId="46" borderId="7" xfId="0" applyFont="1" applyFill="1" applyBorder="1" applyAlignment="1">
      <alignment horizontal="center" vertical="center"/>
    </xf>
    <xf numFmtId="0" fontId="11" fillId="0" borderId="0" xfId="0" applyFont="1" applyAlignment="1">
      <alignment horizontal="left" vertical="center" wrapText="1"/>
    </xf>
    <xf numFmtId="0" fontId="69" fillId="39" borderId="12" xfId="0" applyFont="1" applyFill="1" applyBorder="1" applyAlignment="1">
      <alignment horizontal="center" vertical="center" wrapText="1"/>
    </xf>
    <xf numFmtId="0" fontId="69" fillId="39" borderId="13" xfId="0" applyFont="1" applyFill="1" applyBorder="1" applyAlignment="1">
      <alignment horizontal="center" vertical="center" wrapText="1"/>
    </xf>
    <xf numFmtId="0" fontId="69" fillId="39" borderId="14" xfId="0" applyFont="1" applyFill="1" applyBorder="1" applyAlignment="1">
      <alignment horizontal="center" vertical="center" wrapText="1"/>
    </xf>
    <xf numFmtId="0" fontId="69" fillId="39" borderId="16" xfId="0" applyFont="1" applyFill="1" applyBorder="1" applyAlignment="1">
      <alignment horizontal="center" vertical="center" wrapText="1"/>
    </xf>
    <xf numFmtId="0" fontId="69" fillId="39" borderId="18" xfId="0" applyFont="1" applyFill="1" applyBorder="1" applyAlignment="1">
      <alignment horizontal="center" vertical="center" wrapText="1"/>
    </xf>
    <xf numFmtId="0" fontId="69" fillId="39" borderId="17" xfId="0" applyFont="1" applyFill="1" applyBorder="1" applyAlignment="1">
      <alignment horizontal="center" vertical="center" wrapText="1"/>
    </xf>
    <xf numFmtId="0" fontId="70" fillId="53" borderId="0" xfId="0" applyFont="1" applyFill="1" applyAlignment="1">
      <alignment horizontal="center" vertical="center" wrapText="1"/>
    </xf>
    <xf numFmtId="0" fontId="70" fillId="40" borderId="5" xfId="0" applyFont="1" applyFill="1" applyBorder="1" applyAlignment="1">
      <alignment horizontal="center" vertical="center" wrapText="1"/>
    </xf>
    <xf numFmtId="0" fontId="70" fillId="40" borderId="0" xfId="0" applyFont="1" applyFill="1" applyAlignment="1">
      <alignment horizontal="center" vertical="center" wrapText="1"/>
    </xf>
    <xf numFmtId="0" fontId="70" fillId="40" borderId="6" xfId="0" applyFont="1" applyFill="1" applyBorder="1" applyAlignment="1">
      <alignment horizontal="center" vertical="center" wrapText="1"/>
    </xf>
    <xf numFmtId="0" fontId="68" fillId="0" borderId="0" xfId="0" applyFont="1" applyAlignment="1"/>
    <xf numFmtId="0" fontId="68" fillId="46" borderId="3" xfId="0" applyFont="1" applyFill="1" applyBorder="1" applyAlignment="1">
      <alignment vertical="center"/>
    </xf>
    <xf numFmtId="0" fontId="68" fillId="46" borderId="0" xfId="0" applyFont="1" applyFill="1" applyAlignment="1">
      <alignment vertical="center"/>
    </xf>
    <xf numFmtId="0" fontId="68" fillId="46" borderId="4" xfId="0" applyFont="1" applyFill="1" applyBorder="1" applyAlignment="1">
      <alignment vertical="center"/>
    </xf>
    <xf numFmtId="0" fontId="68" fillId="46" borderId="6" xfId="0" applyFont="1" applyFill="1" applyBorder="1" applyAlignment="1">
      <alignment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0" fontId="68" fillId="0" borderId="17" xfId="0" applyFont="1" applyBorder="1" applyAlignment="1">
      <alignment vertical="center"/>
    </xf>
    <xf numFmtId="0" fontId="68" fillId="46" borderId="5" xfId="0" applyFont="1" applyFill="1" applyBorder="1" applyAlignment="1">
      <alignment vertical="center"/>
    </xf>
    <xf numFmtId="0" fontId="7" fillId="60" borderId="16" xfId="0" applyFont="1" applyFill="1" applyBorder="1" applyAlignment="1">
      <alignment vertical="center"/>
    </xf>
    <xf numFmtId="0" fontId="7" fillId="60" borderId="17" xfId="0" applyFont="1" applyFill="1" applyBorder="1" applyAlignment="1">
      <alignment vertical="center"/>
    </xf>
    <xf numFmtId="0" fontId="68" fillId="0" borderId="5" xfId="0" applyFont="1" applyBorder="1" applyAlignment="1"/>
    <xf numFmtId="0" fontId="69" fillId="0" borderId="16" xfId="0" applyFont="1" applyBorder="1" applyAlignment="1">
      <alignment vertical="center"/>
    </xf>
    <xf numFmtId="0" fontId="69" fillId="0" borderId="17" xfId="0" applyFont="1" applyBorder="1" applyAlignment="1">
      <alignment vertical="center"/>
    </xf>
    <xf numFmtId="0" fontId="68" fillId="46" borderId="2" xfId="0" applyFont="1" applyFill="1" applyBorder="1" applyAlignment="1">
      <alignment vertical="center"/>
    </xf>
    <xf numFmtId="0" fontId="68" fillId="0" borderId="2" xfId="0" applyFont="1" applyBorder="1" applyAlignment="1">
      <alignment horizontal="center" vertical="center" wrapText="1"/>
    </xf>
    <xf numFmtId="0" fontId="68" fillId="0" borderId="5" xfId="0" applyFont="1" applyBorder="1" applyAlignment="1">
      <alignment horizontal="center" vertical="center" wrapText="1"/>
    </xf>
    <xf numFmtId="0" fontId="7" fillId="60" borderId="6" xfId="0" applyFont="1" applyFill="1" applyBorder="1" applyAlignment="1">
      <alignment vertical="center"/>
    </xf>
    <xf numFmtId="0" fontId="7" fillId="63" borderId="17" xfId="0" applyFont="1" applyFill="1" applyBorder="1" applyAlignment="1">
      <alignment vertical="center"/>
    </xf>
    <xf numFmtId="9" fontId="68" fillId="0" borderId="6" xfId="0" applyNumberFormat="1" applyFont="1" applyBorder="1" applyAlignment="1">
      <alignment horizontal="center" vertical="center"/>
    </xf>
    <xf numFmtId="0" fontId="7" fillId="60" borderId="5" xfId="0" applyFont="1" applyFill="1" applyBorder="1" applyAlignment="1">
      <alignment vertical="center"/>
    </xf>
    <xf numFmtId="0" fontId="7" fillId="60" borderId="0" xfId="0" applyFont="1" applyFill="1" applyAlignment="1">
      <alignment vertical="center"/>
    </xf>
    <xf numFmtId="0" fontId="7" fillId="63" borderId="6" xfId="0" applyFont="1" applyFill="1" applyBorder="1" applyAlignment="1">
      <alignment vertical="center"/>
    </xf>
    <xf numFmtId="0" fontId="68" fillId="0" borderId="17" xfId="0" applyFont="1" applyBorder="1" applyAlignment="1">
      <alignment vertical="center" wrapText="1"/>
    </xf>
    <xf numFmtId="0" fontId="68" fillId="0" borderId="5" xfId="0" applyFont="1" applyBorder="1" applyAlignment="1">
      <alignment horizontal="left" vertical="center"/>
    </xf>
    <xf numFmtId="9" fontId="7" fillId="0" borderId="3" xfId="0" applyNumberFormat="1" applyFont="1" applyBorder="1" applyAlignment="1">
      <alignment horizontal="center" vertical="center" wrapText="1"/>
    </xf>
    <xf numFmtId="9" fontId="7" fillId="0" borderId="0" xfId="0" applyNumberFormat="1" applyFont="1" applyAlignment="1">
      <alignment horizontal="center" vertical="center" wrapText="1"/>
    </xf>
    <xf numFmtId="9" fontId="7" fillId="0" borderId="4" xfId="0" applyNumberFormat="1" applyFont="1" applyBorder="1" applyAlignment="1">
      <alignment horizontal="center" vertical="center" wrapText="1"/>
    </xf>
    <xf numFmtId="9" fontId="7" fillId="0" borderId="6" xfId="0" applyNumberFormat="1" applyFont="1" applyBorder="1" applyAlignment="1">
      <alignment horizontal="center" vertical="center" wrapText="1"/>
    </xf>
    <xf numFmtId="0" fontId="68" fillId="0" borderId="7" xfId="0" applyFont="1" applyBorder="1" applyAlignment="1">
      <alignment horizontal="center" vertical="center" wrapText="1"/>
    </xf>
    <xf numFmtId="0" fontId="7" fillId="0" borderId="1" xfId="0" applyFont="1" applyBorder="1" applyAlignment="1">
      <alignment horizontal="center" vertical="center" wrapText="1"/>
    </xf>
    <xf numFmtId="0" fontId="68" fillId="0" borderId="18" xfId="0" applyFont="1" applyBorder="1" applyAlignment="1">
      <alignment vertical="center" wrapText="1"/>
    </xf>
    <xf numFmtId="0" fontId="71" fillId="55" borderId="0" xfId="0" applyFont="1" applyFill="1" applyAlignment="1">
      <alignment horizontal="center"/>
    </xf>
    <xf numFmtId="0" fontId="68" fillId="0" borderId="0" xfId="0" applyFont="1" applyAlignment="1">
      <alignment horizontal="left"/>
    </xf>
    <xf numFmtId="0" fontId="68" fillId="0" borderId="17" xfId="0" quotePrefix="1" applyFont="1" applyBorder="1" applyAlignment="1">
      <alignment vertical="center" wrapText="1"/>
    </xf>
    <xf numFmtId="0" fontId="7" fillId="0" borderId="8" xfId="0" applyFont="1" applyBorder="1" applyAlignment="1">
      <alignment horizontal="center" vertical="center" wrapText="1"/>
    </xf>
    <xf numFmtId="9" fontId="7" fillId="0" borderId="1" xfId="0" applyNumberFormat="1" applyFont="1" applyBorder="1" applyAlignment="1">
      <alignment horizontal="center" vertical="center" wrapText="1"/>
    </xf>
    <xf numFmtId="9" fontId="7" fillId="0" borderId="8" xfId="0" applyNumberFormat="1" applyFont="1" applyBorder="1" applyAlignment="1">
      <alignment horizontal="center" vertical="center" wrapText="1"/>
    </xf>
    <xf numFmtId="0" fontId="7" fillId="0" borderId="7" xfId="0" applyFont="1" applyBorder="1" applyAlignment="1">
      <alignment horizontal="center" vertical="center" wrapText="1"/>
    </xf>
    <xf numFmtId="0" fontId="88" fillId="0" borderId="65" xfId="0" applyFont="1" applyBorder="1" applyAlignment="1">
      <alignment horizontal="left" vertical="top" wrapText="1"/>
    </xf>
    <xf numFmtId="0" fontId="88" fillId="0" borderId="5" xfId="0" applyFont="1" applyBorder="1" applyAlignment="1">
      <alignment horizontal="left" vertical="top" wrapText="1"/>
    </xf>
    <xf numFmtId="0" fontId="88" fillId="0" borderId="45" xfId="0" applyFont="1" applyBorder="1" applyAlignment="1">
      <alignment horizontal="left" vertical="top" wrapText="1"/>
    </xf>
    <xf numFmtId="0" fontId="6" fillId="0" borderId="43" xfId="0" applyFont="1" applyBorder="1" applyAlignment="1">
      <alignment horizontal="left" vertical="center"/>
    </xf>
    <xf numFmtId="0" fontId="6" fillId="0" borderId="42" xfId="0" applyFont="1" applyBorder="1" applyAlignment="1">
      <alignment horizontal="left" vertical="center"/>
    </xf>
    <xf numFmtId="0" fontId="8" fillId="0" borderId="64"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2" xfId="0" applyFont="1" applyBorder="1" applyAlignment="1">
      <alignment horizontal="center" vertical="center" wrapText="1"/>
    </xf>
    <xf numFmtId="0" fontId="6" fillId="0" borderId="61" xfId="0" applyFont="1" applyBorder="1" applyAlignment="1">
      <alignment horizontal="left" vertical="center" wrapText="1"/>
    </xf>
    <xf numFmtId="0" fontId="6" fillId="0" borderId="60" xfId="0" applyFont="1" applyBorder="1" applyAlignment="1">
      <alignment horizontal="left" vertical="center"/>
    </xf>
    <xf numFmtId="0" fontId="89" fillId="0" borderId="57" xfId="0" applyFont="1" applyBorder="1" applyAlignment="1">
      <alignment horizontal="center" vertical="center" wrapText="1"/>
    </xf>
    <xf numFmtId="0" fontId="89" fillId="0" borderId="59" xfId="0" applyFont="1" applyBorder="1" applyAlignment="1">
      <alignment horizontal="center" vertical="center" wrapText="1"/>
    </xf>
    <xf numFmtId="0" fontId="89" fillId="0" borderId="96" xfId="0" applyFont="1" applyBorder="1" applyAlignment="1">
      <alignment horizontal="center" vertical="center" wrapText="1"/>
    </xf>
    <xf numFmtId="0" fontId="89" fillId="0" borderId="58" xfId="0" applyFont="1" applyBorder="1" applyAlignment="1">
      <alignment horizontal="center" vertical="center" wrapText="1"/>
    </xf>
    <xf numFmtId="0" fontId="6" fillId="0" borderId="0" xfId="0" applyFont="1" applyAlignment="1">
      <alignment horizontal="left" vertical="center"/>
    </xf>
    <xf numFmtId="0" fontId="6" fillId="0" borderId="6" xfId="0" applyFont="1" applyBorder="1" applyAlignment="1">
      <alignment horizontal="left" vertical="center"/>
    </xf>
    <xf numFmtId="0" fontId="89" fillId="0" borderId="50" xfId="0" applyFont="1" applyBorder="1" applyAlignment="1">
      <alignment horizontal="center" vertical="center" wrapText="1"/>
    </xf>
    <xf numFmtId="0" fontId="89" fillId="0" borderId="51" xfId="0" applyFont="1" applyBorder="1" applyAlignment="1">
      <alignment horizontal="center" vertical="center" wrapText="1"/>
    </xf>
    <xf numFmtId="0" fontId="89" fillId="0" borderId="52" xfId="0" applyFont="1" applyBorder="1" applyAlignment="1">
      <alignment horizontal="center" vertical="center" wrapText="1"/>
    </xf>
    <xf numFmtId="0" fontId="89" fillId="0" borderId="5" xfId="0" applyFont="1" applyBorder="1" applyAlignment="1">
      <alignment horizontal="center" vertical="center" wrapText="1"/>
    </xf>
    <xf numFmtId="0" fontId="89" fillId="0" borderId="0" xfId="0" applyFont="1" applyAlignment="1">
      <alignment horizontal="center" vertical="center" wrapText="1"/>
    </xf>
    <xf numFmtId="0" fontId="89" fillId="0" borderId="6" xfId="0" applyFont="1" applyBorder="1" applyAlignment="1">
      <alignment horizontal="center" vertical="center" wrapText="1"/>
    </xf>
    <xf numFmtId="0" fontId="89" fillId="0" borderId="45"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30" xfId="0" applyFont="1" applyBorder="1" applyAlignment="1">
      <alignment horizontal="center" vertical="center" wrapText="1"/>
    </xf>
    <xf numFmtId="0" fontId="8" fillId="0" borderId="67"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4" xfId="0" applyFont="1" applyBorder="1" applyAlignment="1">
      <alignment horizontal="center" vertical="center"/>
    </xf>
    <xf numFmtId="0" fontId="8" fillId="0" borderId="43" xfId="0" applyFont="1" applyBorder="1" applyAlignment="1">
      <alignment horizontal="center" vertical="center"/>
    </xf>
    <xf numFmtId="0" fontId="8" fillId="0" borderId="42" xfId="0" applyFont="1" applyBorder="1" applyAlignment="1">
      <alignment horizontal="center" vertical="center"/>
    </xf>
    <xf numFmtId="0" fontId="0" fillId="0" borderId="72" xfId="0" applyBorder="1" applyAlignment="1">
      <alignment horizontal="center"/>
    </xf>
    <xf numFmtId="0" fontId="0" fillId="0" borderId="0" xfId="0" applyBorder="1" applyAlignment="1">
      <alignment horizontal="center"/>
    </xf>
    <xf numFmtId="0" fontId="0" fillId="0" borderId="10" xfId="0" applyBorder="1" applyAlignment="1">
      <alignment horizontal="center"/>
    </xf>
    <xf numFmtId="0" fontId="1" fillId="48" borderId="71" xfId="0" applyFont="1" applyFill="1" applyBorder="1" applyAlignment="1">
      <alignment horizontal="center" vertical="center"/>
    </xf>
    <xf numFmtId="0" fontId="1" fillId="48" borderId="79" xfId="0" applyFont="1" applyFill="1" applyBorder="1" applyAlignment="1">
      <alignment horizontal="center" vertical="center"/>
    </xf>
    <xf numFmtId="167" fontId="7" fillId="48" borderId="10" xfId="0" applyNumberFormat="1" applyFont="1" applyFill="1" applyBorder="1" applyAlignment="1">
      <alignment horizontal="center" vertical="center"/>
    </xf>
    <xf numFmtId="167" fontId="0" fillId="48" borderId="72" xfId="0" applyNumberFormat="1" applyFill="1" applyBorder="1"/>
    <xf numFmtId="167" fontId="0" fillId="48" borderId="10" xfId="0" applyNumberFormat="1" applyFill="1" applyBorder="1"/>
  </cellXfs>
  <cellStyles count="34522">
    <cellStyle name="20 % - Akzent1" xfId="1517" xr:uid="{BE8434DD-7D4A-4237-9CB2-383181E9774E}"/>
    <cellStyle name="20 % - Akzent1 10" xfId="1901" xr:uid="{C04B62D3-678B-498B-89B6-71721001906B}"/>
    <cellStyle name="20 % - Akzent1 10 2" xfId="1902" xr:uid="{411CBFB3-659E-49AE-A6CE-1EB96806E878}"/>
    <cellStyle name="20 % - Akzent1 10 3" xfId="1903" xr:uid="{11F48E32-008B-4D8B-821E-AB791109EAC5}"/>
    <cellStyle name="20 % - Akzent1 10 3 2" xfId="1904" xr:uid="{2A6B9CBD-0811-4B2B-BE4D-6CB1C41C575F}"/>
    <cellStyle name="20 % - Akzent1 10 3_Nucléaire" xfId="9931" xr:uid="{E85D7400-CC9D-45DB-9B0C-28FDC16586AA}"/>
    <cellStyle name="20 % - Akzent1 11" xfId="1905" xr:uid="{ABB54A3B-BDE5-4ED6-9028-23CFE91D28CC}"/>
    <cellStyle name="20 % - Akzent1 11 2" xfId="1906" xr:uid="{B00562EB-916C-42DD-BB34-08326184DDE6}"/>
    <cellStyle name="20 % - Akzent1 11 2 2" xfId="1907" xr:uid="{69D2AE75-A3F4-4588-BB78-0C6042B8EB20}"/>
    <cellStyle name="20 % - Akzent1 11 2_Nucléaire" xfId="9933" xr:uid="{5B732C28-6E8C-406B-AC3C-D84F44D91046}"/>
    <cellStyle name="20 % - Akzent1 11 3" xfId="1908" xr:uid="{E594B957-6A03-478C-98CA-3805861694A4}"/>
    <cellStyle name="20 % - Akzent1 11_Nucléaire" xfId="9932" xr:uid="{644BBC66-5AC1-4199-9FB4-835DCCA4328E}"/>
    <cellStyle name="20 % - Akzent1 12" xfId="1909" xr:uid="{D02FEFE8-D38E-449F-9CF1-56B077AE463B}"/>
    <cellStyle name="20 % - Akzent1 12 2" xfId="1910" xr:uid="{A746CF07-DDAB-4B5F-A75D-F93DD305A54C}"/>
    <cellStyle name="20 % - Akzent1 12 2 2" xfId="1911" xr:uid="{D0092C3C-82DB-4FB5-B27E-1A3EE1217ADA}"/>
    <cellStyle name="20 % - Akzent1 12 2_Nucléaire" xfId="9935" xr:uid="{24C656E9-9837-4046-B7A2-F12CC3436426}"/>
    <cellStyle name="20 % - Akzent1 12 3" xfId="1912" xr:uid="{54948DBA-A86D-4C76-AC9C-65E148516C3F}"/>
    <cellStyle name="20 % - Akzent1 12_Nucléaire" xfId="9934" xr:uid="{05059A15-857B-4653-960A-6D25624017F7}"/>
    <cellStyle name="20 % - Akzent1 13" xfId="1913" xr:uid="{EDCD44DF-AF8C-45E8-83DC-2DF2733A6591}"/>
    <cellStyle name="20 % - Akzent1 13 2" xfId="1914" xr:uid="{869D52A0-EAB8-4748-9832-51CF32B1ABBF}"/>
    <cellStyle name="20 % - Akzent1 13_Nucléaire" xfId="9936" xr:uid="{885A3449-C5E2-4489-BFE0-59A40804BF3E}"/>
    <cellStyle name="20 % - Akzent1 14" xfId="1915" xr:uid="{E321598C-93E8-4393-A24C-EDB6BF7CE6A9}"/>
    <cellStyle name="20 % - Akzent1 14 2" xfId="1916" xr:uid="{99CD92CE-3570-4802-B40C-7815C65ACD3E}"/>
    <cellStyle name="20 % - Akzent1 14_Nucléaire" xfId="9937" xr:uid="{5BC42D0E-E367-4B5D-A292-97C4608B8961}"/>
    <cellStyle name="20 % - Akzent1 15" xfId="1917" xr:uid="{C81C9996-8401-4D42-A6D6-A6DACA888458}"/>
    <cellStyle name="20 % - Akzent1 16" xfId="1918" xr:uid="{83F5502F-79EB-4AD0-80E2-847D69F41A8A}"/>
    <cellStyle name="20 % - Akzent1 17" xfId="1900" xr:uid="{E986B515-B2AF-4F69-BB49-5A35000165C5}"/>
    <cellStyle name="20 % - Akzent1 2" xfId="872" xr:uid="{28F78741-AB27-42E8-A2FF-74867DDDBA54}"/>
    <cellStyle name="20 % - Akzent1 2 2" xfId="1920" xr:uid="{7D0AAF47-D536-4811-93C2-D122DC75B6C7}"/>
    <cellStyle name="20 % - Akzent1 2 3" xfId="1919" xr:uid="{5C643E68-E27C-486B-969E-79D9778B8536}"/>
    <cellStyle name="20 % - Akzent1 3" xfId="1921" xr:uid="{985D1E3F-BE79-4EF7-9DE8-9C196F353135}"/>
    <cellStyle name="20 % - Akzent1 4" xfId="1922" xr:uid="{92A6EAC7-88C2-4B3E-A32A-D5C55EC7ECE1}"/>
    <cellStyle name="20 % - Akzent1 5" xfId="1923" xr:uid="{351559ED-9586-402E-BE52-4EF879EB10D6}"/>
    <cellStyle name="20 % - Akzent1 5 2" xfId="1924" xr:uid="{24D18588-B659-4884-8177-6013B064ABDC}"/>
    <cellStyle name="20 % - Akzent1 5 2 2" xfId="1925" xr:uid="{C16E77D5-A978-4125-B72E-1FCE1E7D767D}"/>
    <cellStyle name="20 % - Akzent1 5 2 2 2" xfId="1926" xr:uid="{12C28AD3-AC94-4766-9591-45217E8BB3CB}"/>
    <cellStyle name="20 % - Akzent1 5 2 2 2 2" xfId="1927" xr:uid="{44D9D817-DA74-46E3-B0AF-217C36641EFF}"/>
    <cellStyle name="20 % - Akzent1 5 2 2 2 2 2" xfId="1928" xr:uid="{2A0633E1-F436-4D38-B7B6-8191165E2B7C}"/>
    <cellStyle name="20 % - Akzent1 5 2 2 2 2_Nucléaire" xfId="9942" xr:uid="{238FD988-D1DA-46A4-BC52-727876EB3DCB}"/>
    <cellStyle name="20 % - Akzent1 5 2 2 2 3" xfId="1929" xr:uid="{E5B4F06E-0DA4-4605-B975-603DDD969837}"/>
    <cellStyle name="20 % - Akzent1 5 2 2 2_Nucléaire" xfId="9941" xr:uid="{868B1A49-5890-4917-A754-B8CA56A5C55F}"/>
    <cellStyle name="20 % - Akzent1 5 2 2 3" xfId="1930" xr:uid="{0762A3D1-D38D-41EB-BA51-2B2D4B936BA8}"/>
    <cellStyle name="20 % - Akzent1 5 2 2 3 2" xfId="1931" xr:uid="{5170EAAE-6B9E-4F42-BE96-607603370DA9}"/>
    <cellStyle name="20 % - Akzent1 5 2 2 3 2 2" xfId="1932" xr:uid="{5ADB90B6-DFE1-43FF-8AAE-F12AF730F9B8}"/>
    <cellStyle name="20 % - Akzent1 5 2 2 3 2_Nucléaire" xfId="9944" xr:uid="{0A531CC3-796D-4681-9DC4-B79B2808B987}"/>
    <cellStyle name="20 % - Akzent1 5 2 2 3 3" xfId="1933" xr:uid="{4601CD3A-9448-4C98-B100-414F28E0ACB1}"/>
    <cellStyle name="20 % - Akzent1 5 2 2 3_Nucléaire" xfId="9943" xr:uid="{77D4CCE6-9988-4F48-B1BF-E2D7E78C183C}"/>
    <cellStyle name="20 % - Akzent1 5 2 2 4" xfId="1934" xr:uid="{512A2BBB-E734-424C-BC9A-23F02DA85634}"/>
    <cellStyle name="20 % - Akzent1 5 2 2 4 2" xfId="1935" xr:uid="{A8016968-CA73-4708-8B2D-FF154CFBA9AA}"/>
    <cellStyle name="20 % - Akzent1 5 2 2 4_Nucléaire" xfId="9945" xr:uid="{EC240445-CA11-4E7D-9864-8489E8294AF6}"/>
    <cellStyle name="20 % - Akzent1 5 2 2 5" xfId="1936" xr:uid="{6D5C654F-A5A5-469C-9F47-6BF34321CDE6}"/>
    <cellStyle name="20 % - Akzent1 5 2 2_Nucléaire" xfId="9940" xr:uid="{6C1AC277-F673-4BF0-AC88-EF1B8D93233A}"/>
    <cellStyle name="20 % - Akzent1 5 2 3" xfId="1937" xr:uid="{4D04A8BE-3D42-48B3-8089-449E7E8E3B09}"/>
    <cellStyle name="20 % - Akzent1 5 2 3 2" xfId="1938" xr:uid="{560D5480-40E0-473B-845D-973BE13668F7}"/>
    <cellStyle name="20 % - Akzent1 5 2 3 2 2" xfId="1939" xr:uid="{35265B69-82CC-47D7-8997-77DA6B7D8D5C}"/>
    <cellStyle name="20 % - Akzent1 5 2 3 2_Nucléaire" xfId="9947" xr:uid="{AA513E86-A476-45CC-A106-4D96EB232019}"/>
    <cellStyle name="20 % - Akzent1 5 2 3 3" xfId="1940" xr:uid="{FC6F8F29-29EA-4A9A-9D63-184200D0CEBA}"/>
    <cellStyle name="20 % - Akzent1 5 2 3_Nucléaire" xfId="9946" xr:uid="{C9D46FD6-4D16-4D6D-9AD5-072E0F5BB9BB}"/>
    <cellStyle name="20 % - Akzent1 5 2 4" xfId="1941" xr:uid="{B5D105E3-54D5-43AB-90D6-1C515C8710C8}"/>
    <cellStyle name="20 % - Akzent1 5 2 4 2" xfId="1942" xr:uid="{81E5139D-CF77-4DB0-8697-733C4977AB2E}"/>
    <cellStyle name="20 % - Akzent1 5 2 4 2 2" xfId="1943" xr:uid="{B032FEA9-193D-4122-80A7-C8A0FEA8094D}"/>
    <cellStyle name="20 % - Akzent1 5 2 4 2_Nucléaire" xfId="9949" xr:uid="{F06DFC8A-FABD-4BDF-83D6-7C9A9FE84960}"/>
    <cellStyle name="20 % - Akzent1 5 2 4 3" xfId="1944" xr:uid="{3B4AC54B-A227-48D9-8B12-608D83F78835}"/>
    <cellStyle name="20 % - Akzent1 5 2 4_Nucléaire" xfId="9948" xr:uid="{870339A6-1E66-4553-B155-291DEB4044C9}"/>
    <cellStyle name="20 % - Akzent1 5 2 5" xfId="1945" xr:uid="{72745035-CAC1-48E0-BAD3-B0AE18C35BC5}"/>
    <cellStyle name="20 % - Akzent1 5 2 5 2" xfId="1946" xr:uid="{62213D87-5FED-4A32-94AC-AC42DF5CD930}"/>
    <cellStyle name="20 % - Akzent1 5 2 5_Nucléaire" xfId="9950" xr:uid="{BBA92BB6-FC4F-45E1-B30C-3A9F72E3D222}"/>
    <cellStyle name="20 % - Akzent1 5 2 6" xfId="1947" xr:uid="{3CB27301-73E7-4F5B-B8CA-D93A47D16BBC}"/>
    <cellStyle name="20 % - Akzent1 5 2_Nucléaire" xfId="9939" xr:uid="{5AE7F45B-C295-4ED9-8865-83C465B5A7F1}"/>
    <cellStyle name="20 % - Akzent1 5 3" xfId="1948" xr:uid="{1EF66231-1FC1-4C13-B1E6-EDDA771DB551}"/>
    <cellStyle name="20 % - Akzent1 5 3 2" xfId="1949" xr:uid="{22D6DBDE-B06C-4A6F-A993-0D43E283AAB6}"/>
    <cellStyle name="20 % - Akzent1 5 3 2 2" xfId="1950" xr:uid="{12467B6B-D864-4A9A-8B2D-FBBC4EA6C1D6}"/>
    <cellStyle name="20 % - Akzent1 5 3 2 2 2" xfId="1951" xr:uid="{C19603E7-2BA1-4331-B350-615C3A9B5119}"/>
    <cellStyle name="20 % - Akzent1 5 3 2 2_Nucléaire" xfId="9953" xr:uid="{951C6525-D1B8-4500-B929-DEC38474ECF0}"/>
    <cellStyle name="20 % - Akzent1 5 3 2 3" xfId="1952" xr:uid="{52C6FB87-F877-4374-8D9B-503379EE426D}"/>
    <cellStyle name="20 % - Akzent1 5 3 2_Nucléaire" xfId="9952" xr:uid="{EBF8733E-5C01-4195-839C-F70577AE8044}"/>
    <cellStyle name="20 % - Akzent1 5 3 3" xfId="1953" xr:uid="{DF8DAC36-E3CD-49B4-AE95-C4A2F6F029EF}"/>
    <cellStyle name="20 % - Akzent1 5 3 3 2" xfId="1954" xr:uid="{4C5E8E9D-829B-417D-95A4-E1DEC7E8A1AC}"/>
    <cellStyle name="20 % - Akzent1 5 3 3 2 2" xfId="1955" xr:uid="{96EA2F0B-487C-4C81-94F4-1B07677F5A99}"/>
    <cellStyle name="20 % - Akzent1 5 3 3 2_Nucléaire" xfId="9955" xr:uid="{9D5206C9-EF48-452F-A7BE-32FB369F880D}"/>
    <cellStyle name="20 % - Akzent1 5 3 3 3" xfId="1956" xr:uid="{E2E2BAC1-2822-4463-80CE-0E67E13B9B5F}"/>
    <cellStyle name="20 % - Akzent1 5 3 3_Nucléaire" xfId="9954" xr:uid="{168C3DA7-621D-443A-8F3F-F74EC2B5ABBC}"/>
    <cellStyle name="20 % - Akzent1 5 3 4" xfId="1957" xr:uid="{FECB8ABC-B664-4EAF-87F3-4EC3EC37C3C7}"/>
    <cellStyle name="20 % - Akzent1 5 3 4 2" xfId="1958" xr:uid="{F0101A5F-E51F-4836-B3D7-C8F0D4FB1AB9}"/>
    <cellStyle name="20 % - Akzent1 5 3 4_Nucléaire" xfId="9956" xr:uid="{5F6CFBDA-B287-4C6B-A4C5-B6F77F081865}"/>
    <cellStyle name="20 % - Akzent1 5 3 5" xfId="1959" xr:uid="{97CE10A4-6F92-4BC7-BAD2-13704258B5ED}"/>
    <cellStyle name="20 % - Akzent1 5 3_Nucléaire" xfId="9951" xr:uid="{FCABCB8D-ACA5-4304-B381-55116E40AA03}"/>
    <cellStyle name="20 % - Akzent1 5 4" xfId="1960" xr:uid="{EF49D431-BD7C-486A-ADCD-907C5FE412F5}"/>
    <cellStyle name="20 % - Akzent1 5 4 2" xfId="1961" xr:uid="{5FDCAF61-4396-4CF6-ACA2-B16549936625}"/>
    <cellStyle name="20 % - Akzent1 5 4 2 2" xfId="1962" xr:uid="{05EED101-5146-4C3F-A597-D53D991BA061}"/>
    <cellStyle name="20 % - Akzent1 5 4 2_Nucléaire" xfId="9958" xr:uid="{AAF98E22-CDF7-411D-9BDE-DC865DF996A4}"/>
    <cellStyle name="20 % - Akzent1 5 4 3" xfId="1963" xr:uid="{037C20EB-6319-4E7D-B5F0-239BF1CCF99C}"/>
    <cellStyle name="20 % - Akzent1 5 4_Nucléaire" xfId="9957" xr:uid="{846E0A42-9A6A-4176-BF8F-95BF679603D0}"/>
    <cellStyle name="20 % - Akzent1 5 5" xfId="1964" xr:uid="{CC616C22-355F-46D0-81C5-EAE8D1AC9BBF}"/>
    <cellStyle name="20 % - Akzent1 5 5 2" xfId="1965" xr:uid="{D0DC5876-4257-42B0-9271-0F17DB3CD8C1}"/>
    <cellStyle name="20 % - Akzent1 5 5 2 2" xfId="1966" xr:uid="{52777A6A-FD67-4D06-8F6E-A9428BA5B30F}"/>
    <cellStyle name="20 % - Akzent1 5 5 2_Nucléaire" xfId="9960" xr:uid="{BB3C06D7-44D9-46C1-B1B4-B5EBBC11313A}"/>
    <cellStyle name="20 % - Akzent1 5 5 3" xfId="1967" xr:uid="{4DC5C05E-0F8B-4A12-B0B0-973BB8D2ED9E}"/>
    <cellStyle name="20 % - Akzent1 5 5_Nucléaire" xfId="9959" xr:uid="{2A3B70CE-862D-4F2A-8669-80EB52E76FE1}"/>
    <cellStyle name="20 % - Akzent1 5 6" xfId="1968" xr:uid="{72213F65-EF64-413A-BAB9-80B6B326BB70}"/>
    <cellStyle name="20 % - Akzent1 5 6 2" xfId="1969" xr:uid="{634484EC-A91B-48D7-ABB0-AC7F59AECD03}"/>
    <cellStyle name="20 % - Akzent1 5 6_Nucléaire" xfId="9961" xr:uid="{1C2B7E47-4811-4348-A3FF-0F13B70364EF}"/>
    <cellStyle name="20 % - Akzent1 5 7" xfId="1970" xr:uid="{E99A30CA-7C89-47F6-85AD-2D3FB9E16214}"/>
    <cellStyle name="20 % - Akzent1 5_Nucléaire" xfId="9938" xr:uid="{2728D05F-4AEE-4ED0-9DBD-38DA17E01AEB}"/>
    <cellStyle name="20 % - Akzent1 6" xfId="1971" xr:uid="{6155AB2C-030B-44FA-A925-15F58DB86E47}"/>
    <cellStyle name="20 % - Akzent1 6 2" xfId="1972" xr:uid="{44AFB098-94C4-43D3-B49D-357B5DEEE410}"/>
    <cellStyle name="20 % - Akzent1 6 2 2" xfId="1973" xr:uid="{3E746978-A595-4AF0-A6A6-216AE37F27B6}"/>
    <cellStyle name="20 % - Akzent1 6 2 2 2" xfId="1974" xr:uid="{F3BC6BA2-A94F-443E-B12D-60AAD5C558FB}"/>
    <cellStyle name="20 % - Akzent1 6 2 2 2 2" xfId="1975" xr:uid="{E46F3634-BC6F-4182-B2A3-CD816972297A}"/>
    <cellStyle name="20 % - Akzent1 6 2 2 2 2 2" xfId="1976" xr:uid="{220126C4-0A99-42EE-9DCD-904E8F655EE6}"/>
    <cellStyle name="20 % - Akzent1 6 2 2 2 2_Nucléaire" xfId="9966" xr:uid="{42459F4B-AB69-4BC4-9FEF-E8B59653FC3D}"/>
    <cellStyle name="20 % - Akzent1 6 2 2 2 3" xfId="1977" xr:uid="{3D371778-406B-4836-A6B4-5FD714457A83}"/>
    <cellStyle name="20 % - Akzent1 6 2 2 2_Nucléaire" xfId="9965" xr:uid="{38864BBD-9FE5-4D99-B497-3EEB29915D44}"/>
    <cellStyle name="20 % - Akzent1 6 2 2 3" xfId="1978" xr:uid="{35BBD0EA-6E42-4F37-B48A-65096D6A72FC}"/>
    <cellStyle name="20 % - Akzent1 6 2 2 3 2" xfId="1979" xr:uid="{BA5F790F-57A0-4690-B333-861F099E944A}"/>
    <cellStyle name="20 % - Akzent1 6 2 2 3 2 2" xfId="1980" xr:uid="{8C9F73C9-0737-4791-9830-0DC1B3385474}"/>
    <cellStyle name="20 % - Akzent1 6 2 2 3 2_Nucléaire" xfId="9968" xr:uid="{8F5B8797-5FC2-49EC-8A75-AECBF7025ECB}"/>
    <cellStyle name="20 % - Akzent1 6 2 2 3 3" xfId="1981" xr:uid="{556A5DF7-13F9-473B-9480-C26F37AB60AE}"/>
    <cellStyle name="20 % - Akzent1 6 2 2 3_Nucléaire" xfId="9967" xr:uid="{89CC627F-6CE2-4607-8C18-F2351C19539B}"/>
    <cellStyle name="20 % - Akzent1 6 2 2 4" xfId="1982" xr:uid="{1A1756F5-38CE-468B-AED2-FAFDA1AD7A1F}"/>
    <cellStyle name="20 % - Akzent1 6 2 2 4 2" xfId="1983" xr:uid="{6FE89FC2-1E57-40A6-B534-BDDD54500077}"/>
    <cellStyle name="20 % - Akzent1 6 2 2 4_Nucléaire" xfId="9969" xr:uid="{18479EFA-F43A-40FD-A533-F2FDD412C980}"/>
    <cellStyle name="20 % - Akzent1 6 2 2 5" xfId="1984" xr:uid="{D5B681AF-142E-4DBE-828B-D919F9DCE528}"/>
    <cellStyle name="20 % - Akzent1 6 2 2_Nucléaire" xfId="9964" xr:uid="{9230EFC8-6590-49A4-910F-FF5321962796}"/>
    <cellStyle name="20 % - Akzent1 6 2 3" xfId="1985" xr:uid="{A07829B4-E95A-4014-83A6-F13AA5727899}"/>
    <cellStyle name="20 % - Akzent1 6 2 3 2" xfId="1986" xr:uid="{BB2A17E7-0AD7-4A34-9F1E-70A09DF823B9}"/>
    <cellStyle name="20 % - Akzent1 6 2 3 2 2" xfId="1987" xr:uid="{A9E4F487-AC95-4738-AF3C-96529C6F6C7E}"/>
    <cellStyle name="20 % - Akzent1 6 2 3 2_Nucléaire" xfId="9971" xr:uid="{73B0DF3E-D5C1-429B-B98E-ADCD04189D46}"/>
    <cellStyle name="20 % - Akzent1 6 2 3 3" xfId="1988" xr:uid="{A2B11EAF-9916-4673-8F8D-CF4847D6D691}"/>
    <cellStyle name="20 % - Akzent1 6 2 3_Nucléaire" xfId="9970" xr:uid="{D6C81671-1D57-4144-8A51-8C5A955B33BD}"/>
    <cellStyle name="20 % - Akzent1 6 2 4" xfId="1989" xr:uid="{B3166054-9A3A-4BB9-86D3-A5FCFB8468C6}"/>
    <cellStyle name="20 % - Akzent1 6 2 4 2" xfId="1990" xr:uid="{61E66F93-E016-4CE4-A357-700F7DC01CC2}"/>
    <cellStyle name="20 % - Akzent1 6 2 4 2 2" xfId="1991" xr:uid="{4FEEA236-0052-49E1-989E-E3F1FF6D4E56}"/>
    <cellStyle name="20 % - Akzent1 6 2 4 2_Nucléaire" xfId="9973" xr:uid="{F62BF083-7C74-4C61-8130-BAE42351A727}"/>
    <cellStyle name="20 % - Akzent1 6 2 4 3" xfId="1992" xr:uid="{921958D6-BFCD-475A-94F6-3308F4809149}"/>
    <cellStyle name="20 % - Akzent1 6 2 4_Nucléaire" xfId="9972" xr:uid="{1C897C27-0602-494E-8C75-5742A4DA4774}"/>
    <cellStyle name="20 % - Akzent1 6 2 5" xfId="1993" xr:uid="{61F5996C-909A-4B5E-918D-2FB266E1A596}"/>
    <cellStyle name="20 % - Akzent1 6 2 5 2" xfId="1994" xr:uid="{D3DFD813-E81A-4150-8251-DF8963CEE5C5}"/>
    <cellStyle name="20 % - Akzent1 6 2 5_Nucléaire" xfId="9974" xr:uid="{4428D64B-5461-48F5-9360-5240375CD252}"/>
    <cellStyle name="20 % - Akzent1 6 2 6" xfId="1995" xr:uid="{51015F03-237E-4DAC-9DC7-237AE4A40731}"/>
    <cellStyle name="20 % - Akzent1 6 2_Nucléaire" xfId="9963" xr:uid="{CA83BC5C-A962-4039-BDCB-B9ADA7D886E4}"/>
    <cellStyle name="20 % - Akzent1 6 3" xfId="1996" xr:uid="{CBFA12C5-14BE-42A6-B6C8-BC9B7E8EE8C9}"/>
    <cellStyle name="20 % - Akzent1 6 3 2" xfId="1997" xr:uid="{420FB78E-D7F5-41B8-BD62-7E5C39A47C22}"/>
    <cellStyle name="20 % - Akzent1 6 3 2 2" xfId="1998" xr:uid="{5A584118-D322-4C80-9066-C93A469447F8}"/>
    <cellStyle name="20 % - Akzent1 6 3 2 2 2" xfId="1999" xr:uid="{48DC1950-6950-48F8-B410-19B7CAFB9A3E}"/>
    <cellStyle name="20 % - Akzent1 6 3 2 2_Nucléaire" xfId="9977" xr:uid="{F0FDDF55-D2A3-4139-A494-97B9BFF04B74}"/>
    <cellStyle name="20 % - Akzent1 6 3 2 3" xfId="2000" xr:uid="{B391DE24-C88D-4EC6-822F-3E6C6E0305C9}"/>
    <cellStyle name="20 % - Akzent1 6 3 2_Nucléaire" xfId="9976" xr:uid="{1944ED14-BCFC-4C1A-BFE9-2896ACD9E81C}"/>
    <cellStyle name="20 % - Akzent1 6 3 3" xfId="2001" xr:uid="{2E02FA14-E646-4E6C-97D1-220E5F4A3786}"/>
    <cellStyle name="20 % - Akzent1 6 3 3 2" xfId="2002" xr:uid="{D9481131-99C4-40EF-A428-9AA26BF883CA}"/>
    <cellStyle name="20 % - Akzent1 6 3 3 2 2" xfId="2003" xr:uid="{39B4FD3E-4CB5-4586-B5AE-FD70F4F97CE0}"/>
    <cellStyle name="20 % - Akzent1 6 3 3 2_Nucléaire" xfId="9979" xr:uid="{BC2E10B6-BDDE-483C-8708-F208DF94C751}"/>
    <cellStyle name="20 % - Akzent1 6 3 3 3" xfId="2004" xr:uid="{0A968083-8473-4304-8845-BC2B5DA9BA7C}"/>
    <cellStyle name="20 % - Akzent1 6 3 3_Nucléaire" xfId="9978" xr:uid="{2E3C7487-C28E-4ED4-8C12-7DC089D4D658}"/>
    <cellStyle name="20 % - Akzent1 6 3 4" xfId="2005" xr:uid="{8C53A00E-226F-4A75-BBC1-EABF79480DEA}"/>
    <cellStyle name="20 % - Akzent1 6 3 4 2" xfId="2006" xr:uid="{C6628C0A-2922-4A93-9AAC-DC0465E4470D}"/>
    <cellStyle name="20 % - Akzent1 6 3 4_Nucléaire" xfId="9980" xr:uid="{DDD37B1C-8E49-47E6-9C70-6CB421ADA2B2}"/>
    <cellStyle name="20 % - Akzent1 6 3 5" xfId="2007" xr:uid="{4498EBDE-84C9-49BD-AAF4-2D4C83DB66E0}"/>
    <cellStyle name="20 % - Akzent1 6 3_Nucléaire" xfId="9975" xr:uid="{A2321021-57DD-469F-95EA-A65F568DE72D}"/>
    <cellStyle name="20 % - Akzent1 6 4" xfId="2008" xr:uid="{70B81040-2F4C-4C67-8086-76A069079EC6}"/>
    <cellStyle name="20 % - Akzent1 6 5" xfId="2009" xr:uid="{54FE6AD9-823A-4792-8C04-90CB195CB7FD}"/>
    <cellStyle name="20 % - Akzent1 6 5 2" xfId="2010" xr:uid="{4E9697DD-41F3-46E9-A95C-9047FAFDFAA4}"/>
    <cellStyle name="20 % - Akzent1 6 5 2 2" xfId="2011" xr:uid="{54443158-430E-48A2-AE26-054D5069B809}"/>
    <cellStyle name="20 % - Akzent1 6 5 2_Nucléaire" xfId="9982" xr:uid="{389DB9AD-E4C9-40EB-BAAC-CEDC0E20C463}"/>
    <cellStyle name="20 % - Akzent1 6 5 3" xfId="2012" xr:uid="{68E87319-CB6B-470B-9124-F8E5D22CE3E9}"/>
    <cellStyle name="20 % - Akzent1 6 5_Nucléaire" xfId="9981" xr:uid="{B4B78D47-D1CB-4716-AC9D-903F94A2277E}"/>
    <cellStyle name="20 % - Akzent1 6 6" xfId="2013" xr:uid="{0B10954D-7A2A-41C2-BA16-75D1DECA4B81}"/>
    <cellStyle name="20 % - Akzent1 6 6 2" xfId="2014" xr:uid="{801973A1-257C-4FF4-B8C1-E2942387F80C}"/>
    <cellStyle name="20 % - Akzent1 6 6 2 2" xfId="2015" xr:uid="{C8A9257E-D266-48D0-8A49-97A59EA51E87}"/>
    <cellStyle name="20 % - Akzent1 6 6 2_Nucléaire" xfId="9984" xr:uid="{9523794A-175C-4D5B-A547-C0C2CDBEC519}"/>
    <cellStyle name="20 % - Akzent1 6 6 3" xfId="2016" xr:uid="{1E58E05E-3C2D-455F-9377-3CC5E8286207}"/>
    <cellStyle name="20 % - Akzent1 6 6_Nucléaire" xfId="9983" xr:uid="{E4E28393-C6C4-41E8-9DFD-3E33B30B67AF}"/>
    <cellStyle name="20 % - Akzent1 6 7" xfId="2017" xr:uid="{CB8C309D-D022-4696-A06D-BE77AA78E7BA}"/>
    <cellStyle name="20 % - Akzent1 6 7 2" xfId="2018" xr:uid="{032F7A6B-71D4-4FFA-9AA0-70C5DE2FE3B1}"/>
    <cellStyle name="20 % - Akzent1 6 7_Nucléaire" xfId="9985" xr:uid="{9D199CAE-D5F6-40A6-93E3-4D1204840C4D}"/>
    <cellStyle name="20 % - Akzent1 6 8" xfId="2019" xr:uid="{B26218F8-77A3-4B8F-8B71-33565E580D9B}"/>
    <cellStyle name="20 % - Akzent1 6 9" xfId="2020" xr:uid="{4E3586FF-0CA4-42A7-9B07-174D593BA078}"/>
    <cellStyle name="20 % - Akzent1 6_Nucléaire" xfId="9962" xr:uid="{20D2B5C5-CBD4-4718-87E5-FA120EA03683}"/>
    <cellStyle name="20 % - Akzent1 7" xfId="2021" xr:uid="{415B3C7F-0D87-4CD7-9CD6-51A291C3ADE8}"/>
    <cellStyle name="20 % - Akzent1 7 10" xfId="2022" xr:uid="{4ACE46D8-F9C4-44E6-AFDD-FE4919A20D6E}"/>
    <cellStyle name="20 % - Akzent1 7 2" xfId="2023" xr:uid="{03A47F9C-496F-491C-B9E1-7705FFBFCEE6}"/>
    <cellStyle name="20 % - Akzent1 7 2 2" xfId="2024" xr:uid="{ED951699-A894-48CE-AF9C-227553501657}"/>
    <cellStyle name="20 % - Akzent1 7 2 2 2" xfId="2025" xr:uid="{72D388F8-BA05-47BA-BA51-AD2DC8FDB76F}"/>
    <cellStyle name="20 % - Akzent1 7 2 2 2 2" xfId="2026" xr:uid="{951EBC12-1B82-4C8A-99B0-50877FCA55F5}"/>
    <cellStyle name="20 % - Akzent1 7 2 2 2 2 2" xfId="2027" xr:uid="{576B7EE8-4C3C-4CE7-9F8A-44C905F6C089}"/>
    <cellStyle name="20 % - Akzent1 7 2 2 2 2_Nucléaire" xfId="9990" xr:uid="{A1D9FB34-5D01-4707-B549-268440C511C3}"/>
    <cellStyle name="20 % - Akzent1 7 2 2 2 3" xfId="2028" xr:uid="{748E1213-CA07-4D09-8026-677440BAF025}"/>
    <cellStyle name="20 % - Akzent1 7 2 2 2_Nucléaire" xfId="9989" xr:uid="{7515FA40-1359-472A-A799-6D4F44711D8B}"/>
    <cellStyle name="20 % - Akzent1 7 2 2 3" xfId="2029" xr:uid="{899D9C7D-733C-4350-9ADD-5B38CEAB5A83}"/>
    <cellStyle name="20 % - Akzent1 7 2 2 3 2" xfId="2030" xr:uid="{4B4CEBF5-BD66-434A-BC29-CF23CE421B11}"/>
    <cellStyle name="20 % - Akzent1 7 2 2 3 2 2" xfId="2031" xr:uid="{DE79A9A4-FF98-41A9-B164-B727D9E599C5}"/>
    <cellStyle name="20 % - Akzent1 7 2 2 3 2_Nucléaire" xfId="9992" xr:uid="{562EFE20-A8D4-40E2-805D-30D2E9583F44}"/>
    <cellStyle name="20 % - Akzent1 7 2 2 3 3" xfId="2032" xr:uid="{1E57332F-2052-488D-8A5F-85A74354BDC0}"/>
    <cellStyle name="20 % - Akzent1 7 2 2 3_Nucléaire" xfId="9991" xr:uid="{9BA62D31-9A00-466B-9853-F7F6AF1E1099}"/>
    <cellStyle name="20 % - Akzent1 7 2 2 4" xfId="2033" xr:uid="{C5DBDD65-7B5A-4F34-8CB8-873AA2FD9938}"/>
    <cellStyle name="20 % - Akzent1 7 2 2 4 2" xfId="2034" xr:uid="{0F27176B-9185-4E35-98F3-FD17076E0810}"/>
    <cellStyle name="20 % - Akzent1 7 2 2 4_Nucléaire" xfId="9993" xr:uid="{75697F7C-E244-4E81-B026-DBD60D43E327}"/>
    <cellStyle name="20 % - Akzent1 7 2 2 5" xfId="2035" xr:uid="{A4482EC8-7B34-4B4C-AC3F-7E2C3C933009}"/>
    <cellStyle name="20 % - Akzent1 7 2 2 6" xfId="2036" xr:uid="{49F9EE83-33CD-4A99-9D25-62733532C261}"/>
    <cellStyle name="20 % - Akzent1 7 2 2 7" xfId="2037" xr:uid="{D367049A-0F8F-446D-A9FD-975EF472C0CB}"/>
    <cellStyle name="20 % - Akzent1 7 2 2 7 2" xfId="2038" xr:uid="{FC1F1A99-5668-4794-AB99-AFB4D319ED81}"/>
    <cellStyle name="20 % - Akzent1 7 2 2 7_Nucléaire" xfId="9994" xr:uid="{C06DA3E9-0ADB-4822-B15E-B16086DD1209}"/>
    <cellStyle name="20 % - Akzent1 7 2 2_Nucléaire" xfId="9988" xr:uid="{F5C6FC5B-E2DB-4752-8B5E-5C94653D2802}"/>
    <cellStyle name="20 % - Akzent1 7 2 3" xfId="2039" xr:uid="{012A3D08-D125-467C-9662-83C4913DED8B}"/>
    <cellStyle name="20 % - Akzent1 7 2 3 2" xfId="2040" xr:uid="{6C51BBCD-0301-45BB-AA92-DD7FBCFAF30E}"/>
    <cellStyle name="20 % - Akzent1 7 2 3 2 2" xfId="2041" xr:uid="{D6C08E03-1F8A-4AB8-BF58-9939EBEA8E6F}"/>
    <cellStyle name="20 % - Akzent1 7 2 3 2_Nucléaire" xfId="9996" xr:uid="{46AA15A5-9268-42BA-8C16-7A9D830E97FF}"/>
    <cellStyle name="20 % - Akzent1 7 2 3 3" xfId="2042" xr:uid="{66E0E815-A4A4-4F9F-A2EE-D091E7EC963C}"/>
    <cellStyle name="20 % - Akzent1 7 2 3_Nucléaire" xfId="9995" xr:uid="{C3129A11-2132-433E-B835-E46225DF5FA8}"/>
    <cellStyle name="20 % - Akzent1 7 2 4" xfId="2043" xr:uid="{0F5FEF2F-5942-4185-8FFC-54E0A7D227F0}"/>
    <cellStyle name="20 % - Akzent1 7 2 4 2" xfId="2044" xr:uid="{E49EE7F6-C4E3-4275-AEAC-C3F968F0A423}"/>
    <cellStyle name="20 % - Akzent1 7 2 4 2 2" xfId="2045" xr:uid="{A7ED2BD9-857E-443F-98F1-2CD05AA0C813}"/>
    <cellStyle name="20 % - Akzent1 7 2 4 2_Nucléaire" xfId="9998" xr:uid="{22CCA97F-C511-4D35-A2AE-7F9EEA6304A3}"/>
    <cellStyle name="20 % - Akzent1 7 2 4 3" xfId="2046" xr:uid="{D2D0389D-AED0-46BC-A2B6-941D48178746}"/>
    <cellStyle name="20 % - Akzent1 7 2 4_Nucléaire" xfId="9997" xr:uid="{3C3631EA-7432-49B7-A9F5-0E79C83363BF}"/>
    <cellStyle name="20 % - Akzent1 7 2 5" xfId="2047" xr:uid="{1FE81A63-184C-4465-815B-A3A814B9CC16}"/>
    <cellStyle name="20 % - Akzent1 7 2 5 2" xfId="2048" xr:uid="{22F443BA-A53C-471F-BA3A-246232133FD4}"/>
    <cellStyle name="20 % - Akzent1 7 2 5_Nucléaire" xfId="9999" xr:uid="{82A3F904-D356-40E9-AFB3-2528D99CB6B8}"/>
    <cellStyle name="20 % - Akzent1 7 2 6" xfId="2049" xr:uid="{FE922FE9-8810-4785-85C6-1DAEF011717B}"/>
    <cellStyle name="20 % - Akzent1 7 2 7" xfId="2050" xr:uid="{8C5F9166-58CD-4910-AB9B-32D650AB4CDA}"/>
    <cellStyle name="20 % - Akzent1 7 2 8" xfId="2051" xr:uid="{6D154934-B72A-4862-B6C0-CE224128F652}"/>
    <cellStyle name="20 % - Akzent1 7 2 8 2" xfId="2052" xr:uid="{51012FEE-FD4B-4F15-9148-88B47EB2ACED}"/>
    <cellStyle name="20 % - Akzent1 7 2 8_Nucléaire" xfId="10000" xr:uid="{232E3A52-EC7D-4D2C-AEB0-8E6D9BFEAEE1}"/>
    <cellStyle name="20 % - Akzent1 7 2_Nucléaire" xfId="9987" xr:uid="{C0CAED0C-93D8-4BBD-8460-C8135E17DEE9}"/>
    <cellStyle name="20 % - Akzent1 7 3" xfId="2053" xr:uid="{FE54CBBB-9990-4115-94F3-C6A1791195D6}"/>
    <cellStyle name="20 % - Akzent1 7 3 2" xfId="2054" xr:uid="{2D65A1D6-D785-4525-9F02-19F7312F5FA8}"/>
    <cellStyle name="20 % - Akzent1 7 3 2 2" xfId="2055" xr:uid="{E8EF4565-8B09-40DB-8A14-2FECC4C7ECE4}"/>
    <cellStyle name="20 % - Akzent1 7 3 2 2 2" xfId="2056" xr:uid="{6E86BAAA-52F3-4D03-BB34-F9AF3B043EBF}"/>
    <cellStyle name="20 % - Akzent1 7 3 2 2_Nucléaire" xfId="10003" xr:uid="{F6256EF7-B408-40A4-BB37-AF5AC1E44017}"/>
    <cellStyle name="20 % - Akzent1 7 3 2 3" xfId="2057" xr:uid="{0FA06FE1-2641-40ED-923D-DFDA9991C6E0}"/>
    <cellStyle name="20 % - Akzent1 7 3 2_Nucléaire" xfId="10002" xr:uid="{BBA3282E-A616-4F58-AFD4-3711981ACC4D}"/>
    <cellStyle name="20 % - Akzent1 7 3 3" xfId="2058" xr:uid="{59ABBB58-5E60-44DB-9063-868FFA8EB508}"/>
    <cellStyle name="20 % - Akzent1 7 3 3 2" xfId="2059" xr:uid="{CF2BEA4F-1E22-4859-B696-D10B9E76D022}"/>
    <cellStyle name="20 % - Akzent1 7 3 3 2 2" xfId="2060" xr:uid="{F69F254E-8A67-4520-9269-F6D394085293}"/>
    <cellStyle name="20 % - Akzent1 7 3 3 2_Nucléaire" xfId="10005" xr:uid="{76AC751F-1893-41B0-B4BD-D3F912ECECA9}"/>
    <cellStyle name="20 % - Akzent1 7 3 3 3" xfId="2061" xr:uid="{3C809F1C-4024-4817-86FE-87614BB5964F}"/>
    <cellStyle name="20 % - Akzent1 7 3 3_Nucléaire" xfId="10004" xr:uid="{640AFB44-1F4C-4CF5-A5FE-7F3CC7C08334}"/>
    <cellStyle name="20 % - Akzent1 7 3 4" xfId="2062" xr:uid="{0BC8BFB9-DF1E-4C0B-841C-90BD239F633C}"/>
    <cellStyle name="20 % - Akzent1 7 3 4 2" xfId="2063" xr:uid="{8F29007B-EAA4-4B51-B9D6-34846FBCF203}"/>
    <cellStyle name="20 % - Akzent1 7 3 4_Nucléaire" xfId="10006" xr:uid="{EA5BF9B0-91AB-4820-AADF-A07FE1B3085D}"/>
    <cellStyle name="20 % - Akzent1 7 3 5" xfId="2064" xr:uid="{7161DCAF-E75A-416E-AB36-0A5C000527BD}"/>
    <cellStyle name="20 % - Akzent1 7 3 6" xfId="2065" xr:uid="{90DF0A18-0A58-4B2E-88E0-7552161AC8E8}"/>
    <cellStyle name="20 % - Akzent1 7 3 7" xfId="2066" xr:uid="{E7079B4E-AB3B-4D2E-A3B9-BF4582294987}"/>
    <cellStyle name="20 % - Akzent1 7 3 7 2" xfId="2067" xr:uid="{B1F4AF4A-5968-49CD-9D32-87C51053C1DD}"/>
    <cellStyle name="20 % - Akzent1 7 3 7_Nucléaire" xfId="10007" xr:uid="{F3B5FAB7-9940-40A7-B165-65A639D66D37}"/>
    <cellStyle name="20 % - Akzent1 7 3_Nucléaire" xfId="10001" xr:uid="{FEC1F613-4648-4378-A1AE-BB1125F20A4B}"/>
    <cellStyle name="20 % - Akzent1 7 4" xfId="2068" xr:uid="{4B5A05AE-D586-439B-B219-6937B0885210}"/>
    <cellStyle name="20 % - Akzent1 7 4 2" xfId="2069" xr:uid="{86EBFA68-6D91-460E-BA71-4D756FAF96AA}"/>
    <cellStyle name="20 % - Akzent1 7 4 2 2" xfId="2070" xr:uid="{CD6CFE9C-E121-4D44-9065-29BF3221A54C}"/>
    <cellStyle name="20 % - Akzent1 7 4 2 2 2" xfId="2071" xr:uid="{1C3AD245-E91E-4C06-B7AF-A1F9FC3DF65E}"/>
    <cellStyle name="20 % - Akzent1 7 4 2 2 2 2" xfId="2072" xr:uid="{E25E06F4-24AF-4FE7-A7B0-E1BD1193B159}"/>
    <cellStyle name="20 % - Akzent1 7 4 2 2 2 2 2" xfId="2073" xr:uid="{F9927B9A-459F-4241-BA9A-0AB34694252E}"/>
    <cellStyle name="20 % - Akzent1 7 4 2 2 2 2 3" xfId="2074" xr:uid="{A7CF7373-C137-4AD7-B801-12FCA3D6222F}"/>
    <cellStyle name="20 % - Akzent1 7 4 2 2 2 2 4" xfId="2075" xr:uid="{B3ECD666-12EC-4311-93C6-50C0DE9F190F}"/>
    <cellStyle name="20 % - Akzent1 7 4 2 2 2 2_Nucléaire" xfId="10012" xr:uid="{D81BD788-8C89-4D86-9AED-E21E1BBDF2C4}"/>
    <cellStyle name="20 % - Akzent1 7 4 2 2 2 3" xfId="2076" xr:uid="{3EC19C9D-7B7C-4015-A131-98D2D1730A79}"/>
    <cellStyle name="20 % - Akzent1 7 4 2 2 2 4" xfId="2077" xr:uid="{5CE58931-216C-47B9-9FA6-F6BE6456D89A}"/>
    <cellStyle name="20 % - Akzent1 7 4 2 2 2 5" xfId="2078" xr:uid="{68DDAA5C-8755-4789-A012-22D3F7F61F55}"/>
    <cellStyle name="20 % - Akzent1 7 4 2 2 2_Nucléaire" xfId="10011" xr:uid="{017D3910-F6D2-412C-B96A-CAA94847E23D}"/>
    <cellStyle name="20 % - Akzent1 7 4 2 2 3" xfId="2079" xr:uid="{F50E8E06-5D7C-4642-B3C1-02AAF089EF81}"/>
    <cellStyle name="20 % - Akzent1 7 4 2 2 3 2" xfId="2080" xr:uid="{EB1BC8AC-D37A-4E66-BB17-3D5102BD77AE}"/>
    <cellStyle name="20 % - Akzent1 7 4 2 2 3 2 2" xfId="2081" xr:uid="{81472F18-5B22-44E5-B574-7DD1B1EBDE24}"/>
    <cellStyle name="20 % - Akzent1 7 4 2 2 3 2 3" xfId="2082" xr:uid="{CE382F2F-D8C7-415D-99F0-EE74A0782708}"/>
    <cellStyle name="20 % - Akzent1 7 4 2 2 3 2 4" xfId="2083" xr:uid="{469FE412-994F-489F-8A96-55EFFD9E122C}"/>
    <cellStyle name="20 % - Akzent1 7 4 2 2 3 2_Nucléaire" xfId="10014" xr:uid="{1F0E2AD4-C067-41A6-AE5A-260B32A21653}"/>
    <cellStyle name="20 % - Akzent1 7 4 2 2 3 3" xfId="2084" xr:uid="{7C12E33A-C02E-47CA-B438-3BB5426B0FD9}"/>
    <cellStyle name="20 % - Akzent1 7 4 2 2 3 4" xfId="2085" xr:uid="{7C27CDAD-0509-4528-AB38-8340F3D030FF}"/>
    <cellStyle name="20 % - Akzent1 7 4 2 2 3 5" xfId="2086" xr:uid="{318C915A-0824-45A9-A172-7C6F2351CEFE}"/>
    <cellStyle name="20 % - Akzent1 7 4 2 2 3_Nucléaire" xfId="10013" xr:uid="{B1E16173-63D5-4EB3-AB90-B54DC4B5D467}"/>
    <cellStyle name="20 % - Akzent1 7 4 2 2 4" xfId="2087" xr:uid="{3EF4CCFA-31CC-4C61-91EB-0ABFC963FDB9}"/>
    <cellStyle name="20 % - Akzent1 7 4 2 2 4 2" xfId="2088" xr:uid="{D361BEB3-8E04-44BF-B2CC-40342E8ED9D2}"/>
    <cellStyle name="20 % - Akzent1 7 4 2 2 4 3" xfId="2089" xr:uid="{F9485DAB-E0FC-4B8D-8FE7-E1740EB4F5D3}"/>
    <cellStyle name="20 % - Akzent1 7 4 2 2 4 4" xfId="2090" xr:uid="{ED3BDFDF-4436-4834-8C1B-0C368D84A646}"/>
    <cellStyle name="20 % - Akzent1 7 4 2 2 4_Nucléaire" xfId="10015" xr:uid="{7F9DDDA0-7FA2-4C9C-851D-05BA1E5D39FA}"/>
    <cellStyle name="20 % - Akzent1 7 4 2 2 5" xfId="2091" xr:uid="{B0A3D2AC-11E9-4BD7-A09E-AE46FD22D044}"/>
    <cellStyle name="20 % - Akzent1 7 4 2 2 6" xfId="2092" xr:uid="{1BF97D40-E389-4C2E-9ED7-EE4B28CA51C6}"/>
    <cellStyle name="20 % - Akzent1 7 4 2 2 7" xfId="2093" xr:uid="{5A60AE8F-F07E-49CB-A435-C3DE02741E90}"/>
    <cellStyle name="20 % - Akzent1 7 4 2 2_Nucléaire" xfId="10010" xr:uid="{974A4132-1BA0-4A0B-B39E-2CC514977166}"/>
    <cellStyle name="20 % - Akzent1 7 4 2 3" xfId="2094" xr:uid="{70AC6A68-DCA8-412F-A71A-EB2AD0C687BF}"/>
    <cellStyle name="20 % - Akzent1 7 4 2 3 2" xfId="2095" xr:uid="{41109887-755D-4B85-B667-24D4430DDB28}"/>
    <cellStyle name="20 % - Akzent1 7 4 2 3 2 2" xfId="2096" xr:uid="{C886B9DB-2A43-4406-8941-0898BB117E3C}"/>
    <cellStyle name="20 % - Akzent1 7 4 2 3 2 3" xfId="2097" xr:uid="{576A34FD-D016-49E9-9AF7-8CC461E8ED17}"/>
    <cellStyle name="20 % - Akzent1 7 4 2 3 2 4" xfId="2098" xr:uid="{34C4FB1B-4C8E-420E-BA15-E23F6F450A34}"/>
    <cellStyle name="20 % - Akzent1 7 4 2 3 2_Nucléaire" xfId="10017" xr:uid="{F35C4FCA-4837-4F63-AB81-A09BF3AA6273}"/>
    <cellStyle name="20 % - Akzent1 7 4 2 3 3" xfId="2099" xr:uid="{1AF1284D-3483-4467-B7FC-F6D55CBD95BC}"/>
    <cellStyle name="20 % - Akzent1 7 4 2 3 4" xfId="2100" xr:uid="{99C7F7F7-6947-4715-9B1E-9BFCCA561E33}"/>
    <cellStyle name="20 % - Akzent1 7 4 2 3 5" xfId="2101" xr:uid="{C10B6B36-F0E0-40DE-9C3F-942C44EF273E}"/>
    <cellStyle name="20 % - Akzent1 7 4 2 3_Nucléaire" xfId="10016" xr:uid="{3E48C554-7CFD-4BBC-B748-5CFF92AE6FAA}"/>
    <cellStyle name="20 % - Akzent1 7 4 2 4" xfId="2102" xr:uid="{28527F87-62DC-432C-AEB5-B2484BF900BC}"/>
    <cellStyle name="20 % - Akzent1 7 4 2 4 2" xfId="2103" xr:uid="{96DFD7B7-E362-41F1-BFF7-9B246131C38B}"/>
    <cellStyle name="20 % - Akzent1 7 4 2 4 2 2" xfId="2104" xr:uid="{0F9D633F-3CFE-4E1F-930A-AEA93189A07D}"/>
    <cellStyle name="20 % - Akzent1 7 4 2 4 2 3" xfId="2105" xr:uid="{C3C3DC37-BDB0-4336-B29E-9395F9F92280}"/>
    <cellStyle name="20 % - Akzent1 7 4 2 4 2 4" xfId="2106" xr:uid="{1C78F80E-9D92-4FF5-9157-63A5639E3B84}"/>
    <cellStyle name="20 % - Akzent1 7 4 2 4 2_Nucléaire" xfId="10019" xr:uid="{1E634B45-68D5-4222-A591-9B36E3BBE599}"/>
    <cellStyle name="20 % - Akzent1 7 4 2 4 3" xfId="2107" xr:uid="{764F6D16-783D-47F4-B363-87FCCAB869DE}"/>
    <cellStyle name="20 % - Akzent1 7 4 2 4 4" xfId="2108" xr:uid="{E27A5F69-34BA-49EF-9A9B-E0C5A5BEE94B}"/>
    <cellStyle name="20 % - Akzent1 7 4 2 4 5" xfId="2109" xr:uid="{E4710D04-BBD1-43BF-B3CC-0CBC278B6FEF}"/>
    <cellStyle name="20 % - Akzent1 7 4 2 4_Nucléaire" xfId="10018" xr:uid="{A30E9E6E-92EE-4A39-9C7B-138FA4610F9A}"/>
    <cellStyle name="20 % - Akzent1 7 4 2 5" xfId="2110" xr:uid="{02AE9D4E-107F-45B2-8489-5C89760634EE}"/>
    <cellStyle name="20 % - Akzent1 7 4 2 5 2" xfId="2111" xr:uid="{5BA94E18-0AB3-4A0F-8D9E-EE70B7B08AA5}"/>
    <cellStyle name="20 % - Akzent1 7 4 2 5 3" xfId="2112" xr:uid="{FE7E3C37-96EF-447E-BC88-8F367C796FC8}"/>
    <cellStyle name="20 % - Akzent1 7 4 2 5 4" xfId="2113" xr:uid="{853F0F28-2237-4CAF-AFFC-BB2357692E0A}"/>
    <cellStyle name="20 % - Akzent1 7 4 2 5_Nucléaire" xfId="10020" xr:uid="{FFFD570B-AD7A-4C63-A4A5-2404DB872472}"/>
    <cellStyle name="20 % - Akzent1 7 4 2 6" xfId="2114" xr:uid="{B73F5785-A390-4FE4-8278-09ED8E470320}"/>
    <cellStyle name="20 % - Akzent1 7 4 2 7" xfId="2115" xr:uid="{A4EA602D-4F10-4E1C-A053-522B57385CFD}"/>
    <cellStyle name="20 % - Akzent1 7 4 2 8" xfId="2116" xr:uid="{D4A14EE3-BD85-4D30-AECA-46C2A40FBA7A}"/>
    <cellStyle name="20 % - Akzent1 7 4 2_Nucléaire" xfId="10009" xr:uid="{40CC2372-EB07-416C-9C0E-B0DA4D7917CF}"/>
    <cellStyle name="20 % - Akzent1 7 4 3" xfId="2117" xr:uid="{9BC95BC0-AC00-49E9-94DE-43547BD3B947}"/>
    <cellStyle name="20 % - Akzent1 7 4 3 2" xfId="2118" xr:uid="{9199F0FB-A5B9-44F9-862C-2DAEC2FD4B1E}"/>
    <cellStyle name="20 % - Akzent1 7 4 3 2 2" xfId="2119" xr:uid="{A52327DA-FF98-4ED1-B3A4-CC59065FAB1B}"/>
    <cellStyle name="20 % - Akzent1 7 4 3 2 2 2" xfId="2120" xr:uid="{A775F35D-E807-4013-8F7D-1F70324DF978}"/>
    <cellStyle name="20 % - Akzent1 7 4 3 2 2 3" xfId="2121" xr:uid="{C579CC75-4E25-47DC-9594-C0DA127061ED}"/>
    <cellStyle name="20 % - Akzent1 7 4 3 2 2 4" xfId="2122" xr:uid="{EBB62681-80E8-47AA-8A1E-24A4F2C836AB}"/>
    <cellStyle name="20 % - Akzent1 7 4 3 2 2_Nucléaire" xfId="10023" xr:uid="{ACC0D2BF-9659-4D7D-9A42-6F1C2BA5E6C1}"/>
    <cellStyle name="20 % - Akzent1 7 4 3 2 3" xfId="2123" xr:uid="{34CBE412-2C9F-4CE7-8DC7-589216A75BB5}"/>
    <cellStyle name="20 % - Akzent1 7 4 3 2 4" xfId="2124" xr:uid="{48D8D126-9355-4A97-84BB-075EB6EE5897}"/>
    <cellStyle name="20 % - Akzent1 7 4 3 2 5" xfId="2125" xr:uid="{1BB22A1B-DFB8-4784-9DC1-B5D199EEB719}"/>
    <cellStyle name="20 % - Akzent1 7 4 3 2_Nucléaire" xfId="10022" xr:uid="{5EA04560-B3A8-4B02-972B-0FF437E7F739}"/>
    <cellStyle name="20 % - Akzent1 7 4 3 3" xfId="2126" xr:uid="{FCBA9472-FB22-400E-B00E-0E7EA57E3063}"/>
    <cellStyle name="20 % - Akzent1 7 4 3 3 2" xfId="2127" xr:uid="{53B0691C-F7C4-4148-AA15-D1AF5008020D}"/>
    <cellStyle name="20 % - Akzent1 7 4 3 3 2 2" xfId="2128" xr:uid="{DFADC397-23BA-49A7-9541-337F9834940D}"/>
    <cellStyle name="20 % - Akzent1 7 4 3 3 2 3" xfId="2129" xr:uid="{28CA20A9-EB25-4C36-8988-49CBC12CDCF4}"/>
    <cellStyle name="20 % - Akzent1 7 4 3 3 2 4" xfId="2130" xr:uid="{8FE5D53A-B7C1-4BC7-B434-A77950B5792D}"/>
    <cellStyle name="20 % - Akzent1 7 4 3 3 2_Nucléaire" xfId="10025" xr:uid="{BBC8A8EC-56AA-4E29-BAE2-3C90D1ED9F01}"/>
    <cellStyle name="20 % - Akzent1 7 4 3 3 3" xfId="2131" xr:uid="{5DA918A0-0E00-4DB1-BD58-8485C01A4EC8}"/>
    <cellStyle name="20 % - Akzent1 7 4 3 3 4" xfId="2132" xr:uid="{89DC2B4A-769F-45C3-B913-D3168616C952}"/>
    <cellStyle name="20 % - Akzent1 7 4 3 3 5" xfId="2133" xr:uid="{DF940242-0DD3-42A4-A0E9-1FDB37885197}"/>
    <cellStyle name="20 % - Akzent1 7 4 3 3_Nucléaire" xfId="10024" xr:uid="{AA24CBFC-91D4-44C9-8F66-E58E5CED925B}"/>
    <cellStyle name="20 % - Akzent1 7 4 3 4" xfId="2134" xr:uid="{9EFB4483-3592-418A-914B-9ECBFE7A5689}"/>
    <cellStyle name="20 % - Akzent1 7 4 3 4 2" xfId="2135" xr:uid="{50A2A975-5B60-4B60-B2CD-255EDBECA2C3}"/>
    <cellStyle name="20 % - Akzent1 7 4 3 4 3" xfId="2136" xr:uid="{12C2C746-DACE-48F5-9DA2-4D877258463B}"/>
    <cellStyle name="20 % - Akzent1 7 4 3 4 4" xfId="2137" xr:uid="{1DDE8F2C-4C6D-411A-934F-64D572AAAB6A}"/>
    <cellStyle name="20 % - Akzent1 7 4 3 4_Nucléaire" xfId="10026" xr:uid="{9AFB68DF-DBDC-4B0A-A982-0D37D8A32F4E}"/>
    <cellStyle name="20 % - Akzent1 7 4 3 5" xfId="2138" xr:uid="{09FF3D9D-F5D1-4288-B5C6-7CFAA5C6AA2F}"/>
    <cellStyle name="20 % - Akzent1 7 4 3 6" xfId="2139" xr:uid="{73E32DD1-4611-4AE1-893A-178BB8E61AB8}"/>
    <cellStyle name="20 % - Akzent1 7 4 3 7" xfId="2140" xr:uid="{E477F04A-57D7-4A1B-9744-F9414303D2A4}"/>
    <cellStyle name="20 % - Akzent1 7 4 3_Nucléaire" xfId="10021" xr:uid="{91D48C85-15EB-46BA-95F3-FE75154FF14C}"/>
    <cellStyle name="20 % - Akzent1 7 4 4" xfId="2141" xr:uid="{9B40D5DA-DC0D-4BD9-A420-F9836671BCE7}"/>
    <cellStyle name="20 % - Akzent1 7 4 4 2" xfId="2142" xr:uid="{13E7707F-463D-42D7-A7EB-E3A2CC61D94B}"/>
    <cellStyle name="20 % - Akzent1 7 4 4 2 2" xfId="2143" xr:uid="{F9EF566A-C38E-427D-A54A-92779234970B}"/>
    <cellStyle name="20 % - Akzent1 7 4 4 2 3" xfId="2144" xr:uid="{B8C450F6-0281-4C99-A5F8-6812D86ED6CC}"/>
    <cellStyle name="20 % - Akzent1 7 4 4 2 4" xfId="2145" xr:uid="{9F12F29C-BFAF-489C-AC1F-C71025276635}"/>
    <cellStyle name="20 % - Akzent1 7 4 4 2_Nucléaire" xfId="10028" xr:uid="{5EF5BAEE-910C-45C7-97B7-348E33524F75}"/>
    <cellStyle name="20 % - Akzent1 7 4 4 3" xfId="2146" xr:uid="{5E23C922-CA00-47D1-A6E6-8E6F71636FD7}"/>
    <cellStyle name="20 % - Akzent1 7 4 4 4" xfId="2147" xr:uid="{89294653-1210-4335-8337-96ACC1E51BBA}"/>
    <cellStyle name="20 % - Akzent1 7 4 4 5" xfId="2148" xr:uid="{A4E5CAA6-D292-4B40-9E12-F09354B6F3FA}"/>
    <cellStyle name="20 % - Akzent1 7 4 4_Nucléaire" xfId="10027" xr:uid="{C2482FB7-1851-4DE5-AA6B-05CFE95FD3C6}"/>
    <cellStyle name="20 % - Akzent1 7 4 5" xfId="2149" xr:uid="{0B6B309D-3313-45F3-98C7-E26376BA7BC4}"/>
    <cellStyle name="20 % - Akzent1 7 4 5 2" xfId="2150" xr:uid="{E3395268-8A4D-400D-AFEF-5A3E1C06912A}"/>
    <cellStyle name="20 % - Akzent1 7 4 5 2 2" xfId="2151" xr:uid="{3F629721-FD7A-4941-A926-8C38811AB2D7}"/>
    <cellStyle name="20 % - Akzent1 7 4 5 2 3" xfId="2152" xr:uid="{B9D53D3C-219A-434E-BF15-07737E32E19F}"/>
    <cellStyle name="20 % - Akzent1 7 4 5 2 4" xfId="2153" xr:uid="{C09FC7FB-C36E-4D78-87BB-6734229A22A1}"/>
    <cellStyle name="20 % - Akzent1 7 4 5 2_Nucléaire" xfId="10030" xr:uid="{ECB8283C-DCFB-48B2-83A6-AC0FB64F7840}"/>
    <cellStyle name="20 % - Akzent1 7 4 5 3" xfId="2154" xr:uid="{7C52246D-1537-4ED0-BEB2-FCFD5410D603}"/>
    <cellStyle name="20 % - Akzent1 7 4 5 4" xfId="2155" xr:uid="{B122A03B-86AE-48A8-AE41-2793B2CD6A15}"/>
    <cellStyle name="20 % - Akzent1 7 4 5 5" xfId="2156" xr:uid="{74B308D1-341A-4F33-8E28-64207D225CC7}"/>
    <cellStyle name="20 % - Akzent1 7 4 5_Nucléaire" xfId="10029" xr:uid="{F2A437AA-C77E-4FB1-B787-311131EAC64C}"/>
    <cellStyle name="20 % - Akzent1 7 4 6" xfId="2157" xr:uid="{09027A2C-8C71-4A1F-B1F5-FD8099C197E6}"/>
    <cellStyle name="20 % - Akzent1 7 4 6 2" xfId="2158" xr:uid="{30498372-9733-4768-B94B-B1A4F7AE0B3C}"/>
    <cellStyle name="20 % - Akzent1 7 4 6 3" xfId="2159" xr:uid="{A57088E2-C96D-4D62-B323-8D12ECD121F3}"/>
    <cellStyle name="20 % - Akzent1 7 4 6 4" xfId="2160" xr:uid="{522E6255-1521-40F6-985E-29BC3626836D}"/>
    <cellStyle name="20 % - Akzent1 7 4 6_Nucléaire" xfId="10031" xr:uid="{4C70A800-B384-40E5-9403-8778FF16D587}"/>
    <cellStyle name="20 % - Akzent1 7 4 7" xfId="2161" xr:uid="{BBA7B157-1576-4844-BDC3-DB3B284F06C7}"/>
    <cellStyle name="20 % - Akzent1 7 4 8" xfId="2162" xr:uid="{110DB8F1-BD34-4600-903C-751BA590C6DC}"/>
    <cellStyle name="20 % - Akzent1 7 4 9" xfId="2163" xr:uid="{70D76C94-C861-4C43-A186-849A90A204AD}"/>
    <cellStyle name="20 % - Akzent1 7 4_Nucléaire" xfId="10008" xr:uid="{6D91C85B-4DE5-40FD-942F-2E75CDCBF6BD}"/>
    <cellStyle name="20 % - Akzent1 7 5" xfId="2164" xr:uid="{BE3C35E8-FD21-4104-910F-1F09B6FE7672}"/>
    <cellStyle name="20 % - Akzent1 7 5 2" xfId="2165" xr:uid="{F0ED4B8F-4B9D-47D8-8B61-C17386D69879}"/>
    <cellStyle name="20 % - Akzent1 7 5 2 2" xfId="2166" xr:uid="{4E4DE490-0646-4CC4-B726-12490341F545}"/>
    <cellStyle name="20 % - Akzent1 7 5 2_Nucléaire" xfId="10033" xr:uid="{6C33D570-93D2-407F-B60D-556D64A5ABBA}"/>
    <cellStyle name="20 % - Akzent1 7 5 3" xfId="2167" xr:uid="{9207E138-774A-470E-AD07-87167C2FE214}"/>
    <cellStyle name="20 % - Akzent1 7 5_Nucléaire" xfId="10032" xr:uid="{9A9F5132-F799-4907-8DE4-98BE5F9E003C}"/>
    <cellStyle name="20 % - Akzent1 7 6" xfId="2168" xr:uid="{54147162-6727-4BF1-9056-95441185B236}"/>
    <cellStyle name="20 % - Akzent1 7 6 2" xfId="2169" xr:uid="{FA34BD30-7F55-4AD5-B527-77EB53845188}"/>
    <cellStyle name="20 % - Akzent1 7 6 2 2" xfId="2170" xr:uid="{B9E15A95-1DA1-4589-8EA5-452842D43B0D}"/>
    <cellStyle name="20 % - Akzent1 7 6 2_Nucléaire" xfId="10035" xr:uid="{09626950-B0B4-44F8-8730-50DEEDB4244C}"/>
    <cellStyle name="20 % - Akzent1 7 6 3" xfId="2171" xr:uid="{DD8082F2-26CA-40D0-A26A-DDE552B0CA2F}"/>
    <cellStyle name="20 % - Akzent1 7 6_Nucléaire" xfId="10034" xr:uid="{929987CF-3C1C-4E85-A941-9E44ADAFBEAC}"/>
    <cellStyle name="20 % - Akzent1 7 7" xfId="2172" xr:uid="{FA4A1D40-461C-4327-AE86-C34130831357}"/>
    <cellStyle name="20 % - Akzent1 7 7 2" xfId="2173" xr:uid="{1C47E547-48AD-4BB9-B560-505139E757B9}"/>
    <cellStyle name="20 % - Akzent1 7 7_Nucléaire" xfId="10036" xr:uid="{01C2C21E-84E7-445F-AFAA-99DEFA724E8B}"/>
    <cellStyle name="20 % - Akzent1 7 8" xfId="2174" xr:uid="{14F2CB18-178D-4652-B575-C4749790461A}"/>
    <cellStyle name="20 % - Akzent1 7 9" xfId="2175" xr:uid="{0DD688C9-74C9-4675-8D9A-6984D11A6B3A}"/>
    <cellStyle name="20 % - Akzent1 7_Nucléaire" xfId="9986" xr:uid="{C513C129-B0B5-4EC8-970E-E0BCDF518872}"/>
    <cellStyle name="20 % - Akzent1 8" xfId="2176" xr:uid="{B0189E24-5FE7-4A05-AA3C-75AB692A2217}"/>
    <cellStyle name="20 % - Akzent1 8 2" xfId="2177" xr:uid="{C9B2F74E-0233-4538-BE32-D10A7191702B}"/>
    <cellStyle name="20 % - Akzent1 8 2 2" xfId="2178" xr:uid="{53E2A907-A9C6-43B1-A626-276A6AB67A48}"/>
    <cellStyle name="20 % - Akzent1 8 2 2 2" xfId="2179" xr:uid="{727F4A0B-25B5-4C28-A608-F5FE59E7AB9B}"/>
    <cellStyle name="20 % - Akzent1 8 2 2 2 2" xfId="2180" xr:uid="{E086BBE2-B9F9-456D-9B78-6FDF20BF6D42}"/>
    <cellStyle name="20 % - Akzent1 8 2 2 2_Nucléaire" xfId="10040" xr:uid="{5B440B72-35A2-42A4-B632-B8ED52BAABB4}"/>
    <cellStyle name="20 % - Akzent1 8 2 2 3" xfId="2181" xr:uid="{727D564A-C643-49F8-8AFE-9286E6DC58AC}"/>
    <cellStyle name="20 % - Akzent1 8 2 2 4" xfId="2182" xr:uid="{65058EF0-2A64-4357-B424-36CD384085C1}"/>
    <cellStyle name="20 % - Akzent1 8 2 2 5" xfId="2183" xr:uid="{3A729E4F-6A7E-4FC8-86E3-31CF048E6CF7}"/>
    <cellStyle name="20 % - Akzent1 8 2 2 5 2" xfId="2184" xr:uid="{065A4CDF-8A60-4E1E-9082-41429DCB93FA}"/>
    <cellStyle name="20 % - Akzent1 8 2 2 5_Nucléaire" xfId="10041" xr:uid="{B1145F63-0EB0-4C91-B9AE-76CA8F24A19E}"/>
    <cellStyle name="20 % - Akzent1 8 2 2_Nucléaire" xfId="10039" xr:uid="{89A8998C-46D5-4E30-BFD5-92CDFD707760}"/>
    <cellStyle name="20 % - Akzent1 8 2 3" xfId="2185" xr:uid="{9540E424-C798-4FD6-A200-081287A05210}"/>
    <cellStyle name="20 % - Akzent1 8 2 3 2" xfId="2186" xr:uid="{CE83D367-E530-41A7-AB62-CBD3E471696B}"/>
    <cellStyle name="20 % - Akzent1 8 2 3 2 2" xfId="2187" xr:uid="{D6C87928-2990-4AE7-9052-E0297E45E903}"/>
    <cellStyle name="20 % - Akzent1 8 2 3 2_Nucléaire" xfId="10043" xr:uid="{C75BCFDD-8BFF-43C3-93C5-C0BF3AFF187D}"/>
    <cellStyle name="20 % - Akzent1 8 2 3 3" xfId="2188" xr:uid="{8D834303-FB58-4C1E-9018-5914EE7460CB}"/>
    <cellStyle name="20 % - Akzent1 8 2 3_Nucléaire" xfId="10042" xr:uid="{E8D9FC63-3749-440E-BF6D-D70DE8937885}"/>
    <cellStyle name="20 % - Akzent1 8 2 4" xfId="2189" xr:uid="{41A8FE8A-AD2C-44F5-9343-307769152273}"/>
    <cellStyle name="20 % - Akzent1 8 2 4 2" xfId="2190" xr:uid="{148AD5E1-0367-4F3E-B111-8606B1919A77}"/>
    <cellStyle name="20 % - Akzent1 8 2 4_Nucléaire" xfId="10044" xr:uid="{F4F83DB0-760B-4D21-A0E5-C9F757F08357}"/>
    <cellStyle name="20 % - Akzent1 8 2 5" xfId="2191" xr:uid="{C7449A37-BD09-43E7-8236-23B62CC94B5D}"/>
    <cellStyle name="20 % - Akzent1 8 2 6" xfId="2192" xr:uid="{0C25FD07-DCF9-41D1-AC27-55DEE5C3B30B}"/>
    <cellStyle name="20 % - Akzent1 8 2 7" xfId="2193" xr:uid="{FFA66D33-0A31-4A19-BCA6-B4AE9B03DAB8}"/>
    <cellStyle name="20 % - Akzent1 8 2 7 2" xfId="2194" xr:uid="{EBB3EAC1-5908-443A-BCBE-6096546A18CF}"/>
    <cellStyle name="20 % - Akzent1 8 2 7_Nucléaire" xfId="10045" xr:uid="{76938554-9E2E-4842-90C7-162B27910A50}"/>
    <cellStyle name="20 % - Akzent1 8 2_Nucléaire" xfId="10038" xr:uid="{2F64E0C2-80BF-4C8B-AAD3-BEB2A0490588}"/>
    <cellStyle name="20 % - Akzent1 8 3" xfId="2195" xr:uid="{CE3D176B-B7E2-4DE0-82A2-4FE8E390F222}"/>
    <cellStyle name="20 % - Akzent1 8 3 2" xfId="2196" xr:uid="{D93672DA-33E0-4D93-8898-BD1623F16D64}"/>
    <cellStyle name="20 % - Akzent1 8 3 2 2" xfId="2197" xr:uid="{A851DAC8-0072-4017-8E46-991B561EABCB}"/>
    <cellStyle name="20 % - Akzent1 8 3 2 2 2" xfId="2198" xr:uid="{E065B52D-243A-45E9-B5B6-837F966FD619}"/>
    <cellStyle name="20 % - Akzent1 8 3 2 2 2 2" xfId="2199" xr:uid="{241DB983-1A9D-4A2B-BE77-F16A2788C8E1}"/>
    <cellStyle name="20 % - Akzent1 8 3 2 2 2 2 2" xfId="2200" xr:uid="{8E3A0572-C26B-40F1-BA8B-704D50CC56D2}"/>
    <cellStyle name="20 % - Akzent1 8 3 2 2 2 2 3" xfId="2201" xr:uid="{7DD653A1-A6E4-4E97-ADA4-CAF070BE9F62}"/>
    <cellStyle name="20 % - Akzent1 8 3 2 2 2 2 4" xfId="2202" xr:uid="{27A42702-B6A2-412B-8F54-0F2963ABF703}"/>
    <cellStyle name="20 % - Akzent1 8 3 2 2 2 2_Nucléaire" xfId="10050" xr:uid="{6433EE99-BEF4-4E0C-BBD8-2EB502B21F87}"/>
    <cellStyle name="20 % - Akzent1 8 3 2 2 2 3" xfId="2203" xr:uid="{A6911E88-691C-49B5-9816-C8D0DE3810A9}"/>
    <cellStyle name="20 % - Akzent1 8 3 2 2 2 4" xfId="2204" xr:uid="{FD8EBF3E-D4EC-47FD-8763-CEFB0CF3B66E}"/>
    <cellStyle name="20 % - Akzent1 8 3 2 2 2 5" xfId="2205" xr:uid="{E7AF7AFD-282C-4B73-9121-3CE92D1068DB}"/>
    <cellStyle name="20 % - Akzent1 8 3 2 2 2_Nucléaire" xfId="10049" xr:uid="{C3C28068-56FE-48BE-8092-D209701D3563}"/>
    <cellStyle name="20 % - Akzent1 8 3 2 2 3" xfId="2206" xr:uid="{8A0D6A3D-CC44-492B-9B5C-703AF2AB0208}"/>
    <cellStyle name="20 % - Akzent1 8 3 2 2 3 2" xfId="2207" xr:uid="{471079EF-BF6C-47F4-A1A5-6A29C1E4F78A}"/>
    <cellStyle name="20 % - Akzent1 8 3 2 2 3 2 2" xfId="2208" xr:uid="{E92F3D89-C98A-47F6-BCAA-ABD4F830EA3D}"/>
    <cellStyle name="20 % - Akzent1 8 3 2 2 3 2 3" xfId="2209" xr:uid="{67AACD1A-40D1-42F0-B72D-5202825306EF}"/>
    <cellStyle name="20 % - Akzent1 8 3 2 2 3 2 4" xfId="2210" xr:uid="{0FC9DF79-930C-4921-A7EF-65EAEA68E452}"/>
    <cellStyle name="20 % - Akzent1 8 3 2 2 3 2_Nucléaire" xfId="10052" xr:uid="{797E334F-876A-4F21-979B-8D1DDB87664D}"/>
    <cellStyle name="20 % - Akzent1 8 3 2 2 3 3" xfId="2211" xr:uid="{BB1BCEBE-EAA9-4E6A-8AA4-884BE5C3ED36}"/>
    <cellStyle name="20 % - Akzent1 8 3 2 2 3 4" xfId="2212" xr:uid="{B2FF1973-F5D8-4BB1-8ACC-88BD2BF8C1C9}"/>
    <cellStyle name="20 % - Akzent1 8 3 2 2 3 5" xfId="2213" xr:uid="{75A287A3-D0AA-47F5-BC25-1F8F13371DE9}"/>
    <cellStyle name="20 % - Akzent1 8 3 2 2 3_Nucléaire" xfId="10051" xr:uid="{96197924-23AB-4DB8-80AA-BA34A6D9F802}"/>
    <cellStyle name="20 % - Akzent1 8 3 2 2 4" xfId="2214" xr:uid="{68EA8214-E1A4-4C07-BCD1-FA95AD717004}"/>
    <cellStyle name="20 % - Akzent1 8 3 2 2 4 2" xfId="2215" xr:uid="{C5F662D5-7466-4187-9F37-C11D12E09E41}"/>
    <cellStyle name="20 % - Akzent1 8 3 2 2 4 3" xfId="2216" xr:uid="{106DD335-0550-4A93-82DE-BEE5CC3C032B}"/>
    <cellStyle name="20 % - Akzent1 8 3 2 2 4 4" xfId="2217" xr:uid="{A9E31D25-EBC4-4529-BECB-598C2BE1FE63}"/>
    <cellStyle name="20 % - Akzent1 8 3 2 2 4_Nucléaire" xfId="10053" xr:uid="{E113E864-A178-4D72-A886-9D102E6DD38B}"/>
    <cellStyle name="20 % - Akzent1 8 3 2 2 5" xfId="2218" xr:uid="{6A18C3B8-9905-4974-8EEE-155CD9727C2E}"/>
    <cellStyle name="20 % - Akzent1 8 3 2 2 6" xfId="2219" xr:uid="{39327A1B-F5B8-41C5-8891-4731E17133C4}"/>
    <cellStyle name="20 % - Akzent1 8 3 2 2 7" xfId="2220" xr:uid="{49519831-AE1D-432E-B5C3-D8D85E05A6FA}"/>
    <cellStyle name="20 % - Akzent1 8 3 2 2_Nucléaire" xfId="10048" xr:uid="{45A9E789-CE63-448B-BDEF-FB1C9C78D1A5}"/>
    <cellStyle name="20 % - Akzent1 8 3 2 3" xfId="2221" xr:uid="{469D7C6C-CA93-40A6-8784-0393E1AAC381}"/>
    <cellStyle name="20 % - Akzent1 8 3 2 3 2" xfId="2222" xr:uid="{91B94A44-AB61-4502-97DB-F2C5D90215BD}"/>
    <cellStyle name="20 % - Akzent1 8 3 2 3 2 2" xfId="2223" xr:uid="{75080CBF-D5C1-48BE-B876-B6D58781EE53}"/>
    <cellStyle name="20 % - Akzent1 8 3 2 3 2 3" xfId="2224" xr:uid="{C3F9FDA4-91B5-43D1-A1DC-E2CBBF1EEA75}"/>
    <cellStyle name="20 % - Akzent1 8 3 2 3 2 4" xfId="2225" xr:uid="{3AE278B0-1D97-4188-B702-1DC282BD1BFE}"/>
    <cellStyle name="20 % - Akzent1 8 3 2 3 2_Nucléaire" xfId="10055" xr:uid="{8F0F9FF6-5CD4-4ED2-A5C4-3AB5BB63E43B}"/>
    <cellStyle name="20 % - Akzent1 8 3 2 3 3" xfId="2226" xr:uid="{3AA7FA88-3358-4383-958A-C1EEB00599DB}"/>
    <cellStyle name="20 % - Akzent1 8 3 2 3 4" xfId="2227" xr:uid="{63DFE2D6-2357-4154-9B77-3D2463E5F9A5}"/>
    <cellStyle name="20 % - Akzent1 8 3 2 3 5" xfId="2228" xr:uid="{7B5385BB-BC8F-471E-8B76-E50C5355B0BC}"/>
    <cellStyle name="20 % - Akzent1 8 3 2 3_Nucléaire" xfId="10054" xr:uid="{869C1DA1-4A25-4464-BB4D-4D57E33E1AE2}"/>
    <cellStyle name="20 % - Akzent1 8 3 2 4" xfId="2229" xr:uid="{1AA869EB-2C70-433A-9D8B-DEFAC3D5402A}"/>
    <cellStyle name="20 % - Akzent1 8 3 2 4 2" xfId="2230" xr:uid="{542C3F59-9A64-4759-B4DC-31D00FE143F1}"/>
    <cellStyle name="20 % - Akzent1 8 3 2 4 2 2" xfId="2231" xr:uid="{474EEF89-FA9C-456B-8845-727647DA5298}"/>
    <cellStyle name="20 % - Akzent1 8 3 2 4 2 3" xfId="2232" xr:uid="{8657BC01-6B7F-46C6-B318-2923C1763001}"/>
    <cellStyle name="20 % - Akzent1 8 3 2 4 2 4" xfId="2233" xr:uid="{58A3EA69-89D8-4443-A222-8494B0605F5D}"/>
    <cellStyle name="20 % - Akzent1 8 3 2 4 2_Nucléaire" xfId="10057" xr:uid="{1571B6FA-FCEB-4F9A-82F6-5A6352AED673}"/>
    <cellStyle name="20 % - Akzent1 8 3 2 4 3" xfId="2234" xr:uid="{82DD9DB6-1335-463E-A6B2-733E8834ED78}"/>
    <cellStyle name="20 % - Akzent1 8 3 2 4 4" xfId="2235" xr:uid="{6F04EEDE-F1CC-4026-9A3A-F346CC1390DA}"/>
    <cellStyle name="20 % - Akzent1 8 3 2 4 5" xfId="2236" xr:uid="{DECD5C8E-7B1E-4568-B169-EBA0BEED7F4C}"/>
    <cellStyle name="20 % - Akzent1 8 3 2 4_Nucléaire" xfId="10056" xr:uid="{46182EC1-B239-44C0-AABA-F17903FEF618}"/>
    <cellStyle name="20 % - Akzent1 8 3 2 5" xfId="2237" xr:uid="{57D69675-A778-4165-AEFF-5FE7B08FAE45}"/>
    <cellStyle name="20 % - Akzent1 8 3 2 5 2" xfId="2238" xr:uid="{F8ADA685-B16E-458C-A8E1-E457E07B7BD1}"/>
    <cellStyle name="20 % - Akzent1 8 3 2 5 3" xfId="2239" xr:uid="{9309C6E4-9609-4246-8B7A-8F7B83AFA808}"/>
    <cellStyle name="20 % - Akzent1 8 3 2 5 4" xfId="2240" xr:uid="{0F78D9EF-0D80-45E9-AAB1-9A2135A0D7A9}"/>
    <cellStyle name="20 % - Akzent1 8 3 2 5_Nucléaire" xfId="10058" xr:uid="{26877375-8488-40DE-ACD9-612F2A5E2273}"/>
    <cellStyle name="20 % - Akzent1 8 3 2 6" xfId="2241" xr:uid="{2E39B283-ED11-4C21-A7ED-8CC35565ED6B}"/>
    <cellStyle name="20 % - Akzent1 8 3 2 7" xfId="2242" xr:uid="{ABF43EAB-9012-44D1-B27A-4CABE6F234A5}"/>
    <cellStyle name="20 % - Akzent1 8 3 2 8" xfId="2243" xr:uid="{527092CA-9551-4082-910E-D8C309B8CBAA}"/>
    <cellStyle name="20 % - Akzent1 8 3 2_Nucléaire" xfId="10047" xr:uid="{BE007FEF-5A16-495B-9B4F-F453305BA1DB}"/>
    <cellStyle name="20 % - Akzent1 8 3 3" xfId="2244" xr:uid="{7EA3BF9D-7B27-4315-8730-AE05C6CD1F64}"/>
    <cellStyle name="20 % - Akzent1 8 3 3 2" xfId="2245" xr:uid="{C71057B9-B54D-4E30-8B91-3F497BA937E4}"/>
    <cellStyle name="20 % - Akzent1 8 3 3 2 2" xfId="2246" xr:uid="{A3A26412-CB6E-4F50-BFFC-7951B8F84CD8}"/>
    <cellStyle name="20 % - Akzent1 8 3 3 2 2 2" xfId="2247" xr:uid="{37A803CA-D97F-4B51-8199-B1A25AA4CDE3}"/>
    <cellStyle name="20 % - Akzent1 8 3 3 2 2 3" xfId="2248" xr:uid="{0AE199BD-4C06-495D-8413-38AAE44AF97A}"/>
    <cellStyle name="20 % - Akzent1 8 3 3 2 2 4" xfId="2249" xr:uid="{A3D89E2C-BCBA-481C-8722-1E190B4498DA}"/>
    <cellStyle name="20 % - Akzent1 8 3 3 2 2_Nucléaire" xfId="10061" xr:uid="{5644C3F0-9909-4D78-936E-A28ED977F42A}"/>
    <cellStyle name="20 % - Akzent1 8 3 3 2 3" xfId="2250" xr:uid="{CD4D5626-84F5-4D14-B302-18FC29D2004B}"/>
    <cellStyle name="20 % - Akzent1 8 3 3 2 4" xfId="2251" xr:uid="{B918F930-4CBE-4B96-8372-091711FAB0A1}"/>
    <cellStyle name="20 % - Akzent1 8 3 3 2 5" xfId="2252" xr:uid="{3DAC9E74-DE38-4ADF-B870-CBD463E18F30}"/>
    <cellStyle name="20 % - Akzent1 8 3 3 2_Nucléaire" xfId="10060" xr:uid="{52FE90FD-755E-46ED-9F38-492646BE93D2}"/>
    <cellStyle name="20 % - Akzent1 8 3 3 3" xfId="2253" xr:uid="{9D7F4FB0-E86A-4838-844F-797C0B882DCB}"/>
    <cellStyle name="20 % - Akzent1 8 3 3 3 2" xfId="2254" xr:uid="{55582EC7-B139-4E8D-96E2-A7C77F4BD332}"/>
    <cellStyle name="20 % - Akzent1 8 3 3 3 2 2" xfId="2255" xr:uid="{383B939B-968B-4693-B3A8-3EBF680999F2}"/>
    <cellStyle name="20 % - Akzent1 8 3 3 3 2 3" xfId="2256" xr:uid="{E299FFC6-5732-4E69-A948-0276F42F4168}"/>
    <cellStyle name="20 % - Akzent1 8 3 3 3 2 4" xfId="2257" xr:uid="{0D81A1A5-CDCB-4CED-A3E5-DB0D86AC4557}"/>
    <cellStyle name="20 % - Akzent1 8 3 3 3 2_Nucléaire" xfId="10063" xr:uid="{18013734-4F21-4006-94FE-98256E5D94AD}"/>
    <cellStyle name="20 % - Akzent1 8 3 3 3 3" xfId="2258" xr:uid="{ACC69D5D-B3EF-4E58-8BBC-CB9732927D94}"/>
    <cellStyle name="20 % - Akzent1 8 3 3 3 4" xfId="2259" xr:uid="{558B6ED2-9B86-450B-90A7-14A58A7CFE62}"/>
    <cellStyle name="20 % - Akzent1 8 3 3 3 5" xfId="2260" xr:uid="{5FA31B61-9179-49B5-8949-3661DE628263}"/>
    <cellStyle name="20 % - Akzent1 8 3 3 3_Nucléaire" xfId="10062" xr:uid="{E0E664C9-3E69-4AE9-89DA-7649ACBFD540}"/>
    <cellStyle name="20 % - Akzent1 8 3 3 4" xfId="2261" xr:uid="{09BE61FC-DE31-43BA-A7FA-B554234B72E8}"/>
    <cellStyle name="20 % - Akzent1 8 3 3 4 2" xfId="2262" xr:uid="{E2EED683-A487-4553-B22F-0CA80A19E587}"/>
    <cellStyle name="20 % - Akzent1 8 3 3 4 3" xfId="2263" xr:uid="{DEC1B380-190B-42EC-82D3-AD9C916CD93C}"/>
    <cellStyle name="20 % - Akzent1 8 3 3 4 4" xfId="2264" xr:uid="{58FE1E6D-44C9-42D2-B7DD-57FD22AA7663}"/>
    <cellStyle name="20 % - Akzent1 8 3 3 4_Nucléaire" xfId="10064" xr:uid="{C30B2E8D-3C03-4B2B-A988-D76AB739246D}"/>
    <cellStyle name="20 % - Akzent1 8 3 3 5" xfId="2265" xr:uid="{96E39477-C7B0-4E55-B94C-5939B2D3806A}"/>
    <cellStyle name="20 % - Akzent1 8 3 3 6" xfId="2266" xr:uid="{F024961B-247B-4893-9446-06E680D80B3F}"/>
    <cellStyle name="20 % - Akzent1 8 3 3 7" xfId="2267" xr:uid="{C61D7C63-9AAB-436F-8CB9-3AA04FFAAC4A}"/>
    <cellStyle name="20 % - Akzent1 8 3 3_Nucléaire" xfId="10059" xr:uid="{57C5F0DD-6A96-4040-B236-4C4AC0E650E9}"/>
    <cellStyle name="20 % - Akzent1 8 3 4" xfId="2268" xr:uid="{A9F31806-C7AC-4261-898B-972FA5F6FBD2}"/>
    <cellStyle name="20 % - Akzent1 8 3 4 2" xfId="2269" xr:uid="{CCB52715-501D-414B-8D1C-39CA9991B2F3}"/>
    <cellStyle name="20 % - Akzent1 8 3 4 2 2" xfId="2270" xr:uid="{FEA2C671-0D98-4E79-825F-A2C796FCC0FF}"/>
    <cellStyle name="20 % - Akzent1 8 3 4 2 3" xfId="2271" xr:uid="{AC62AF38-F5DE-4E86-9D99-01D530223D8B}"/>
    <cellStyle name="20 % - Akzent1 8 3 4 2 4" xfId="2272" xr:uid="{F5A4F938-9994-423A-A1CE-90137C1A99E0}"/>
    <cellStyle name="20 % - Akzent1 8 3 4 2_Nucléaire" xfId="10066" xr:uid="{8309CE95-2117-46EE-A85F-76C10DCE702B}"/>
    <cellStyle name="20 % - Akzent1 8 3 4 3" xfId="2273" xr:uid="{5D862B7D-BA34-450E-AE39-01DBB4F97EF9}"/>
    <cellStyle name="20 % - Akzent1 8 3 4 4" xfId="2274" xr:uid="{F458B49F-1FFE-45E5-B5E9-A3124D41CE6A}"/>
    <cellStyle name="20 % - Akzent1 8 3 4 5" xfId="2275" xr:uid="{813FBAA3-4B5F-4294-95CF-8EDEC13013C5}"/>
    <cellStyle name="20 % - Akzent1 8 3 4_Nucléaire" xfId="10065" xr:uid="{C42F4D89-71D3-4F84-AF19-1374B4FC3551}"/>
    <cellStyle name="20 % - Akzent1 8 3 5" xfId="2276" xr:uid="{D67E7DF6-701D-4ECD-877C-103FFAD41316}"/>
    <cellStyle name="20 % - Akzent1 8 3 5 2" xfId="2277" xr:uid="{D3351DCE-EF83-4225-A899-787233C1CEBA}"/>
    <cellStyle name="20 % - Akzent1 8 3 5 2 2" xfId="2278" xr:uid="{A6FA86AB-DD4B-46C4-A65D-A5D8A402F476}"/>
    <cellStyle name="20 % - Akzent1 8 3 5 2 3" xfId="2279" xr:uid="{397C4270-9F11-43BB-A403-2DD0D7FDAFB9}"/>
    <cellStyle name="20 % - Akzent1 8 3 5 2 4" xfId="2280" xr:uid="{8B6939C6-C76E-4C74-8DAA-E2D35BB0E2BF}"/>
    <cellStyle name="20 % - Akzent1 8 3 5 2_Nucléaire" xfId="10068" xr:uid="{0B8DD597-56F9-45B0-A013-12174D0BA2C5}"/>
    <cellStyle name="20 % - Akzent1 8 3 5 3" xfId="2281" xr:uid="{2AFAEFA4-F6A2-48E8-AE33-99307BC003EE}"/>
    <cellStyle name="20 % - Akzent1 8 3 5 4" xfId="2282" xr:uid="{1180190F-1CA6-4FCA-A729-BB20BC373776}"/>
    <cellStyle name="20 % - Akzent1 8 3 5 5" xfId="2283" xr:uid="{1B360082-751D-4F64-A6A8-F2B242B6A3E3}"/>
    <cellStyle name="20 % - Akzent1 8 3 5_Nucléaire" xfId="10067" xr:uid="{B5B5E896-A964-4A9D-9C22-720095E8DFCB}"/>
    <cellStyle name="20 % - Akzent1 8 3 6" xfId="2284" xr:uid="{0E6425AE-56EF-4D5A-9968-B7103DBB9DBF}"/>
    <cellStyle name="20 % - Akzent1 8 3 6 2" xfId="2285" xr:uid="{E959DE0E-0D79-4AED-851C-7DEA6C6633FF}"/>
    <cellStyle name="20 % - Akzent1 8 3 6 3" xfId="2286" xr:uid="{E65CC945-B928-405D-8715-8E9E0AE67E3E}"/>
    <cellStyle name="20 % - Akzent1 8 3 6 4" xfId="2287" xr:uid="{76E13470-6255-4DE4-990F-CB46AEAE0814}"/>
    <cellStyle name="20 % - Akzent1 8 3 6_Nucléaire" xfId="10069" xr:uid="{8D22B059-5593-4382-8EDB-313417B01592}"/>
    <cellStyle name="20 % - Akzent1 8 3 7" xfId="2288" xr:uid="{C4B7CE02-E992-4A45-9B9D-CA189362452C}"/>
    <cellStyle name="20 % - Akzent1 8 3 8" xfId="2289" xr:uid="{EE3DCEA1-84A5-40DD-9B61-D802E9D1876A}"/>
    <cellStyle name="20 % - Akzent1 8 3 9" xfId="2290" xr:uid="{830D5817-F1BE-4DF7-8474-9287C26A2B7E}"/>
    <cellStyle name="20 % - Akzent1 8 3_Nucléaire" xfId="10046" xr:uid="{4F4E3AED-D4D9-496A-895A-2050F6565425}"/>
    <cellStyle name="20 % - Akzent1 8 4" xfId="2291" xr:uid="{0837C6CD-1E08-4ACC-8116-5E70443F77BB}"/>
    <cellStyle name="20 % - Akzent1 8 4 2" xfId="2292" xr:uid="{B3FB921E-78AA-472A-A5EB-1067A0916042}"/>
    <cellStyle name="20 % - Akzent1 8 4 2 2" xfId="2293" xr:uid="{D7985ACB-CC0C-4400-9A62-D0105AD5EE7C}"/>
    <cellStyle name="20 % - Akzent1 8 4 2_Nucléaire" xfId="10071" xr:uid="{F51242B5-2C3F-4BB9-84B5-1F1568AC77D2}"/>
    <cellStyle name="20 % - Akzent1 8 4 3" xfId="2294" xr:uid="{59E075EC-EE00-4474-9FD9-0E223FD64198}"/>
    <cellStyle name="20 % - Akzent1 8 4_Nucléaire" xfId="10070" xr:uid="{DFC04FF3-256E-4CE7-8DF3-F8BD47ADD238}"/>
    <cellStyle name="20 % - Akzent1 8 5" xfId="2295" xr:uid="{60AF6963-0D18-4AF2-9BA1-F471C9BA28C7}"/>
    <cellStyle name="20 % - Akzent1 8 5 2" xfId="2296" xr:uid="{8836D3B8-604C-4155-86C0-82A3A7CEFE9A}"/>
    <cellStyle name="20 % - Akzent1 8 5 2 2" xfId="2297" xr:uid="{2B94C633-9E80-427F-8723-51DB96CBE52C}"/>
    <cellStyle name="20 % - Akzent1 8 5 2_Nucléaire" xfId="10073" xr:uid="{C4746508-D323-458B-9D77-0E250EECCE7A}"/>
    <cellStyle name="20 % - Akzent1 8 5 3" xfId="2298" xr:uid="{8D57743A-35E8-4031-B88A-EE1B94A57108}"/>
    <cellStyle name="20 % - Akzent1 8 5_Nucléaire" xfId="10072" xr:uid="{81AD1DCC-6895-4CC1-A061-ABDB797AD0C3}"/>
    <cellStyle name="20 % - Akzent1 8 6" xfId="2299" xr:uid="{80891743-9693-40D2-818C-FC0DD85B3450}"/>
    <cellStyle name="20 % - Akzent1 8 6 2" xfId="2300" xr:uid="{74FB0245-F7F7-4D2E-9117-CE7C7F1802DE}"/>
    <cellStyle name="20 % - Akzent1 8 6_Nucléaire" xfId="10074" xr:uid="{C2CA17CC-6C43-41CD-A26F-2607D647DF7F}"/>
    <cellStyle name="20 % - Akzent1 8 7" xfId="2301" xr:uid="{BF4F4F76-0F82-4271-BC92-38DEAF0FDACA}"/>
    <cellStyle name="20 % - Akzent1 8 8" xfId="2302" xr:uid="{49250610-8D66-49FA-9A0B-32455C51DC7D}"/>
    <cellStyle name="20 % - Akzent1 8_Nucléaire" xfId="10037" xr:uid="{84819FBE-5D2A-4E97-B5D3-874B38A25A73}"/>
    <cellStyle name="20 % - Akzent1 9" xfId="2303" xr:uid="{CA43449F-5967-4152-A149-B759544D1B52}"/>
    <cellStyle name="20 % - Akzent1 9 2" xfId="2304" xr:uid="{14F49A07-9F6E-41EA-960C-899E3E10EC37}"/>
    <cellStyle name="20 % - Akzent1 9 2 2" xfId="2305" xr:uid="{F8981141-0E64-449F-8EBF-41DAFF22BB6F}"/>
    <cellStyle name="20 % - Akzent1 9 2 2 2" xfId="2306" xr:uid="{D8AD569F-C93A-42C3-82E4-D62970074EB7}"/>
    <cellStyle name="20 % - Akzent1 9 2 2_Nucléaire" xfId="10077" xr:uid="{EF156A7D-F66E-4042-BB3C-F2CC85F46740}"/>
    <cellStyle name="20 % - Akzent1 9 2 3" xfId="2307" xr:uid="{C6A395C9-D136-4EE9-9E1F-3954601EC766}"/>
    <cellStyle name="20 % - Akzent1 9 2_Nucléaire" xfId="10076" xr:uid="{5B0688BD-81C7-41EA-981A-D7EAF32B8886}"/>
    <cellStyle name="20 % - Akzent1 9 3" xfId="2308" xr:uid="{A60B95B9-7069-49D4-9DD9-04E5F05F5A46}"/>
    <cellStyle name="20 % - Akzent1 9 3 2" xfId="2309" xr:uid="{A8FBAE71-D591-40EF-AE86-A311A582A847}"/>
    <cellStyle name="20 % - Akzent1 9 3 2 2" xfId="2310" xr:uid="{A188111F-5B0E-4743-84AF-4B5B35F63862}"/>
    <cellStyle name="20 % - Akzent1 9 3 2_Nucléaire" xfId="10079" xr:uid="{3F26A3CC-C6C4-48AE-8D32-ABAE38C366B8}"/>
    <cellStyle name="20 % - Akzent1 9 3 3" xfId="2311" xr:uid="{AB991FF9-48FC-4296-9454-501ED9E41051}"/>
    <cellStyle name="20 % - Akzent1 9 3_Nucléaire" xfId="10078" xr:uid="{53603B6E-E645-4F86-8CF9-E2A16B1F25F6}"/>
    <cellStyle name="20 % - Akzent1 9 4" xfId="2312" xr:uid="{839CCEBC-776A-493B-B4D1-B1F94118B00B}"/>
    <cellStyle name="20 % - Akzent1 9 4 2" xfId="2313" xr:uid="{DEBC5AEE-923C-4A58-84B0-B6C72C183B97}"/>
    <cellStyle name="20 % - Akzent1 9 4_Nucléaire" xfId="10080" xr:uid="{EBBD10A5-4E3D-4817-A7C6-E441A2EA9CB1}"/>
    <cellStyle name="20 % - Akzent1 9 5" xfId="2314" xr:uid="{16417265-5E2F-47E8-8C13-2E70F76F1A97}"/>
    <cellStyle name="20 % - Akzent1 9 6" xfId="2315" xr:uid="{5CE70DEC-F335-413B-ACC0-1FAC026C1B49}"/>
    <cellStyle name="20 % - Akzent1 9 7" xfId="2316" xr:uid="{44A9883B-FAD4-47D0-86A9-0577C3190C9B}"/>
    <cellStyle name="20 % - Akzent1 9_Nucléaire" xfId="10075" xr:uid="{0D769705-EE18-41F2-934C-E9511E4B80E0}"/>
    <cellStyle name="20 % - Akzent2" xfId="1518" xr:uid="{39E48BF6-A3AB-41FF-8AF7-3AFF8595F45F}"/>
    <cellStyle name="20 % - Akzent2 10" xfId="2318" xr:uid="{C0E69B2E-A148-4551-BE69-29C8505BDE2E}"/>
    <cellStyle name="20 % - Akzent2 10 2" xfId="2319" xr:uid="{996AA6AC-8DC3-459A-987E-664F882F5C62}"/>
    <cellStyle name="20 % - Akzent2 10 3" xfId="2320" xr:uid="{498B380C-F78D-4904-835F-9FFC289102CF}"/>
    <cellStyle name="20 % - Akzent2 10 3 2" xfId="2321" xr:uid="{6A0FEAD1-89AA-4A45-B687-0372BBDF780A}"/>
    <cellStyle name="20 % - Akzent2 10 3_Nucléaire" xfId="10081" xr:uid="{D0404564-CDDD-4E40-9E68-946121142F3A}"/>
    <cellStyle name="20 % - Akzent2 11" xfId="2322" xr:uid="{158D1B7D-24D0-4B2B-AF6D-52C6874D098F}"/>
    <cellStyle name="20 % - Akzent2 11 2" xfId="2323" xr:uid="{4091361C-2743-4AC1-B808-194149CDBB9D}"/>
    <cellStyle name="20 % - Akzent2 11 2 2" xfId="2324" xr:uid="{B257B495-33C0-4BCA-984E-1ED19B46261F}"/>
    <cellStyle name="20 % - Akzent2 11 2_Nucléaire" xfId="10083" xr:uid="{9AB4015E-3505-47F4-9741-BF690FF7783E}"/>
    <cellStyle name="20 % - Akzent2 11 3" xfId="2325" xr:uid="{1CF74CDD-790C-4D86-879B-3199BD3AFDB6}"/>
    <cellStyle name="20 % - Akzent2 11_Nucléaire" xfId="10082" xr:uid="{F2061CCA-97BB-4BAC-AC0B-E7D8CB007D5E}"/>
    <cellStyle name="20 % - Akzent2 12" xfId="2326" xr:uid="{624634D6-D652-4C20-A9B8-340BD658DFD3}"/>
    <cellStyle name="20 % - Akzent2 12 2" xfId="2327" xr:uid="{EF0302A0-F341-4724-A540-FC53230CFBBE}"/>
    <cellStyle name="20 % - Akzent2 12 2 2" xfId="2328" xr:uid="{C679B8D9-36F2-4031-9400-8CA83935A038}"/>
    <cellStyle name="20 % - Akzent2 12 2_Nucléaire" xfId="10085" xr:uid="{72D37598-A488-40B7-8C27-3DE1DCB38F0C}"/>
    <cellStyle name="20 % - Akzent2 12 3" xfId="2329" xr:uid="{8D147FE8-6C55-4EA8-AA40-88065657028C}"/>
    <cellStyle name="20 % - Akzent2 12_Nucléaire" xfId="10084" xr:uid="{26659119-5C60-4606-A039-07C1960B9B3F}"/>
    <cellStyle name="20 % - Akzent2 13" xfId="2330" xr:uid="{C740EEEB-76BD-4E97-85AE-A9A2DCC4698A}"/>
    <cellStyle name="20 % - Akzent2 13 2" xfId="2331" xr:uid="{56693C9B-4E91-4473-A077-784A574CFA05}"/>
    <cellStyle name="20 % - Akzent2 13_Nucléaire" xfId="10086" xr:uid="{2F05F222-0933-4C13-91D3-DBD851E41014}"/>
    <cellStyle name="20 % - Akzent2 14" xfId="2332" xr:uid="{3BC5C81F-CF31-4E53-951A-8C470FA12AAD}"/>
    <cellStyle name="20 % - Akzent2 14 2" xfId="2333" xr:uid="{B39E66F2-E0AB-4175-8865-6A988A07B326}"/>
    <cellStyle name="20 % - Akzent2 14_Nucléaire" xfId="10087" xr:uid="{C198B33D-C587-4562-BF9A-97F458C668B7}"/>
    <cellStyle name="20 % - Akzent2 15" xfId="2334" xr:uid="{E0985E8F-B7C8-4A75-80FF-EE1C87AF8E96}"/>
    <cellStyle name="20 % - Akzent2 16" xfId="2335" xr:uid="{9F74CAFB-D486-43F2-A7AA-99197171B3F4}"/>
    <cellStyle name="20 % - Akzent2 17" xfId="2317" xr:uid="{95D0DA98-EC34-43DD-9FD7-D5ADEA3B08C8}"/>
    <cellStyle name="20 % - Akzent2 2" xfId="876" xr:uid="{F306E6D2-C6C5-49BE-8BFA-0EDEEDDED816}"/>
    <cellStyle name="20 % - Akzent2 2 2" xfId="2337" xr:uid="{86C4866F-B044-4E1B-A85D-DECEC8D969F7}"/>
    <cellStyle name="20 % - Akzent2 2 3" xfId="2336" xr:uid="{B10E9C30-9471-4C85-BEDD-0795877C67F6}"/>
    <cellStyle name="20 % - Akzent2 3" xfId="2338" xr:uid="{FBFAF7CE-5ACA-438A-B492-2B43EC259ADD}"/>
    <cellStyle name="20 % - Akzent2 4" xfId="2339" xr:uid="{127E568A-7A50-4E14-9A71-679F08A542C3}"/>
    <cellStyle name="20 % - Akzent2 5" xfId="2340" xr:uid="{DEF3E1F4-A521-4DBB-8C17-4AF2A7FF68F9}"/>
    <cellStyle name="20 % - Akzent2 5 2" xfId="2341" xr:uid="{87E1C6EA-4834-4C78-B804-88D1CBACC3D4}"/>
    <cellStyle name="20 % - Akzent2 5 2 2" xfId="2342" xr:uid="{4920FA95-8256-4526-9D2E-0ED25DAEAD15}"/>
    <cellStyle name="20 % - Akzent2 5 2 2 2" xfId="2343" xr:uid="{A64ABD26-5DA1-4138-9DE2-C6A51B9D0B24}"/>
    <cellStyle name="20 % - Akzent2 5 2 2 2 2" xfId="2344" xr:uid="{616B1219-1F05-41B0-8831-054060910C9B}"/>
    <cellStyle name="20 % - Akzent2 5 2 2 2 2 2" xfId="2345" xr:uid="{C8C49017-8E7E-41BB-9707-B2CBC0604859}"/>
    <cellStyle name="20 % - Akzent2 5 2 2 2 2_Nucléaire" xfId="10092" xr:uid="{26FA4C64-E2AC-4B67-89FA-C8E8953248A9}"/>
    <cellStyle name="20 % - Akzent2 5 2 2 2 3" xfId="2346" xr:uid="{D9BCE1E8-F72C-4DBC-B4A3-3EA44139E8C4}"/>
    <cellStyle name="20 % - Akzent2 5 2 2 2_Nucléaire" xfId="10091" xr:uid="{59CDFCA8-AD6C-4D67-A4EA-CA3E68CCF745}"/>
    <cellStyle name="20 % - Akzent2 5 2 2 3" xfId="2347" xr:uid="{99E64FBE-7FAE-47C9-8756-7419D3D409EC}"/>
    <cellStyle name="20 % - Akzent2 5 2 2 3 2" xfId="2348" xr:uid="{4F81E725-5330-41BE-9738-704A8025F212}"/>
    <cellStyle name="20 % - Akzent2 5 2 2 3 2 2" xfId="2349" xr:uid="{7CB73CC5-1C59-472B-A0A4-4BA86E8AA372}"/>
    <cellStyle name="20 % - Akzent2 5 2 2 3 2_Nucléaire" xfId="10094" xr:uid="{9E58273E-1301-468E-B7BE-BB06348BD274}"/>
    <cellStyle name="20 % - Akzent2 5 2 2 3 3" xfId="2350" xr:uid="{4C73DDD4-5CD5-4914-A34F-4790EBB569B0}"/>
    <cellStyle name="20 % - Akzent2 5 2 2 3_Nucléaire" xfId="10093" xr:uid="{EC8C27C5-E458-4E3A-B8C7-3F2C35F9E7BB}"/>
    <cellStyle name="20 % - Akzent2 5 2 2 4" xfId="2351" xr:uid="{2924FC2B-11FC-470F-837F-B1F5574043B0}"/>
    <cellStyle name="20 % - Akzent2 5 2 2 4 2" xfId="2352" xr:uid="{7074F0CE-931E-4FAF-A5BB-470AFA5C4EC5}"/>
    <cellStyle name="20 % - Akzent2 5 2 2 4_Nucléaire" xfId="10095" xr:uid="{84D98450-763C-4D95-A930-069162B7FEFE}"/>
    <cellStyle name="20 % - Akzent2 5 2 2 5" xfId="2353" xr:uid="{1FBB6E7E-E944-4BC0-AE2A-0788172DF213}"/>
    <cellStyle name="20 % - Akzent2 5 2 2_Nucléaire" xfId="10090" xr:uid="{E61D8E43-7A1B-4051-A616-0987418B2106}"/>
    <cellStyle name="20 % - Akzent2 5 2 3" xfId="2354" xr:uid="{A29EBA80-799C-408A-A16D-78D997C6A3A9}"/>
    <cellStyle name="20 % - Akzent2 5 2 3 2" xfId="2355" xr:uid="{86E8FDB7-026A-4643-966D-CF586A25AACF}"/>
    <cellStyle name="20 % - Akzent2 5 2 3 2 2" xfId="2356" xr:uid="{FEF69B59-96E8-4BEF-8BAB-5F75A982F442}"/>
    <cellStyle name="20 % - Akzent2 5 2 3 2_Nucléaire" xfId="10097" xr:uid="{99C21D37-2872-4D4A-9A80-6902D5DE6BF7}"/>
    <cellStyle name="20 % - Akzent2 5 2 3 3" xfId="2357" xr:uid="{F4AC08B5-DE9F-4D8C-B6A9-0B6DB3F86EF5}"/>
    <cellStyle name="20 % - Akzent2 5 2 3_Nucléaire" xfId="10096" xr:uid="{8048152A-A6FF-4CB7-BB96-4809223133E9}"/>
    <cellStyle name="20 % - Akzent2 5 2 4" xfId="2358" xr:uid="{DE4F3910-5D1B-49B6-AD1D-487F284FB634}"/>
    <cellStyle name="20 % - Akzent2 5 2 4 2" xfId="2359" xr:uid="{68B75548-F147-4AC1-BEA8-77A212265FAF}"/>
    <cellStyle name="20 % - Akzent2 5 2 4 2 2" xfId="2360" xr:uid="{CF590944-F1C3-4C2B-AB9C-52CF7BA55C60}"/>
    <cellStyle name="20 % - Akzent2 5 2 4 2_Nucléaire" xfId="10099" xr:uid="{1C548C4F-D0B2-4B22-9A09-662BE55A41D3}"/>
    <cellStyle name="20 % - Akzent2 5 2 4 3" xfId="2361" xr:uid="{E8CF75F5-8BE6-4EF8-9FF2-609378E43BE4}"/>
    <cellStyle name="20 % - Akzent2 5 2 4_Nucléaire" xfId="10098" xr:uid="{D6AD1561-DC39-40BA-9CB6-48F2754C15CC}"/>
    <cellStyle name="20 % - Akzent2 5 2 5" xfId="2362" xr:uid="{D4735CD6-943E-413B-8584-8856163BED9B}"/>
    <cellStyle name="20 % - Akzent2 5 2 5 2" xfId="2363" xr:uid="{4A319E8C-21B2-475A-9DEB-76A4F426E801}"/>
    <cellStyle name="20 % - Akzent2 5 2 5_Nucléaire" xfId="10100" xr:uid="{ED1D73DE-F2B3-46FF-B6FF-A1C50AC23268}"/>
    <cellStyle name="20 % - Akzent2 5 2 6" xfId="2364" xr:uid="{EBB5DDF8-B49E-44C4-9DA8-DB2A715796B3}"/>
    <cellStyle name="20 % - Akzent2 5 2_Nucléaire" xfId="10089" xr:uid="{26001025-177F-4DF2-8E77-F6A3C0331687}"/>
    <cellStyle name="20 % - Akzent2 5 3" xfId="2365" xr:uid="{35C86E58-5247-4AE2-81B3-0CB9EE326EEB}"/>
    <cellStyle name="20 % - Akzent2 5 3 2" xfId="2366" xr:uid="{9EC4D70A-123A-4158-B07E-431D18F82B88}"/>
    <cellStyle name="20 % - Akzent2 5 3 2 2" xfId="2367" xr:uid="{D2A21B7B-1A0B-4C44-9E1F-F763EED1885E}"/>
    <cellStyle name="20 % - Akzent2 5 3 2 2 2" xfId="2368" xr:uid="{AE3FA10C-DE53-463A-AF08-73F90DE64932}"/>
    <cellStyle name="20 % - Akzent2 5 3 2 2_Nucléaire" xfId="10103" xr:uid="{7446F7BB-395F-4F94-8E4B-8D091AB20B88}"/>
    <cellStyle name="20 % - Akzent2 5 3 2 3" xfId="2369" xr:uid="{4D2520D5-6E6B-4F72-B4DD-02CF8EB07D2E}"/>
    <cellStyle name="20 % - Akzent2 5 3 2_Nucléaire" xfId="10102" xr:uid="{02FC0D5B-AB7F-4D5B-9106-A28B30E40127}"/>
    <cellStyle name="20 % - Akzent2 5 3 3" xfId="2370" xr:uid="{D81AD7F9-6C77-46E7-B998-991FBE67BB53}"/>
    <cellStyle name="20 % - Akzent2 5 3 3 2" xfId="2371" xr:uid="{2C9848F6-1843-4D98-8A5C-C23DC99A6B1C}"/>
    <cellStyle name="20 % - Akzent2 5 3 3 2 2" xfId="2372" xr:uid="{CC480A6A-8313-4DCF-8C54-705C285C5C28}"/>
    <cellStyle name="20 % - Akzent2 5 3 3 2_Nucléaire" xfId="10105" xr:uid="{7173FC73-A16D-49B7-9323-F5C26806FF03}"/>
    <cellStyle name="20 % - Akzent2 5 3 3 3" xfId="2373" xr:uid="{F483F93A-E3D5-4614-AEA9-EB2DDC00A2E1}"/>
    <cellStyle name="20 % - Akzent2 5 3 3_Nucléaire" xfId="10104" xr:uid="{0827E800-154D-43D7-AD28-F771AF4507F9}"/>
    <cellStyle name="20 % - Akzent2 5 3 4" xfId="2374" xr:uid="{AAE3C65D-F52D-4AF5-84BF-90CB960B527C}"/>
    <cellStyle name="20 % - Akzent2 5 3 4 2" xfId="2375" xr:uid="{AE1CD2C0-4A68-4FBF-90A2-FE4728D71BC2}"/>
    <cellStyle name="20 % - Akzent2 5 3 4_Nucléaire" xfId="10106" xr:uid="{B8E92207-1D66-4E7F-98DB-8266E34ECF14}"/>
    <cellStyle name="20 % - Akzent2 5 3 5" xfId="2376" xr:uid="{94B4817D-1200-4C69-A267-2C6D83736065}"/>
    <cellStyle name="20 % - Akzent2 5 3_Nucléaire" xfId="10101" xr:uid="{74A8CB51-995B-4DF8-B10A-79E2C7E96E4C}"/>
    <cellStyle name="20 % - Akzent2 5 4" xfId="2377" xr:uid="{6D349979-5090-4FFF-947C-44DFCF6211C2}"/>
    <cellStyle name="20 % - Akzent2 5 4 2" xfId="2378" xr:uid="{AA607767-AA16-4725-98DC-46F9E56DFB6E}"/>
    <cellStyle name="20 % - Akzent2 5 4 2 2" xfId="2379" xr:uid="{EFEAF605-8A81-40C4-A25D-E81AA9C3AB33}"/>
    <cellStyle name="20 % - Akzent2 5 4 2_Nucléaire" xfId="10108" xr:uid="{ACF00A55-BD49-4F00-A306-08FFC14E409A}"/>
    <cellStyle name="20 % - Akzent2 5 4 3" xfId="2380" xr:uid="{23EE3F60-1B06-4ABE-A64B-8543AECE835E}"/>
    <cellStyle name="20 % - Akzent2 5 4_Nucléaire" xfId="10107" xr:uid="{3FC506EC-BA38-4EDC-A16F-19A73DDC08A0}"/>
    <cellStyle name="20 % - Akzent2 5 5" xfId="2381" xr:uid="{7DCC25FA-4159-4E31-8113-8798FF2C8E5D}"/>
    <cellStyle name="20 % - Akzent2 5 5 2" xfId="2382" xr:uid="{8D8DA37C-342B-45F1-A37D-D974BE0C7EB5}"/>
    <cellStyle name="20 % - Akzent2 5 5 2 2" xfId="2383" xr:uid="{07C38976-8E72-450B-9693-BF8B83992C15}"/>
    <cellStyle name="20 % - Akzent2 5 5 2_Nucléaire" xfId="10110" xr:uid="{22E45F4F-6C45-4116-8D7C-2DDC72AB7E53}"/>
    <cellStyle name="20 % - Akzent2 5 5 3" xfId="2384" xr:uid="{6EBCF1B0-D310-4E7B-85E7-158EC1E78E07}"/>
    <cellStyle name="20 % - Akzent2 5 5_Nucléaire" xfId="10109" xr:uid="{958C37D9-3687-4E67-A93E-C492B142A564}"/>
    <cellStyle name="20 % - Akzent2 5 6" xfId="2385" xr:uid="{D473E343-499F-4C31-BF3F-35D64ABB44C4}"/>
    <cellStyle name="20 % - Akzent2 5 6 2" xfId="2386" xr:uid="{9E5B3EB1-3971-4DBC-B5DF-87BDAA8F0DA0}"/>
    <cellStyle name="20 % - Akzent2 5 6_Nucléaire" xfId="10111" xr:uid="{B55FDFD1-3ABE-4913-ADAF-9F07DB17C1A6}"/>
    <cellStyle name="20 % - Akzent2 5 7" xfId="2387" xr:uid="{9E7D8B8C-8472-4505-821E-114965DC5749}"/>
    <cellStyle name="20 % - Akzent2 5_Nucléaire" xfId="10088" xr:uid="{32661FDA-59DF-420C-B9FC-1DD3EF192FBE}"/>
    <cellStyle name="20 % - Akzent2 6" xfId="2388" xr:uid="{357E8D8B-7911-49B9-A4EB-42DF19397C01}"/>
    <cellStyle name="20 % - Akzent2 6 2" xfId="2389" xr:uid="{68C674E8-F877-456E-829D-5FC5019F979C}"/>
    <cellStyle name="20 % - Akzent2 6 2 2" xfId="2390" xr:uid="{134AFEB8-9BD2-4968-B0D5-8F73C5234BC0}"/>
    <cellStyle name="20 % - Akzent2 6 2 2 2" xfId="2391" xr:uid="{44421FCE-7574-4F66-8EDA-8734C58E51D0}"/>
    <cellStyle name="20 % - Akzent2 6 2 2 2 2" xfId="2392" xr:uid="{5D282C53-CB12-481D-A424-51D4D38E8A8E}"/>
    <cellStyle name="20 % - Akzent2 6 2 2 2 2 2" xfId="2393" xr:uid="{9B1D1277-E45D-468B-B423-14678D95C5A6}"/>
    <cellStyle name="20 % - Akzent2 6 2 2 2 2_Nucléaire" xfId="10116" xr:uid="{0E147116-21F1-4CFF-A99F-465D84C46DB0}"/>
    <cellStyle name="20 % - Akzent2 6 2 2 2 3" xfId="2394" xr:uid="{A54D192B-0C32-4851-95C5-40C547D1B1D9}"/>
    <cellStyle name="20 % - Akzent2 6 2 2 2_Nucléaire" xfId="10115" xr:uid="{FC94DE64-765A-4F2B-878A-79F5C1B47075}"/>
    <cellStyle name="20 % - Akzent2 6 2 2 3" xfId="2395" xr:uid="{61330A6D-9821-4295-9515-246BC43B510A}"/>
    <cellStyle name="20 % - Akzent2 6 2 2 3 2" xfId="2396" xr:uid="{F0EF896F-FFD4-4AEC-8DAD-81025481E3D5}"/>
    <cellStyle name="20 % - Akzent2 6 2 2 3 2 2" xfId="2397" xr:uid="{C39FD092-6E29-479F-AA22-8D02A1AF9E54}"/>
    <cellStyle name="20 % - Akzent2 6 2 2 3 2_Nucléaire" xfId="10118" xr:uid="{4CE75CCE-4EC1-4AAC-8AA2-A0F89C985B17}"/>
    <cellStyle name="20 % - Akzent2 6 2 2 3 3" xfId="2398" xr:uid="{8D6F1548-F755-4E8B-8EEB-4D5DB5144A9F}"/>
    <cellStyle name="20 % - Akzent2 6 2 2 3_Nucléaire" xfId="10117" xr:uid="{4ED526D4-6191-4A41-BC58-A15FBBA869C2}"/>
    <cellStyle name="20 % - Akzent2 6 2 2 4" xfId="2399" xr:uid="{C6BD54D4-725D-424F-B597-DD9EA588190E}"/>
    <cellStyle name="20 % - Akzent2 6 2 2 4 2" xfId="2400" xr:uid="{6001D3E0-FAA4-4920-A706-A9A3E972F8CF}"/>
    <cellStyle name="20 % - Akzent2 6 2 2 4_Nucléaire" xfId="10119" xr:uid="{B551325F-5DB6-4662-931F-37ED13C27DC6}"/>
    <cellStyle name="20 % - Akzent2 6 2 2 5" xfId="2401" xr:uid="{9DD1AC38-C3F5-46EC-8193-9075D4DF07A5}"/>
    <cellStyle name="20 % - Akzent2 6 2 2_Nucléaire" xfId="10114" xr:uid="{881CBCB1-2F45-4563-9C13-B8A6021A2087}"/>
    <cellStyle name="20 % - Akzent2 6 2 3" xfId="2402" xr:uid="{22B6C7FA-B470-4565-9A30-2AC78E7AD4FC}"/>
    <cellStyle name="20 % - Akzent2 6 2 3 2" xfId="2403" xr:uid="{7067F38D-0DED-42E6-A387-925E10D641D2}"/>
    <cellStyle name="20 % - Akzent2 6 2 3 2 2" xfId="2404" xr:uid="{974ACBC7-F7B6-4E68-8763-A572C0F95D56}"/>
    <cellStyle name="20 % - Akzent2 6 2 3 2_Nucléaire" xfId="10121" xr:uid="{7FFB9A4B-379C-490D-ABE7-1F9521F7DD5B}"/>
    <cellStyle name="20 % - Akzent2 6 2 3 3" xfId="2405" xr:uid="{57C8C4C7-45D2-404E-AE56-DDA55F6BAE32}"/>
    <cellStyle name="20 % - Akzent2 6 2 3_Nucléaire" xfId="10120" xr:uid="{E67B0DA1-F3D5-4340-8696-5ED0A302A9D3}"/>
    <cellStyle name="20 % - Akzent2 6 2 4" xfId="2406" xr:uid="{B0EC0623-E2FF-490D-AD19-808F940D9C57}"/>
    <cellStyle name="20 % - Akzent2 6 2 4 2" xfId="2407" xr:uid="{8E0B1323-E885-4293-A5CE-4C5A6EE1E6E0}"/>
    <cellStyle name="20 % - Akzent2 6 2 4 2 2" xfId="2408" xr:uid="{7FB46DB8-6CF9-4D02-9055-2371F4ACC2EF}"/>
    <cellStyle name="20 % - Akzent2 6 2 4 2_Nucléaire" xfId="10123" xr:uid="{A62F1FF6-F80F-482F-972D-388191BD384B}"/>
    <cellStyle name="20 % - Akzent2 6 2 4 3" xfId="2409" xr:uid="{5993D2D9-44A6-4D61-8A77-71FF19143F2D}"/>
    <cellStyle name="20 % - Akzent2 6 2 4_Nucléaire" xfId="10122" xr:uid="{3EC0AFAC-2373-446D-8E9F-05A0B30194E8}"/>
    <cellStyle name="20 % - Akzent2 6 2 5" xfId="2410" xr:uid="{D16C607E-774C-48CD-939A-5E808AFF63B8}"/>
    <cellStyle name="20 % - Akzent2 6 2 5 2" xfId="2411" xr:uid="{6A8296E9-7D3F-4A41-A918-CDBC48D12748}"/>
    <cellStyle name="20 % - Akzent2 6 2 5_Nucléaire" xfId="10124" xr:uid="{89519009-3BB0-4254-9E98-BC4E5C5D1E84}"/>
    <cellStyle name="20 % - Akzent2 6 2 6" xfId="2412" xr:uid="{59FE8C22-0685-487D-8637-04EE330BE2BC}"/>
    <cellStyle name="20 % - Akzent2 6 2_Nucléaire" xfId="10113" xr:uid="{B8835AD1-1977-4BDC-ADB4-273A0AA77C6A}"/>
    <cellStyle name="20 % - Akzent2 6 3" xfId="2413" xr:uid="{EBD64C51-06C2-4E3F-92D4-DD9C4ADB2D46}"/>
    <cellStyle name="20 % - Akzent2 6 3 2" xfId="2414" xr:uid="{E1D697CB-ADDA-4BF3-B3E5-84CA5B2DA676}"/>
    <cellStyle name="20 % - Akzent2 6 3 2 2" xfId="2415" xr:uid="{FA1B7C38-6DEB-4A7D-9D2F-E1FC437FF910}"/>
    <cellStyle name="20 % - Akzent2 6 3 2 2 2" xfId="2416" xr:uid="{4999217B-750C-4F20-8A68-719E6DCF2AF9}"/>
    <cellStyle name="20 % - Akzent2 6 3 2 2_Nucléaire" xfId="10127" xr:uid="{14358AAE-8C77-4A9A-AEC4-E0793547D304}"/>
    <cellStyle name="20 % - Akzent2 6 3 2 3" xfId="2417" xr:uid="{A53DA949-6A3B-4931-9068-A23B746260E0}"/>
    <cellStyle name="20 % - Akzent2 6 3 2_Nucléaire" xfId="10126" xr:uid="{94AB1D9B-4CF4-4B03-A3E0-89BC9E749258}"/>
    <cellStyle name="20 % - Akzent2 6 3 3" xfId="2418" xr:uid="{08AC8414-E392-4DC1-9AB4-45A37B448FBE}"/>
    <cellStyle name="20 % - Akzent2 6 3 3 2" xfId="2419" xr:uid="{5AFBC5B6-2791-4F81-86AB-4C74D0B609BA}"/>
    <cellStyle name="20 % - Akzent2 6 3 3 2 2" xfId="2420" xr:uid="{B059271E-F183-4A36-88A9-7058AAAD8EC5}"/>
    <cellStyle name="20 % - Akzent2 6 3 3 2_Nucléaire" xfId="10129" xr:uid="{41A0C2B6-9044-42DC-8FCE-5867B2FBCDB6}"/>
    <cellStyle name="20 % - Akzent2 6 3 3 3" xfId="2421" xr:uid="{ED319781-19F6-488A-9D09-95A92199B6E8}"/>
    <cellStyle name="20 % - Akzent2 6 3 3_Nucléaire" xfId="10128" xr:uid="{725614E2-2D52-4633-866C-3F39E6D88DF1}"/>
    <cellStyle name="20 % - Akzent2 6 3 4" xfId="2422" xr:uid="{FD62B241-1605-4564-BA9D-933FC8A1AF7C}"/>
    <cellStyle name="20 % - Akzent2 6 3 4 2" xfId="2423" xr:uid="{9BE6F2E0-040D-4797-BD50-120D82256436}"/>
    <cellStyle name="20 % - Akzent2 6 3 4_Nucléaire" xfId="10130" xr:uid="{1FDF87E6-4C1C-4E28-8A47-6C7930BA19B5}"/>
    <cellStyle name="20 % - Akzent2 6 3 5" xfId="2424" xr:uid="{5120E6B5-CC14-4A52-B127-00E3B1719D83}"/>
    <cellStyle name="20 % - Akzent2 6 3_Nucléaire" xfId="10125" xr:uid="{65B6FEB2-BDE0-4D7C-8043-711AD702E259}"/>
    <cellStyle name="20 % - Akzent2 6 4" xfId="2425" xr:uid="{D2475B9D-BF98-4250-B5B2-3E55AF961CB3}"/>
    <cellStyle name="20 % - Akzent2 6 5" xfId="2426" xr:uid="{B2AF3E89-9858-4099-8263-2E6592B7EB0A}"/>
    <cellStyle name="20 % - Akzent2 6 5 2" xfId="2427" xr:uid="{08E237AF-8675-43DA-B28D-39926129DA1D}"/>
    <cellStyle name="20 % - Akzent2 6 5 2 2" xfId="2428" xr:uid="{59FF5D17-3C63-49B3-8AF3-9EA6C8956D18}"/>
    <cellStyle name="20 % - Akzent2 6 5 2_Nucléaire" xfId="10132" xr:uid="{D8298A20-7F86-4A55-B489-1D7FBCBFF15D}"/>
    <cellStyle name="20 % - Akzent2 6 5 3" xfId="2429" xr:uid="{1A853D9E-6EEF-498B-AB57-7CFE196FDA3E}"/>
    <cellStyle name="20 % - Akzent2 6 5_Nucléaire" xfId="10131" xr:uid="{100FA7DB-C26E-4D2C-814C-09A7E0601E69}"/>
    <cellStyle name="20 % - Akzent2 6 6" xfId="2430" xr:uid="{560659F1-3289-456B-9495-3B6A8A555ADB}"/>
    <cellStyle name="20 % - Akzent2 6 6 2" xfId="2431" xr:uid="{5606FCB6-E009-44F7-9B87-117CB7DE787F}"/>
    <cellStyle name="20 % - Akzent2 6 6 2 2" xfId="2432" xr:uid="{9F59D31B-F7E7-4E4C-90E8-5BC4AD2C435C}"/>
    <cellStyle name="20 % - Akzent2 6 6 2_Nucléaire" xfId="10134" xr:uid="{A1EA0159-E4E3-43C5-BC29-EEEDCD8B1DF0}"/>
    <cellStyle name="20 % - Akzent2 6 6 3" xfId="2433" xr:uid="{AC3E4E5B-CDD2-480D-BC2F-271522EE0F1C}"/>
    <cellStyle name="20 % - Akzent2 6 6_Nucléaire" xfId="10133" xr:uid="{1FD5BB05-1ED1-4E3C-AE7E-718CDBF67FF4}"/>
    <cellStyle name="20 % - Akzent2 6 7" xfId="2434" xr:uid="{83DB4E1B-4B09-44A0-A172-3EE5C6459D16}"/>
    <cellStyle name="20 % - Akzent2 6 7 2" xfId="2435" xr:uid="{7A71155F-0227-44A6-A3C7-E9314D4DDEC3}"/>
    <cellStyle name="20 % - Akzent2 6 7_Nucléaire" xfId="10135" xr:uid="{E6EC5D7E-C371-46B8-9010-F56BB985A3A7}"/>
    <cellStyle name="20 % - Akzent2 6 8" xfId="2436" xr:uid="{049FE167-3CDF-4D05-8394-72B96CD7140E}"/>
    <cellStyle name="20 % - Akzent2 6 9" xfId="2437" xr:uid="{D01C5183-63E9-479A-BB5E-FC2ECBA99926}"/>
    <cellStyle name="20 % - Akzent2 6_Nucléaire" xfId="10112" xr:uid="{4E7848AC-CB53-41A2-B94E-48DE6C4CB81D}"/>
    <cellStyle name="20 % - Akzent2 7" xfId="2438" xr:uid="{B0C02A62-3B4E-435F-AD6A-B51C5EC1EBA2}"/>
    <cellStyle name="20 % - Akzent2 7 10" xfId="2439" xr:uid="{08468E0A-1D01-4F1E-AA00-85F846861674}"/>
    <cellStyle name="20 % - Akzent2 7 2" xfId="2440" xr:uid="{D412D7FA-27A5-405F-A823-3E6C21961D46}"/>
    <cellStyle name="20 % - Akzent2 7 2 2" xfId="2441" xr:uid="{C03B9FCE-D41B-462F-9C54-1812D79F7A98}"/>
    <cellStyle name="20 % - Akzent2 7 2 2 2" xfId="2442" xr:uid="{B804A729-7EC5-4F1B-B86B-770029F5F9F2}"/>
    <cellStyle name="20 % - Akzent2 7 2 2 2 2" xfId="2443" xr:uid="{9E11447D-3FEA-45C7-BDCA-A09ABE9238BB}"/>
    <cellStyle name="20 % - Akzent2 7 2 2 2 2 2" xfId="2444" xr:uid="{89140E82-1553-4DFF-95FF-E605F0AD6B57}"/>
    <cellStyle name="20 % - Akzent2 7 2 2 2 2_Nucléaire" xfId="10140" xr:uid="{B37E6CFE-D5C1-4645-BCBB-9B6E2DA31847}"/>
    <cellStyle name="20 % - Akzent2 7 2 2 2 3" xfId="2445" xr:uid="{3665AFF0-CB75-4E2C-A30B-3A75685D2743}"/>
    <cellStyle name="20 % - Akzent2 7 2 2 2_Nucléaire" xfId="10139" xr:uid="{263673AF-F3F5-4AC8-A2C8-44C6781943FF}"/>
    <cellStyle name="20 % - Akzent2 7 2 2 3" xfId="2446" xr:uid="{D032DB17-27A7-46AC-8147-1BFBD015093E}"/>
    <cellStyle name="20 % - Akzent2 7 2 2 3 2" xfId="2447" xr:uid="{8C32F9E0-62A6-4975-8B3D-C852CE5BD646}"/>
    <cellStyle name="20 % - Akzent2 7 2 2 3 2 2" xfId="2448" xr:uid="{35AAE8DE-7818-47FF-BF29-629D990BA62E}"/>
    <cellStyle name="20 % - Akzent2 7 2 2 3 2_Nucléaire" xfId="10142" xr:uid="{40BFE09A-8758-4943-9C0B-B7D418239F7F}"/>
    <cellStyle name="20 % - Akzent2 7 2 2 3 3" xfId="2449" xr:uid="{00DB1831-0AC2-4301-BF92-66F35B704E1E}"/>
    <cellStyle name="20 % - Akzent2 7 2 2 3_Nucléaire" xfId="10141" xr:uid="{9AB216BB-073E-4777-8408-A3A403BB8604}"/>
    <cellStyle name="20 % - Akzent2 7 2 2 4" xfId="2450" xr:uid="{94DC504A-F2AE-4D9C-ABF5-778675803911}"/>
    <cellStyle name="20 % - Akzent2 7 2 2 4 2" xfId="2451" xr:uid="{E162CBB2-C8C4-4D85-ABCF-1815049D8239}"/>
    <cellStyle name="20 % - Akzent2 7 2 2 4_Nucléaire" xfId="10143" xr:uid="{B9C0E7A0-59E7-499A-B9E0-2C05F572E13A}"/>
    <cellStyle name="20 % - Akzent2 7 2 2 5" xfId="2452" xr:uid="{D8901686-A44B-4E47-A34E-F580B1A78A13}"/>
    <cellStyle name="20 % - Akzent2 7 2 2 6" xfId="2453" xr:uid="{0E3FE2FA-3D49-4729-B3FC-A3519A2C6243}"/>
    <cellStyle name="20 % - Akzent2 7 2 2 7" xfId="2454" xr:uid="{ED2FB7EC-22A5-48E1-A562-A1850109BE17}"/>
    <cellStyle name="20 % - Akzent2 7 2 2 7 2" xfId="2455" xr:uid="{47690EAE-2ECA-4456-B194-7DDB89F4BDD6}"/>
    <cellStyle name="20 % - Akzent2 7 2 2 7_Nucléaire" xfId="10144" xr:uid="{CF34FDAA-1D2D-4E3F-8949-43DD438F7190}"/>
    <cellStyle name="20 % - Akzent2 7 2 2_Nucléaire" xfId="10138" xr:uid="{2F419FBE-7097-4CFC-80A3-1CB470BDE9BF}"/>
    <cellStyle name="20 % - Akzent2 7 2 3" xfId="2456" xr:uid="{049A4863-60B7-4C34-AD7E-AD901F82F413}"/>
    <cellStyle name="20 % - Akzent2 7 2 3 2" xfId="2457" xr:uid="{4DA76289-C535-4C98-8033-741378E68125}"/>
    <cellStyle name="20 % - Akzent2 7 2 3 2 2" xfId="2458" xr:uid="{DEF7A4A3-82F0-4CB2-9279-6633975DEF27}"/>
    <cellStyle name="20 % - Akzent2 7 2 3 2_Nucléaire" xfId="10146" xr:uid="{D4A72B95-EC9A-468A-830E-18707FC95525}"/>
    <cellStyle name="20 % - Akzent2 7 2 3 3" xfId="2459" xr:uid="{02CB89EC-525B-44D1-AB6A-27021FFDEB10}"/>
    <cellStyle name="20 % - Akzent2 7 2 3_Nucléaire" xfId="10145" xr:uid="{C2F83195-ADA8-46D3-8606-E2BC6543F169}"/>
    <cellStyle name="20 % - Akzent2 7 2 4" xfId="2460" xr:uid="{C7C60976-652F-4075-8D30-B8C9A9724E40}"/>
    <cellStyle name="20 % - Akzent2 7 2 4 2" xfId="2461" xr:uid="{799F5702-BC03-46D2-BD08-04631B0E5DEB}"/>
    <cellStyle name="20 % - Akzent2 7 2 4 2 2" xfId="2462" xr:uid="{B4A849BC-6200-4562-8AD8-C007D0051A08}"/>
    <cellStyle name="20 % - Akzent2 7 2 4 2_Nucléaire" xfId="10148" xr:uid="{6DD4315F-D0CF-4972-B5FF-06A13E11097D}"/>
    <cellStyle name="20 % - Akzent2 7 2 4 3" xfId="2463" xr:uid="{3F79CAFC-8294-49C4-B1AB-B51FAFBC77E3}"/>
    <cellStyle name="20 % - Akzent2 7 2 4_Nucléaire" xfId="10147" xr:uid="{CB9E1DF6-2BFB-4C49-8540-A444F8A8ACCE}"/>
    <cellStyle name="20 % - Akzent2 7 2 5" xfId="2464" xr:uid="{CFD7148D-4151-40E4-A8F2-7FC7108AE447}"/>
    <cellStyle name="20 % - Akzent2 7 2 5 2" xfId="2465" xr:uid="{7F8227DA-B55F-46A1-B5FE-8805DA29BF42}"/>
    <cellStyle name="20 % - Akzent2 7 2 5_Nucléaire" xfId="10149" xr:uid="{CCD90F94-DD6A-4DEC-B873-ECF024C3E768}"/>
    <cellStyle name="20 % - Akzent2 7 2 6" xfId="2466" xr:uid="{CCF6A10C-006F-4AA1-AD22-128AB7F6BC02}"/>
    <cellStyle name="20 % - Akzent2 7 2 7" xfId="2467" xr:uid="{28D49849-9611-431B-93E2-673441204904}"/>
    <cellStyle name="20 % - Akzent2 7 2 8" xfId="2468" xr:uid="{19D48BF2-3078-4380-96F1-46D12742B5BE}"/>
    <cellStyle name="20 % - Akzent2 7 2 8 2" xfId="2469" xr:uid="{282EA246-D21D-4180-8DE2-DDF5E372C683}"/>
    <cellStyle name="20 % - Akzent2 7 2 8_Nucléaire" xfId="10150" xr:uid="{A51DFF99-C3B0-4FDE-AF01-0F3A369AF22F}"/>
    <cellStyle name="20 % - Akzent2 7 2_Nucléaire" xfId="10137" xr:uid="{5218CA9B-8B65-43CF-85DB-F5F3D0DBD776}"/>
    <cellStyle name="20 % - Akzent2 7 3" xfId="2470" xr:uid="{D1067256-AE9D-45B6-9691-2AAF88FED5DA}"/>
    <cellStyle name="20 % - Akzent2 7 3 2" xfId="2471" xr:uid="{81CC06F3-C198-49DD-8CE0-D989DABE0B9B}"/>
    <cellStyle name="20 % - Akzent2 7 3 2 2" xfId="2472" xr:uid="{4059BDDC-D7CE-4F16-8116-43DCC773C9B4}"/>
    <cellStyle name="20 % - Akzent2 7 3 2 2 2" xfId="2473" xr:uid="{EF0B4E2E-A0A2-411D-977B-7AFE72EDF926}"/>
    <cellStyle name="20 % - Akzent2 7 3 2 2_Nucléaire" xfId="10153" xr:uid="{4A9F07BD-ADA1-422A-99FE-357AAC1DB733}"/>
    <cellStyle name="20 % - Akzent2 7 3 2 3" xfId="2474" xr:uid="{019193B1-9416-4410-9005-A1C843522C5D}"/>
    <cellStyle name="20 % - Akzent2 7 3 2_Nucléaire" xfId="10152" xr:uid="{002D2C83-E8F6-4CCD-9DA9-42638F9E00B6}"/>
    <cellStyle name="20 % - Akzent2 7 3 3" xfId="2475" xr:uid="{C043F6FE-C68E-4CFE-A340-F2FE3912B37F}"/>
    <cellStyle name="20 % - Akzent2 7 3 3 2" xfId="2476" xr:uid="{CF367DE5-B361-4C29-BBC4-F5687E99B534}"/>
    <cellStyle name="20 % - Akzent2 7 3 3 2 2" xfId="2477" xr:uid="{8BDBF543-6FE9-4225-8970-14769CDF32AC}"/>
    <cellStyle name="20 % - Akzent2 7 3 3 2_Nucléaire" xfId="10155" xr:uid="{96580FC3-F67F-41C8-8B7E-266CDDBBDA31}"/>
    <cellStyle name="20 % - Akzent2 7 3 3 3" xfId="2478" xr:uid="{A9F67B2D-9257-4FC0-9FE5-B8FDC8EB77EF}"/>
    <cellStyle name="20 % - Akzent2 7 3 3_Nucléaire" xfId="10154" xr:uid="{78E32DC4-BFA2-486F-ADB0-A7B616D9ADD7}"/>
    <cellStyle name="20 % - Akzent2 7 3 4" xfId="2479" xr:uid="{B5BBB8B8-4490-470B-81F4-86F0333B2B2A}"/>
    <cellStyle name="20 % - Akzent2 7 3 4 2" xfId="2480" xr:uid="{1E424384-7CDA-4CC6-A736-4669B7EA43F6}"/>
    <cellStyle name="20 % - Akzent2 7 3 4_Nucléaire" xfId="10156" xr:uid="{0AC7CEC0-A157-4B7B-84AC-762501BFBE66}"/>
    <cellStyle name="20 % - Akzent2 7 3 5" xfId="2481" xr:uid="{2D22CBA8-AEB5-4759-87C2-9BBB4DA7001F}"/>
    <cellStyle name="20 % - Akzent2 7 3 6" xfId="2482" xr:uid="{35776408-83B3-40B1-9633-7E0A11C9DE01}"/>
    <cellStyle name="20 % - Akzent2 7 3 7" xfId="2483" xr:uid="{2FCA9978-71B1-411B-84E8-59D1CDE66E60}"/>
    <cellStyle name="20 % - Akzent2 7 3 7 2" xfId="2484" xr:uid="{D07A180B-AB2B-4D4A-A3A9-1C1F87F8286D}"/>
    <cellStyle name="20 % - Akzent2 7 3 7_Nucléaire" xfId="10157" xr:uid="{B137ABB3-2F89-4F3C-B73E-0ED170ADD28E}"/>
    <cellStyle name="20 % - Akzent2 7 3_Nucléaire" xfId="10151" xr:uid="{23FA56BD-7252-491B-A302-CB2CE67F95FD}"/>
    <cellStyle name="20 % - Akzent2 7 4" xfId="2485" xr:uid="{CB76736E-1CCF-4331-B1B9-2A58FD7D99D4}"/>
    <cellStyle name="20 % - Akzent2 7 4 2" xfId="2486" xr:uid="{FAC99142-8D10-4638-AE6D-896153B073BF}"/>
    <cellStyle name="20 % - Akzent2 7 4 2 2" xfId="2487" xr:uid="{0515896A-0878-49AA-B193-DD4CBD505BEB}"/>
    <cellStyle name="20 % - Akzent2 7 4 2 2 2" xfId="2488" xr:uid="{EBB58559-08DD-4EA6-9C9F-CA28D10B7953}"/>
    <cellStyle name="20 % - Akzent2 7 4 2 2 2 2" xfId="2489" xr:uid="{C3E258BB-7EAF-477E-8094-05A64A6E87CF}"/>
    <cellStyle name="20 % - Akzent2 7 4 2 2 2 2 2" xfId="2490" xr:uid="{DB678AD3-9FC7-44BD-9249-0C438160546F}"/>
    <cellStyle name="20 % - Akzent2 7 4 2 2 2 2 3" xfId="2491" xr:uid="{01B1C30F-52C8-46C6-9298-58FC65326317}"/>
    <cellStyle name="20 % - Akzent2 7 4 2 2 2 2 4" xfId="2492" xr:uid="{2E807997-E424-4CEF-9931-C98ED19CB293}"/>
    <cellStyle name="20 % - Akzent2 7 4 2 2 2 2_Nucléaire" xfId="10162" xr:uid="{A15286A5-2DFD-417F-B42D-733AE4F3B361}"/>
    <cellStyle name="20 % - Akzent2 7 4 2 2 2 3" xfId="2493" xr:uid="{AC565176-4F1C-45D9-8B1F-E5B360D5DF2D}"/>
    <cellStyle name="20 % - Akzent2 7 4 2 2 2 4" xfId="2494" xr:uid="{CD0C72F9-7979-482A-A4F7-44ECD7DBDFD1}"/>
    <cellStyle name="20 % - Akzent2 7 4 2 2 2 5" xfId="2495" xr:uid="{99F319EF-DE7D-44D4-9392-8AC6EF9E3C3A}"/>
    <cellStyle name="20 % - Akzent2 7 4 2 2 2_Nucléaire" xfId="10161" xr:uid="{4BE8D665-1B8A-40B6-8BB1-68B5C90BDC29}"/>
    <cellStyle name="20 % - Akzent2 7 4 2 2 3" xfId="2496" xr:uid="{E3B30D08-6992-45DC-B582-A7698AF84B41}"/>
    <cellStyle name="20 % - Akzent2 7 4 2 2 3 2" xfId="2497" xr:uid="{186C0BC3-90BE-478D-ACA7-44A0EE231B57}"/>
    <cellStyle name="20 % - Akzent2 7 4 2 2 3 2 2" xfId="2498" xr:uid="{66D9A6A9-0CC9-46E8-B0EC-7F8ABD8EA9B1}"/>
    <cellStyle name="20 % - Akzent2 7 4 2 2 3 2 3" xfId="2499" xr:uid="{41C36BE6-96AD-48A2-8915-5CD6A3AE0493}"/>
    <cellStyle name="20 % - Akzent2 7 4 2 2 3 2 4" xfId="2500" xr:uid="{425E1D97-8154-4FF1-988B-CED5AA6672C7}"/>
    <cellStyle name="20 % - Akzent2 7 4 2 2 3 2_Nucléaire" xfId="10164" xr:uid="{1539EFD5-8E32-4AD8-B17D-661B50059543}"/>
    <cellStyle name="20 % - Akzent2 7 4 2 2 3 3" xfId="2501" xr:uid="{21CACADE-8D32-44C4-8897-82430DBB8522}"/>
    <cellStyle name="20 % - Akzent2 7 4 2 2 3 4" xfId="2502" xr:uid="{45867932-C87F-4496-B7F9-C56D83D0247A}"/>
    <cellStyle name="20 % - Akzent2 7 4 2 2 3 5" xfId="2503" xr:uid="{3DEC2ED7-FAFE-4F22-BF1E-CF070177929A}"/>
    <cellStyle name="20 % - Akzent2 7 4 2 2 3_Nucléaire" xfId="10163" xr:uid="{F4B01795-9F2B-4C22-8CF5-8A96783EAD46}"/>
    <cellStyle name="20 % - Akzent2 7 4 2 2 4" xfId="2504" xr:uid="{124FEAD2-FAB7-4866-8B72-6375A41955F6}"/>
    <cellStyle name="20 % - Akzent2 7 4 2 2 4 2" xfId="2505" xr:uid="{6AEDF930-3BA8-486A-B406-BDC40F901763}"/>
    <cellStyle name="20 % - Akzent2 7 4 2 2 4 3" xfId="2506" xr:uid="{2605D223-C565-45E7-BD68-F93F30B4C95A}"/>
    <cellStyle name="20 % - Akzent2 7 4 2 2 4 4" xfId="2507" xr:uid="{9B15D467-9B1C-459A-811F-597272F14E58}"/>
    <cellStyle name="20 % - Akzent2 7 4 2 2 4_Nucléaire" xfId="10165" xr:uid="{852D37EC-0450-4F67-994D-6A36EDBA4603}"/>
    <cellStyle name="20 % - Akzent2 7 4 2 2 5" xfId="2508" xr:uid="{EC5D6E09-3CBC-41BA-9DC7-1823C9F1E2C8}"/>
    <cellStyle name="20 % - Akzent2 7 4 2 2 6" xfId="2509" xr:uid="{DC8FB7D4-CCF0-46F4-AC23-EAA32317114F}"/>
    <cellStyle name="20 % - Akzent2 7 4 2 2 7" xfId="2510" xr:uid="{45DB0AFA-2B2F-401B-BB24-CC1BE21C05F5}"/>
    <cellStyle name="20 % - Akzent2 7 4 2 2_Nucléaire" xfId="10160" xr:uid="{8795A802-AB75-41EC-8CEA-4A44DB160231}"/>
    <cellStyle name="20 % - Akzent2 7 4 2 3" xfId="2511" xr:uid="{A6F4D751-5880-4CC2-9AAB-9F11D8B34884}"/>
    <cellStyle name="20 % - Akzent2 7 4 2 3 2" xfId="2512" xr:uid="{73304D3B-7581-441C-9C43-9457AEE1319A}"/>
    <cellStyle name="20 % - Akzent2 7 4 2 3 2 2" xfId="2513" xr:uid="{997562EA-B73E-4A3E-AFDC-33392891D3A4}"/>
    <cellStyle name="20 % - Akzent2 7 4 2 3 2 3" xfId="2514" xr:uid="{7E31420F-8DB4-4E6F-AEF7-CFD2673CA992}"/>
    <cellStyle name="20 % - Akzent2 7 4 2 3 2 4" xfId="2515" xr:uid="{D2675212-C0E1-4CF3-B796-1D40CAEC2296}"/>
    <cellStyle name="20 % - Akzent2 7 4 2 3 2_Nucléaire" xfId="10167" xr:uid="{8D3EFACD-2683-4261-A997-480838568F09}"/>
    <cellStyle name="20 % - Akzent2 7 4 2 3 3" xfId="2516" xr:uid="{090F499A-4A0E-4232-9776-3F1A7956A870}"/>
    <cellStyle name="20 % - Akzent2 7 4 2 3 4" xfId="2517" xr:uid="{FF81BA0B-6D0C-4612-937D-AD7A78BC9E09}"/>
    <cellStyle name="20 % - Akzent2 7 4 2 3 5" xfId="2518" xr:uid="{B8909F91-9FDD-4381-B768-DD31FD8C0506}"/>
    <cellStyle name="20 % - Akzent2 7 4 2 3_Nucléaire" xfId="10166" xr:uid="{1E2064C7-1B2D-467E-BE20-F6EA108F575B}"/>
    <cellStyle name="20 % - Akzent2 7 4 2 4" xfId="2519" xr:uid="{CA741422-A665-469C-959B-084FBA75EB9C}"/>
    <cellStyle name="20 % - Akzent2 7 4 2 4 2" xfId="2520" xr:uid="{23BB8D6E-440A-4513-A9AB-F8FCD750A866}"/>
    <cellStyle name="20 % - Akzent2 7 4 2 4 2 2" xfId="2521" xr:uid="{58245CAA-EE96-44A7-8EC1-2A7B9038C34D}"/>
    <cellStyle name="20 % - Akzent2 7 4 2 4 2 3" xfId="2522" xr:uid="{83EF517D-6312-4BD4-9059-AD9D4D065476}"/>
    <cellStyle name="20 % - Akzent2 7 4 2 4 2 4" xfId="2523" xr:uid="{DAFF6ACA-EE24-4B70-B0D7-8A4F55087779}"/>
    <cellStyle name="20 % - Akzent2 7 4 2 4 2_Nucléaire" xfId="10169" xr:uid="{2C478BA0-DD58-481F-96F3-257335FFA34B}"/>
    <cellStyle name="20 % - Akzent2 7 4 2 4 3" xfId="2524" xr:uid="{0EBD7A54-6356-4AF0-A3A8-70304E51A828}"/>
    <cellStyle name="20 % - Akzent2 7 4 2 4 4" xfId="2525" xr:uid="{39C3645B-45B7-47AE-9533-59A09F55F482}"/>
    <cellStyle name="20 % - Akzent2 7 4 2 4 5" xfId="2526" xr:uid="{4D004781-3297-49DD-804A-3DC48B10E271}"/>
    <cellStyle name="20 % - Akzent2 7 4 2 4_Nucléaire" xfId="10168" xr:uid="{4FD349FB-22EF-4FDC-99C1-DB3217387D56}"/>
    <cellStyle name="20 % - Akzent2 7 4 2 5" xfId="2527" xr:uid="{061B842D-8580-4840-A3C9-B8DE432E982E}"/>
    <cellStyle name="20 % - Akzent2 7 4 2 5 2" xfId="2528" xr:uid="{26FA105D-20CA-4436-A5C6-A844CC7C4099}"/>
    <cellStyle name="20 % - Akzent2 7 4 2 5 3" xfId="2529" xr:uid="{5840C945-0E68-4614-B818-337B6A6B726B}"/>
    <cellStyle name="20 % - Akzent2 7 4 2 5 4" xfId="2530" xr:uid="{4AB489A0-655C-46EC-BE81-2DE709216BD5}"/>
    <cellStyle name="20 % - Akzent2 7 4 2 5_Nucléaire" xfId="10170" xr:uid="{3E190355-981A-42F0-854D-27F355F8E049}"/>
    <cellStyle name="20 % - Akzent2 7 4 2 6" xfId="2531" xr:uid="{FB4D2181-6673-4F8B-AF9A-0EABDC65205B}"/>
    <cellStyle name="20 % - Akzent2 7 4 2 7" xfId="2532" xr:uid="{08B99959-8D5C-4F4A-88E3-2401EDE366F4}"/>
    <cellStyle name="20 % - Akzent2 7 4 2 8" xfId="2533" xr:uid="{9E492623-A636-4F18-86E7-B66182974D71}"/>
    <cellStyle name="20 % - Akzent2 7 4 2_Nucléaire" xfId="10159" xr:uid="{10E2D3B3-57C7-4F93-BDDF-74FCFE8F50FE}"/>
    <cellStyle name="20 % - Akzent2 7 4 3" xfId="2534" xr:uid="{055A0A9A-2D54-4057-862A-5995918B56AF}"/>
    <cellStyle name="20 % - Akzent2 7 4 3 2" xfId="2535" xr:uid="{597C165D-1A45-479F-A0AC-AD05A9F7FC9C}"/>
    <cellStyle name="20 % - Akzent2 7 4 3 2 2" xfId="2536" xr:uid="{9E6D7D0F-80E2-42C7-B08B-1E6D8DA81D25}"/>
    <cellStyle name="20 % - Akzent2 7 4 3 2 2 2" xfId="2537" xr:uid="{DE51022B-ABA5-442B-8C11-06CAA8E4D862}"/>
    <cellStyle name="20 % - Akzent2 7 4 3 2 2 3" xfId="2538" xr:uid="{D2C3371C-64CF-4D94-B658-2AC9A9C80970}"/>
    <cellStyle name="20 % - Akzent2 7 4 3 2 2 4" xfId="2539" xr:uid="{2B12521C-79BA-4F3E-A65F-8042703E1CA2}"/>
    <cellStyle name="20 % - Akzent2 7 4 3 2 2_Nucléaire" xfId="10173" xr:uid="{443E9F09-141A-48A8-8E4E-2B413E05A5F6}"/>
    <cellStyle name="20 % - Akzent2 7 4 3 2 3" xfId="2540" xr:uid="{9506DAC3-23FB-4BA0-81E9-80425E0DA75B}"/>
    <cellStyle name="20 % - Akzent2 7 4 3 2 4" xfId="2541" xr:uid="{D6645463-BFC3-42F5-B141-9EE428374818}"/>
    <cellStyle name="20 % - Akzent2 7 4 3 2 5" xfId="2542" xr:uid="{80EF8640-2992-4F77-B093-C610A72FEC12}"/>
    <cellStyle name="20 % - Akzent2 7 4 3 2_Nucléaire" xfId="10172" xr:uid="{D0635A99-1528-4D95-A617-A8D23B929FD3}"/>
    <cellStyle name="20 % - Akzent2 7 4 3 3" xfId="2543" xr:uid="{E150FD2D-6D1F-4815-8AEF-14283E76C752}"/>
    <cellStyle name="20 % - Akzent2 7 4 3 3 2" xfId="2544" xr:uid="{42D4809A-D825-4C24-ABC5-A2FF92A4331C}"/>
    <cellStyle name="20 % - Akzent2 7 4 3 3 2 2" xfId="2545" xr:uid="{02F31847-8606-4864-8019-74FA76967BC5}"/>
    <cellStyle name="20 % - Akzent2 7 4 3 3 2 3" xfId="2546" xr:uid="{E1B2B09A-59B9-4814-A482-CDB882AE915A}"/>
    <cellStyle name="20 % - Akzent2 7 4 3 3 2 4" xfId="2547" xr:uid="{3410BCF5-65E4-43C9-B105-383E843297DC}"/>
    <cellStyle name="20 % - Akzent2 7 4 3 3 2_Nucléaire" xfId="10175" xr:uid="{8A984D6F-EEE6-4ADA-8391-1F21EC6BC5D8}"/>
    <cellStyle name="20 % - Akzent2 7 4 3 3 3" xfId="2548" xr:uid="{70024D81-172F-499A-97C9-96735F0D008D}"/>
    <cellStyle name="20 % - Akzent2 7 4 3 3 4" xfId="2549" xr:uid="{41C4743F-FC3F-46A9-B4BE-E9C3028C2233}"/>
    <cellStyle name="20 % - Akzent2 7 4 3 3 5" xfId="2550" xr:uid="{F88F8379-2486-4959-88AC-AAEF220C66A9}"/>
    <cellStyle name="20 % - Akzent2 7 4 3 3_Nucléaire" xfId="10174" xr:uid="{48F1DE8F-E843-4359-9D28-9105870CA974}"/>
    <cellStyle name="20 % - Akzent2 7 4 3 4" xfId="2551" xr:uid="{D9385A68-F926-4434-8FFC-CC530C78A291}"/>
    <cellStyle name="20 % - Akzent2 7 4 3 4 2" xfId="2552" xr:uid="{42C537E4-AA87-476F-821D-413DE85E76D6}"/>
    <cellStyle name="20 % - Akzent2 7 4 3 4 3" xfId="2553" xr:uid="{000C8A3E-ED50-4E5E-93F4-E60F6F7E9FEC}"/>
    <cellStyle name="20 % - Akzent2 7 4 3 4 4" xfId="2554" xr:uid="{A48FFD4E-63C7-4A1C-A6B7-43D390275219}"/>
    <cellStyle name="20 % - Akzent2 7 4 3 4_Nucléaire" xfId="10176" xr:uid="{2B8F6C0F-C929-440C-AA0B-BB1A824CF658}"/>
    <cellStyle name="20 % - Akzent2 7 4 3 5" xfId="2555" xr:uid="{5992204C-7C30-450D-B060-3D91943D944E}"/>
    <cellStyle name="20 % - Akzent2 7 4 3 6" xfId="2556" xr:uid="{80955202-9B25-4FEF-8DF2-7770C049FE01}"/>
    <cellStyle name="20 % - Akzent2 7 4 3 7" xfId="2557" xr:uid="{1822D43B-FDB7-45BB-9824-6C523F90B9D2}"/>
    <cellStyle name="20 % - Akzent2 7 4 3_Nucléaire" xfId="10171" xr:uid="{17F371D3-99BC-40C0-A082-2BEA369EE968}"/>
    <cellStyle name="20 % - Akzent2 7 4 4" xfId="2558" xr:uid="{B4B4CD42-DD16-4760-BC3F-9A5C4E118695}"/>
    <cellStyle name="20 % - Akzent2 7 4 4 2" xfId="2559" xr:uid="{31626FA3-3852-4005-9DC0-A10AC7950463}"/>
    <cellStyle name="20 % - Akzent2 7 4 4 2 2" xfId="2560" xr:uid="{907063EB-7513-42C1-9B3C-B1584B090813}"/>
    <cellStyle name="20 % - Akzent2 7 4 4 2 3" xfId="2561" xr:uid="{249C3A4F-5655-4687-872A-C7AA2750D4C2}"/>
    <cellStyle name="20 % - Akzent2 7 4 4 2 4" xfId="2562" xr:uid="{56403EC2-F91C-4878-B1CF-6ABE652951A5}"/>
    <cellStyle name="20 % - Akzent2 7 4 4 2_Nucléaire" xfId="10178" xr:uid="{0DABCC1C-54A1-4D1F-A89A-D38D71735B2A}"/>
    <cellStyle name="20 % - Akzent2 7 4 4 3" xfId="2563" xr:uid="{3164F8A3-F60D-47FE-9A11-CED0B87D723C}"/>
    <cellStyle name="20 % - Akzent2 7 4 4 4" xfId="2564" xr:uid="{87C43298-B84C-4DB0-915F-0E457FFB17C6}"/>
    <cellStyle name="20 % - Akzent2 7 4 4 5" xfId="2565" xr:uid="{A8B36F9E-F80D-4A89-9260-D45DA5CB8CDC}"/>
    <cellStyle name="20 % - Akzent2 7 4 4_Nucléaire" xfId="10177" xr:uid="{86743DE1-416A-4C32-A6FF-537B0A4796C2}"/>
    <cellStyle name="20 % - Akzent2 7 4 5" xfId="2566" xr:uid="{C99C0B0A-87F9-412E-A087-7F1502828810}"/>
    <cellStyle name="20 % - Akzent2 7 4 5 2" xfId="2567" xr:uid="{DB352E77-F720-4A39-851C-6AAD5CDE7AB2}"/>
    <cellStyle name="20 % - Akzent2 7 4 5 2 2" xfId="2568" xr:uid="{7A846E2D-0EDE-4785-B3F3-429B132F835A}"/>
    <cellStyle name="20 % - Akzent2 7 4 5 2 3" xfId="2569" xr:uid="{D100D475-6F0D-4058-BCFD-D6E666F562C3}"/>
    <cellStyle name="20 % - Akzent2 7 4 5 2 4" xfId="2570" xr:uid="{27B27D8B-491E-493E-BFF5-E4FCF9662D65}"/>
    <cellStyle name="20 % - Akzent2 7 4 5 2_Nucléaire" xfId="10180" xr:uid="{E69A082D-961C-4ABD-8E98-553B86B93ABC}"/>
    <cellStyle name="20 % - Akzent2 7 4 5 3" xfId="2571" xr:uid="{C8D261A9-B8D4-472A-9BE6-70AB6A9F4A64}"/>
    <cellStyle name="20 % - Akzent2 7 4 5 4" xfId="2572" xr:uid="{1CFE5A62-F7EA-4D31-99C3-C86E778BA816}"/>
    <cellStyle name="20 % - Akzent2 7 4 5 5" xfId="2573" xr:uid="{D7690FA6-2646-4927-B10D-1FC818D2C56B}"/>
    <cellStyle name="20 % - Akzent2 7 4 5_Nucléaire" xfId="10179" xr:uid="{295D8B30-FB0D-433D-AD75-1336A9D9861B}"/>
    <cellStyle name="20 % - Akzent2 7 4 6" xfId="2574" xr:uid="{605B1079-C602-4667-B334-FE5E2A2CEE25}"/>
    <cellStyle name="20 % - Akzent2 7 4 6 2" xfId="2575" xr:uid="{79F1AA01-E35D-4746-B1EC-3E3714FF3BCE}"/>
    <cellStyle name="20 % - Akzent2 7 4 6 3" xfId="2576" xr:uid="{73B8F02E-511B-4764-99B9-C20CF8D34EBB}"/>
    <cellStyle name="20 % - Akzent2 7 4 6 4" xfId="2577" xr:uid="{256C13AC-4996-4E79-B5F7-52EAC966E8C8}"/>
    <cellStyle name="20 % - Akzent2 7 4 6_Nucléaire" xfId="10181" xr:uid="{EC0665B5-1760-476B-9E1F-EDF727D75D13}"/>
    <cellStyle name="20 % - Akzent2 7 4 7" xfId="2578" xr:uid="{F2CD5D21-F4D8-4BE1-8705-E90D04E01AF4}"/>
    <cellStyle name="20 % - Akzent2 7 4 8" xfId="2579" xr:uid="{51E8DB2E-C5D2-4CB9-A3AC-7B294E3E85BA}"/>
    <cellStyle name="20 % - Akzent2 7 4 9" xfId="2580" xr:uid="{AD22A1CD-EEF2-4B69-B28F-BDEEDF6BD78C}"/>
    <cellStyle name="20 % - Akzent2 7 4_Nucléaire" xfId="10158" xr:uid="{12DE5B8C-E9CD-43AA-BA44-FE46A4D04088}"/>
    <cellStyle name="20 % - Akzent2 7 5" xfId="2581" xr:uid="{0D1088AD-C140-42B2-A4BB-851CAA23E699}"/>
    <cellStyle name="20 % - Akzent2 7 5 2" xfId="2582" xr:uid="{4FD3AF2C-53ED-4D8B-A356-3A27CCC7101B}"/>
    <cellStyle name="20 % - Akzent2 7 5 2 2" xfId="2583" xr:uid="{0E361CDA-3BCA-47E3-A67A-10538DFA9929}"/>
    <cellStyle name="20 % - Akzent2 7 5 2_Nucléaire" xfId="10183" xr:uid="{52B44A3B-B085-4B64-B539-B92EC5F2C74E}"/>
    <cellStyle name="20 % - Akzent2 7 5 3" xfId="2584" xr:uid="{4BD68660-1D67-4C1D-A85A-C15EF7CC68C4}"/>
    <cellStyle name="20 % - Akzent2 7 5_Nucléaire" xfId="10182" xr:uid="{C8052EEF-8A20-4392-B076-C80CAC37EF07}"/>
    <cellStyle name="20 % - Akzent2 7 6" xfId="2585" xr:uid="{742485F2-E27C-4031-9772-BA267203F130}"/>
    <cellStyle name="20 % - Akzent2 7 6 2" xfId="2586" xr:uid="{AB1F7AFF-8A09-48D8-AB69-F800450958F9}"/>
    <cellStyle name="20 % - Akzent2 7 6 2 2" xfId="2587" xr:uid="{1D203147-92B2-4F61-BBD7-925FE32D0BBD}"/>
    <cellStyle name="20 % - Akzent2 7 6 2_Nucléaire" xfId="10185" xr:uid="{D8C5DC95-F6EA-4538-A48D-145D04982952}"/>
    <cellStyle name="20 % - Akzent2 7 6 3" xfId="2588" xr:uid="{6572699A-212D-4AD2-B9B1-72B46DF1D63F}"/>
    <cellStyle name="20 % - Akzent2 7 6_Nucléaire" xfId="10184" xr:uid="{1A1BBE38-1A83-4C8A-B9D1-4A7F554D78AB}"/>
    <cellStyle name="20 % - Akzent2 7 7" xfId="2589" xr:uid="{8EC5B5F7-06C6-4038-9247-ADDD9473EF43}"/>
    <cellStyle name="20 % - Akzent2 7 7 2" xfId="2590" xr:uid="{38C432F0-CF75-4A1E-ACCF-B97B93D88455}"/>
    <cellStyle name="20 % - Akzent2 7 7_Nucléaire" xfId="10186" xr:uid="{E2EDFC02-9896-43A7-BE76-15F9F01BCD9C}"/>
    <cellStyle name="20 % - Akzent2 7 8" xfId="2591" xr:uid="{CEF0FD59-C16E-4383-B34F-EA5CA99A3172}"/>
    <cellStyle name="20 % - Akzent2 7 9" xfId="2592" xr:uid="{B9B269EE-67DD-4081-A109-200A124F9310}"/>
    <cellStyle name="20 % - Akzent2 7_Nucléaire" xfId="10136" xr:uid="{F8C37F94-E148-4734-B239-51A226E30B90}"/>
    <cellStyle name="20 % - Akzent2 8" xfId="2593" xr:uid="{37911EBA-68FA-494C-86EB-037105E21AD6}"/>
    <cellStyle name="20 % - Akzent2 8 2" xfId="2594" xr:uid="{AAF6333C-0FEC-49F3-93D8-DBBED513D9AB}"/>
    <cellStyle name="20 % - Akzent2 8 2 2" xfId="2595" xr:uid="{936AC3A1-559A-49BB-9B17-AD95440A4211}"/>
    <cellStyle name="20 % - Akzent2 8 2 2 2" xfId="2596" xr:uid="{DD6CCAAB-40BD-464F-AF61-DD9902C5036D}"/>
    <cellStyle name="20 % - Akzent2 8 2 2 2 2" xfId="2597" xr:uid="{6E8AD82C-AD37-47A1-A493-C56DD72BBC18}"/>
    <cellStyle name="20 % - Akzent2 8 2 2 2_Nucléaire" xfId="10190" xr:uid="{C1AFF86E-3B19-4A9A-955C-BAF60FB85C5D}"/>
    <cellStyle name="20 % - Akzent2 8 2 2 3" xfId="2598" xr:uid="{E4F2171D-51B9-4C0B-9F09-B80ECB2C2675}"/>
    <cellStyle name="20 % - Akzent2 8 2 2 4" xfId="2599" xr:uid="{A82EE521-6491-4EBB-A46D-F73CB56F0FD7}"/>
    <cellStyle name="20 % - Akzent2 8 2 2 5" xfId="2600" xr:uid="{BFEF7AE2-4094-463F-BB21-F7FE4F97CBBE}"/>
    <cellStyle name="20 % - Akzent2 8 2 2 5 2" xfId="2601" xr:uid="{C6B02D2E-075B-4EF1-8D5C-5589F7E5FFA3}"/>
    <cellStyle name="20 % - Akzent2 8 2 2 5_Nucléaire" xfId="10191" xr:uid="{FD2EE870-B358-44C1-B2AD-9E34A22B2E19}"/>
    <cellStyle name="20 % - Akzent2 8 2 2_Nucléaire" xfId="10189" xr:uid="{28976C76-0833-4BBF-8E98-B8CE4031AD0E}"/>
    <cellStyle name="20 % - Akzent2 8 2 3" xfId="2602" xr:uid="{2C72F4EB-259B-4FD9-9E76-3789AD85AA67}"/>
    <cellStyle name="20 % - Akzent2 8 2 3 2" xfId="2603" xr:uid="{12DD6CD1-6CCB-4681-BC3A-5C000D19F94D}"/>
    <cellStyle name="20 % - Akzent2 8 2 3 2 2" xfId="2604" xr:uid="{67BE31D9-EE8E-4414-B266-0678C382319C}"/>
    <cellStyle name="20 % - Akzent2 8 2 3 2_Nucléaire" xfId="10193" xr:uid="{C7DBF0E4-1FBB-417A-9173-2F270534FEB5}"/>
    <cellStyle name="20 % - Akzent2 8 2 3 3" xfId="2605" xr:uid="{41F92034-BA59-4752-8B28-D1FFED37791D}"/>
    <cellStyle name="20 % - Akzent2 8 2 3_Nucléaire" xfId="10192" xr:uid="{34791657-2894-473B-86AE-49E01179CA65}"/>
    <cellStyle name="20 % - Akzent2 8 2 4" xfId="2606" xr:uid="{DD946930-2DB6-46AD-979F-5ADE7224D347}"/>
    <cellStyle name="20 % - Akzent2 8 2 4 2" xfId="2607" xr:uid="{FB12FCE1-F363-46CD-8A72-D537C8A78E82}"/>
    <cellStyle name="20 % - Akzent2 8 2 4_Nucléaire" xfId="10194" xr:uid="{D17C744E-ADED-47FE-89BB-2E94BB2850BB}"/>
    <cellStyle name="20 % - Akzent2 8 2 5" xfId="2608" xr:uid="{56E34DC9-82E8-451A-B06C-C684DCC999FB}"/>
    <cellStyle name="20 % - Akzent2 8 2 6" xfId="2609" xr:uid="{61EEF8DB-F298-420D-AC95-78FDB152799E}"/>
    <cellStyle name="20 % - Akzent2 8 2 7" xfId="2610" xr:uid="{FDF6C962-CC8F-41BA-A9E6-D48A1F2C8563}"/>
    <cellStyle name="20 % - Akzent2 8 2 7 2" xfId="2611" xr:uid="{F216A101-D748-41A7-8A1C-A2FB6A131F29}"/>
    <cellStyle name="20 % - Akzent2 8 2 7_Nucléaire" xfId="10195" xr:uid="{F84B36E8-824F-4CAF-8ECB-AFB714380B90}"/>
    <cellStyle name="20 % - Akzent2 8 2_Nucléaire" xfId="10188" xr:uid="{061FA2F0-8225-4E4B-B541-88CE660E2A7A}"/>
    <cellStyle name="20 % - Akzent2 8 3" xfId="2612" xr:uid="{B309E1F4-A7AA-4EED-AEA0-9DF932804B14}"/>
    <cellStyle name="20 % - Akzent2 8 3 2" xfId="2613" xr:uid="{1ABDCABC-3032-4DAC-9B05-21F705772E41}"/>
    <cellStyle name="20 % - Akzent2 8 3 2 2" xfId="2614" xr:uid="{CF2A87C7-AD12-43A9-A3FC-321D1EDD94E0}"/>
    <cellStyle name="20 % - Akzent2 8 3 2 2 2" xfId="2615" xr:uid="{E0DF1DA3-838D-468C-A940-6F66B876BEBE}"/>
    <cellStyle name="20 % - Akzent2 8 3 2 2 2 2" xfId="2616" xr:uid="{5C6262D3-6D85-4544-BF67-827C2700EE8D}"/>
    <cellStyle name="20 % - Akzent2 8 3 2 2 2 2 2" xfId="2617" xr:uid="{3688405D-57D5-4C16-B1F1-836F89FD93C9}"/>
    <cellStyle name="20 % - Akzent2 8 3 2 2 2 2 3" xfId="2618" xr:uid="{D4F50F71-CB92-4B8F-81A2-3E1B0CB042B5}"/>
    <cellStyle name="20 % - Akzent2 8 3 2 2 2 2 4" xfId="2619" xr:uid="{E6D11745-F46C-40BF-B92F-643C5B72F57D}"/>
    <cellStyle name="20 % - Akzent2 8 3 2 2 2 2_Nucléaire" xfId="10200" xr:uid="{E37107E7-196A-4B30-A9C2-33F5E2158138}"/>
    <cellStyle name="20 % - Akzent2 8 3 2 2 2 3" xfId="2620" xr:uid="{2C427E11-BE1A-48C7-8313-24C4B7321F04}"/>
    <cellStyle name="20 % - Akzent2 8 3 2 2 2 4" xfId="2621" xr:uid="{1974B6DA-5C67-45F2-A6CE-E04D82168A08}"/>
    <cellStyle name="20 % - Akzent2 8 3 2 2 2 5" xfId="2622" xr:uid="{044412CA-D3BC-42A8-938A-20A6A7156EF9}"/>
    <cellStyle name="20 % - Akzent2 8 3 2 2 2_Nucléaire" xfId="10199" xr:uid="{FD32A2E1-62CF-4B9C-8381-3DA7E49B2088}"/>
    <cellStyle name="20 % - Akzent2 8 3 2 2 3" xfId="2623" xr:uid="{DE4BBB6F-5C4D-484E-B10F-0268939FAE69}"/>
    <cellStyle name="20 % - Akzent2 8 3 2 2 3 2" xfId="2624" xr:uid="{7C35C70B-85C4-4F4D-B3DB-899F5087487C}"/>
    <cellStyle name="20 % - Akzent2 8 3 2 2 3 2 2" xfId="2625" xr:uid="{0D35701C-AAAC-481C-B73E-76D521CA7F9C}"/>
    <cellStyle name="20 % - Akzent2 8 3 2 2 3 2 3" xfId="2626" xr:uid="{AB4E7CF9-0CE3-463D-83B9-E323FD9DBCD5}"/>
    <cellStyle name="20 % - Akzent2 8 3 2 2 3 2 4" xfId="2627" xr:uid="{B1BC87F8-0262-4FF8-BB4C-E5B9C5971E1D}"/>
    <cellStyle name="20 % - Akzent2 8 3 2 2 3 2_Nucléaire" xfId="10202" xr:uid="{290DE823-5469-4F82-9164-EB8240B921DF}"/>
    <cellStyle name="20 % - Akzent2 8 3 2 2 3 3" xfId="2628" xr:uid="{BBB3744C-9B94-4F0E-8470-06B05AEAE3B0}"/>
    <cellStyle name="20 % - Akzent2 8 3 2 2 3 4" xfId="2629" xr:uid="{16FB7F8E-A647-47F1-93AE-A1563D81A861}"/>
    <cellStyle name="20 % - Akzent2 8 3 2 2 3 5" xfId="2630" xr:uid="{8F96EB7E-B26F-4CD2-99DB-D5C4406D2C05}"/>
    <cellStyle name="20 % - Akzent2 8 3 2 2 3_Nucléaire" xfId="10201" xr:uid="{9BB8BA16-A98B-4CED-BBFC-81267C4A4CAB}"/>
    <cellStyle name="20 % - Akzent2 8 3 2 2 4" xfId="2631" xr:uid="{AC89BD1D-73A3-4049-BCA5-F1D32F71439F}"/>
    <cellStyle name="20 % - Akzent2 8 3 2 2 4 2" xfId="2632" xr:uid="{90E94926-A372-4075-80AC-2F4817507011}"/>
    <cellStyle name="20 % - Akzent2 8 3 2 2 4 3" xfId="2633" xr:uid="{BA44F463-8133-4DF1-8D34-55A63DBB347C}"/>
    <cellStyle name="20 % - Akzent2 8 3 2 2 4 4" xfId="2634" xr:uid="{5FBA10E5-033D-4F9A-951F-9E0B42D1D6D5}"/>
    <cellStyle name="20 % - Akzent2 8 3 2 2 4_Nucléaire" xfId="10203" xr:uid="{6EEAF874-E169-4B99-8991-94EE4C10E073}"/>
    <cellStyle name="20 % - Akzent2 8 3 2 2 5" xfId="2635" xr:uid="{AFA6BB7C-B4B2-47F0-86B1-55B5359388A5}"/>
    <cellStyle name="20 % - Akzent2 8 3 2 2 6" xfId="2636" xr:uid="{E5A6C3F3-08FE-47D2-8E99-4700ECF740BE}"/>
    <cellStyle name="20 % - Akzent2 8 3 2 2 7" xfId="2637" xr:uid="{D9DD1D98-14B8-4837-84CB-8F003AB7A4D9}"/>
    <cellStyle name="20 % - Akzent2 8 3 2 2_Nucléaire" xfId="10198" xr:uid="{8E94E5BB-735D-4B38-A53D-8BD14D3142E3}"/>
    <cellStyle name="20 % - Akzent2 8 3 2 3" xfId="2638" xr:uid="{5B74480F-D3A7-4769-B3A3-54B05A9FACC6}"/>
    <cellStyle name="20 % - Akzent2 8 3 2 3 2" xfId="2639" xr:uid="{4741204A-72F9-44BE-8DF1-E5A7CFD39032}"/>
    <cellStyle name="20 % - Akzent2 8 3 2 3 2 2" xfId="2640" xr:uid="{8CE199BD-248D-4167-B02A-10D66F65347E}"/>
    <cellStyle name="20 % - Akzent2 8 3 2 3 2 3" xfId="2641" xr:uid="{5ED1E352-576C-4F23-8EC4-A14B0AD7A281}"/>
    <cellStyle name="20 % - Akzent2 8 3 2 3 2 4" xfId="2642" xr:uid="{99084767-3051-4FA6-8B96-31259FA91632}"/>
    <cellStyle name="20 % - Akzent2 8 3 2 3 2_Nucléaire" xfId="10205" xr:uid="{BDAF406F-16C2-4566-BA1F-E1548F81DDE9}"/>
    <cellStyle name="20 % - Akzent2 8 3 2 3 3" xfId="2643" xr:uid="{E3FA14E2-A787-4574-ACEF-CB77D9DF16C5}"/>
    <cellStyle name="20 % - Akzent2 8 3 2 3 4" xfId="2644" xr:uid="{7E617EF2-6C41-4F04-B694-6836531C6765}"/>
    <cellStyle name="20 % - Akzent2 8 3 2 3 5" xfId="2645" xr:uid="{6C7EC327-2E77-435A-B1DC-510033A88B86}"/>
    <cellStyle name="20 % - Akzent2 8 3 2 3_Nucléaire" xfId="10204" xr:uid="{84905EC0-F742-447B-9BF9-F4E6702255DC}"/>
    <cellStyle name="20 % - Akzent2 8 3 2 4" xfId="2646" xr:uid="{99D0F52C-EAF8-4E66-9DDC-DABCFB624EEB}"/>
    <cellStyle name="20 % - Akzent2 8 3 2 4 2" xfId="2647" xr:uid="{164DB791-C2DB-4D29-A130-44EC02B8A0A9}"/>
    <cellStyle name="20 % - Akzent2 8 3 2 4 2 2" xfId="2648" xr:uid="{1E7C59CA-4F37-41D0-9D0F-E9AE98ADA16B}"/>
    <cellStyle name="20 % - Akzent2 8 3 2 4 2 3" xfId="2649" xr:uid="{BAA4F992-8D8B-4EC1-B6B7-ABF2793D79D7}"/>
    <cellStyle name="20 % - Akzent2 8 3 2 4 2 4" xfId="2650" xr:uid="{D96DFE3D-D67C-4127-9062-1E5C906F9503}"/>
    <cellStyle name="20 % - Akzent2 8 3 2 4 2_Nucléaire" xfId="10207" xr:uid="{FD4B329D-8E43-462C-8783-7FE7A042DBC6}"/>
    <cellStyle name="20 % - Akzent2 8 3 2 4 3" xfId="2651" xr:uid="{FEC9C8B9-623F-4390-9AA3-9728969EFD54}"/>
    <cellStyle name="20 % - Akzent2 8 3 2 4 4" xfId="2652" xr:uid="{E87D80FE-1668-419C-9965-7327EDD2C9EB}"/>
    <cellStyle name="20 % - Akzent2 8 3 2 4 5" xfId="2653" xr:uid="{D57DA95A-A087-47E4-ABFF-3D21682D2D6C}"/>
    <cellStyle name="20 % - Akzent2 8 3 2 4_Nucléaire" xfId="10206" xr:uid="{5449D52A-B4F7-4FDC-95BA-DB59DB16DA63}"/>
    <cellStyle name="20 % - Akzent2 8 3 2 5" xfId="2654" xr:uid="{E5775826-3A8B-4028-881D-93753E8E061E}"/>
    <cellStyle name="20 % - Akzent2 8 3 2 5 2" xfId="2655" xr:uid="{9A6D42C8-4DE8-47FE-A913-DB54294AE2BB}"/>
    <cellStyle name="20 % - Akzent2 8 3 2 5 3" xfId="2656" xr:uid="{28E65C48-02F0-4334-8DA6-AB4AA25FCF79}"/>
    <cellStyle name="20 % - Akzent2 8 3 2 5 4" xfId="2657" xr:uid="{E55CC9CB-3697-40B2-A0C3-6F0696AC7BB7}"/>
    <cellStyle name="20 % - Akzent2 8 3 2 5_Nucléaire" xfId="10208" xr:uid="{167DC009-B9EC-4057-A955-D5C0FDDA65E8}"/>
    <cellStyle name="20 % - Akzent2 8 3 2 6" xfId="2658" xr:uid="{734DC44B-FF46-453D-AEA6-429C4F776DCD}"/>
    <cellStyle name="20 % - Akzent2 8 3 2 7" xfId="2659" xr:uid="{AA338985-EDC8-420D-8C55-A871076FC010}"/>
    <cellStyle name="20 % - Akzent2 8 3 2 8" xfId="2660" xr:uid="{B05499AF-F7DA-4157-A158-EFCE8EF2776F}"/>
    <cellStyle name="20 % - Akzent2 8 3 2_Nucléaire" xfId="10197" xr:uid="{E18E4E5E-D118-435B-B414-497DA0D7DFD9}"/>
    <cellStyle name="20 % - Akzent2 8 3 3" xfId="2661" xr:uid="{828360FC-D0E6-42B5-83F5-4B92E7035CBB}"/>
    <cellStyle name="20 % - Akzent2 8 3 3 2" xfId="2662" xr:uid="{87E01650-CEF9-42ED-9E5A-DB48AF6225C3}"/>
    <cellStyle name="20 % - Akzent2 8 3 3 2 2" xfId="2663" xr:uid="{A027B79B-4CA0-407A-A9AC-C48EB874B39F}"/>
    <cellStyle name="20 % - Akzent2 8 3 3 2 2 2" xfId="2664" xr:uid="{B6388FE5-96D1-4461-8A7A-FBAAFBCF8AB3}"/>
    <cellStyle name="20 % - Akzent2 8 3 3 2 2 3" xfId="2665" xr:uid="{2E7B7FC3-7A8D-4505-A6A4-D7D919C6ECF6}"/>
    <cellStyle name="20 % - Akzent2 8 3 3 2 2 4" xfId="2666" xr:uid="{675166FA-6EAB-4453-BA8F-633B4146A515}"/>
    <cellStyle name="20 % - Akzent2 8 3 3 2 2_Nucléaire" xfId="10211" xr:uid="{0F713F9F-4BC5-4039-9156-34E3296575B5}"/>
    <cellStyle name="20 % - Akzent2 8 3 3 2 3" xfId="2667" xr:uid="{C7EDFD84-DA98-40A7-8C7F-70191FF391E3}"/>
    <cellStyle name="20 % - Akzent2 8 3 3 2 4" xfId="2668" xr:uid="{5DC7FD82-1090-4502-B7F1-9242E7B74FAA}"/>
    <cellStyle name="20 % - Akzent2 8 3 3 2 5" xfId="2669" xr:uid="{02FE4B28-5637-41B6-B1D9-623061A64E85}"/>
    <cellStyle name="20 % - Akzent2 8 3 3 2_Nucléaire" xfId="10210" xr:uid="{D06782D5-7602-4ACF-8747-ED9F65C31FF0}"/>
    <cellStyle name="20 % - Akzent2 8 3 3 3" xfId="2670" xr:uid="{397E7FEA-9BD0-4037-ACB7-3D9E8E2F0E3E}"/>
    <cellStyle name="20 % - Akzent2 8 3 3 3 2" xfId="2671" xr:uid="{1C2EE80C-C59E-4A38-888C-EDD07426FEEA}"/>
    <cellStyle name="20 % - Akzent2 8 3 3 3 2 2" xfId="2672" xr:uid="{8C4648D0-EDAF-4CCD-8589-C2D662F50115}"/>
    <cellStyle name="20 % - Akzent2 8 3 3 3 2 3" xfId="2673" xr:uid="{D2EA782F-17EA-49E9-8980-8FEADFC5745D}"/>
    <cellStyle name="20 % - Akzent2 8 3 3 3 2 4" xfId="2674" xr:uid="{0A9B5A7A-B9BF-4DEF-B57D-3CFE971EFE88}"/>
    <cellStyle name="20 % - Akzent2 8 3 3 3 2_Nucléaire" xfId="10213" xr:uid="{AE42177E-7FEA-4612-8C33-458FC1B7260F}"/>
    <cellStyle name="20 % - Akzent2 8 3 3 3 3" xfId="2675" xr:uid="{60A584F3-8B20-45E2-8C28-B9DAD96C9E77}"/>
    <cellStyle name="20 % - Akzent2 8 3 3 3 4" xfId="2676" xr:uid="{5C6D6A2D-87CD-40C8-9353-C2D753110FAB}"/>
    <cellStyle name="20 % - Akzent2 8 3 3 3 5" xfId="2677" xr:uid="{E3BA34F1-42D6-4CCF-8CC2-3DB899E0A021}"/>
    <cellStyle name="20 % - Akzent2 8 3 3 3_Nucléaire" xfId="10212" xr:uid="{FC9C1E76-130A-4103-A536-BF571EFB6677}"/>
    <cellStyle name="20 % - Akzent2 8 3 3 4" xfId="2678" xr:uid="{5E1C09F7-24DE-42B4-8780-EB9FE15C7C85}"/>
    <cellStyle name="20 % - Akzent2 8 3 3 4 2" xfId="2679" xr:uid="{48777667-0A51-43B6-BCEB-F457A71A547D}"/>
    <cellStyle name="20 % - Akzent2 8 3 3 4 3" xfId="2680" xr:uid="{F36DBECD-EB59-4A9B-924E-1C1C84778F62}"/>
    <cellStyle name="20 % - Akzent2 8 3 3 4 4" xfId="2681" xr:uid="{167936F3-AE55-4412-AFBF-6B19E9ED32C8}"/>
    <cellStyle name="20 % - Akzent2 8 3 3 4_Nucléaire" xfId="10214" xr:uid="{95DF0046-50D5-4C46-BF23-1C533D8A7DE5}"/>
    <cellStyle name="20 % - Akzent2 8 3 3 5" xfId="2682" xr:uid="{8F48B6BC-E469-4A1C-9747-82EABF1D1A58}"/>
    <cellStyle name="20 % - Akzent2 8 3 3 6" xfId="2683" xr:uid="{59E9B1C1-DE4E-4F52-87A5-2E3FDA35FB4E}"/>
    <cellStyle name="20 % - Akzent2 8 3 3 7" xfId="2684" xr:uid="{15F517FD-BA9D-4353-A533-866F9BADB111}"/>
    <cellStyle name="20 % - Akzent2 8 3 3_Nucléaire" xfId="10209" xr:uid="{2B2A5C6F-AF4B-4A79-8B83-05E640624030}"/>
    <cellStyle name="20 % - Akzent2 8 3 4" xfId="2685" xr:uid="{F29AD007-0A29-4136-916C-B29BC3BDF3C7}"/>
    <cellStyle name="20 % - Akzent2 8 3 4 2" xfId="2686" xr:uid="{F88F0C72-385A-4FBD-B0E9-D886F3EBF536}"/>
    <cellStyle name="20 % - Akzent2 8 3 4 2 2" xfId="2687" xr:uid="{62601A54-77F4-4174-A83A-7E49310B589A}"/>
    <cellStyle name="20 % - Akzent2 8 3 4 2 3" xfId="2688" xr:uid="{C9E70148-034B-459D-B81B-8906556BB674}"/>
    <cellStyle name="20 % - Akzent2 8 3 4 2 4" xfId="2689" xr:uid="{23A99175-FD06-4A3B-AF34-2C91D229770A}"/>
    <cellStyle name="20 % - Akzent2 8 3 4 2_Nucléaire" xfId="10216" xr:uid="{BEAE64DD-3368-4DD9-A454-5A1B530792E7}"/>
    <cellStyle name="20 % - Akzent2 8 3 4 3" xfId="2690" xr:uid="{06C4C36C-AEBD-4720-B6CC-10FD0DCDFAA2}"/>
    <cellStyle name="20 % - Akzent2 8 3 4 4" xfId="2691" xr:uid="{9CB611AF-3D43-4030-9134-BC454E661DEE}"/>
    <cellStyle name="20 % - Akzent2 8 3 4 5" xfId="2692" xr:uid="{9799E896-89B4-4021-9190-81B1256C00B3}"/>
    <cellStyle name="20 % - Akzent2 8 3 4_Nucléaire" xfId="10215" xr:uid="{6E250CAA-6568-40A6-BFD0-87DD028F0518}"/>
    <cellStyle name="20 % - Akzent2 8 3 5" xfId="2693" xr:uid="{3792140C-1A81-4608-8DF7-ECA73E703193}"/>
    <cellStyle name="20 % - Akzent2 8 3 5 2" xfId="2694" xr:uid="{FA5FFD3C-9113-4253-B2AE-98FC5451B2F8}"/>
    <cellStyle name="20 % - Akzent2 8 3 5 2 2" xfId="2695" xr:uid="{A59757E3-B523-4DEA-878C-C535390B1824}"/>
    <cellStyle name="20 % - Akzent2 8 3 5 2 3" xfId="2696" xr:uid="{499FFE8B-C079-4F0A-B0B1-586493C21E46}"/>
    <cellStyle name="20 % - Akzent2 8 3 5 2 4" xfId="2697" xr:uid="{76F6341D-7F0D-4A9C-A69E-8CD13EAC0FC3}"/>
    <cellStyle name="20 % - Akzent2 8 3 5 2_Nucléaire" xfId="10218" xr:uid="{982ECF09-F9D9-4E74-B924-3FC51CB733BD}"/>
    <cellStyle name="20 % - Akzent2 8 3 5 3" xfId="2698" xr:uid="{3C178A2E-D5F0-4DA4-A24D-C8CF49124B10}"/>
    <cellStyle name="20 % - Akzent2 8 3 5 4" xfId="2699" xr:uid="{F9E08D01-A648-4828-A790-7E2462850A2E}"/>
    <cellStyle name="20 % - Akzent2 8 3 5 5" xfId="2700" xr:uid="{3941C18A-A010-48E7-833C-BDBA942CC3B2}"/>
    <cellStyle name="20 % - Akzent2 8 3 5_Nucléaire" xfId="10217" xr:uid="{A4643B4F-03C4-41AE-9560-E304F7831681}"/>
    <cellStyle name="20 % - Akzent2 8 3 6" xfId="2701" xr:uid="{1AE36D56-24A9-4C98-BDF9-0FE75DB0F654}"/>
    <cellStyle name="20 % - Akzent2 8 3 6 2" xfId="2702" xr:uid="{3F21F8D9-0100-4C5C-B039-18DB417307F3}"/>
    <cellStyle name="20 % - Akzent2 8 3 6 3" xfId="2703" xr:uid="{54FFF645-F9F7-4F69-8AB4-76BD259FAB48}"/>
    <cellStyle name="20 % - Akzent2 8 3 6 4" xfId="2704" xr:uid="{6121E7DD-BC9E-4738-9EF0-2C3DAD317B52}"/>
    <cellStyle name="20 % - Akzent2 8 3 6_Nucléaire" xfId="10219" xr:uid="{80806BED-8FD8-4090-A288-82EBD1695EC4}"/>
    <cellStyle name="20 % - Akzent2 8 3 7" xfId="2705" xr:uid="{7421A3CF-7B70-4837-8FD7-55EB330D7D20}"/>
    <cellStyle name="20 % - Akzent2 8 3 8" xfId="2706" xr:uid="{FA1F1AFA-6A93-4109-96E0-0633423C6202}"/>
    <cellStyle name="20 % - Akzent2 8 3 9" xfId="2707" xr:uid="{05DA53E5-22A0-401A-AF01-59C91E5B0744}"/>
    <cellStyle name="20 % - Akzent2 8 3_Nucléaire" xfId="10196" xr:uid="{57D0BEE2-7D02-4ECB-A028-3E13AD943F34}"/>
    <cellStyle name="20 % - Akzent2 8 4" xfId="2708" xr:uid="{8E4CFC82-C3EB-429B-A281-CB26BDE9AFDE}"/>
    <cellStyle name="20 % - Akzent2 8 4 2" xfId="2709" xr:uid="{D38E5E7F-CC43-45A2-95FD-49108C07877A}"/>
    <cellStyle name="20 % - Akzent2 8 4 2 2" xfId="2710" xr:uid="{7C9F80FC-F6B1-47F4-9B5A-8597EF20C999}"/>
    <cellStyle name="20 % - Akzent2 8 4 2_Nucléaire" xfId="10221" xr:uid="{7925E625-0065-42FE-8DE9-2A57835B23B6}"/>
    <cellStyle name="20 % - Akzent2 8 4 3" xfId="2711" xr:uid="{F5BC7443-E643-436C-AEBC-3671E14408D7}"/>
    <cellStyle name="20 % - Akzent2 8 4_Nucléaire" xfId="10220" xr:uid="{37EFADD3-C4D9-44A9-BEDB-B6B9CF6984AA}"/>
    <cellStyle name="20 % - Akzent2 8 5" xfId="2712" xr:uid="{23056E23-71D0-479D-950E-3FCAE0051F4E}"/>
    <cellStyle name="20 % - Akzent2 8 5 2" xfId="2713" xr:uid="{D08B0185-1324-48AF-9805-040D0EF806F8}"/>
    <cellStyle name="20 % - Akzent2 8 5 2 2" xfId="2714" xr:uid="{58617EAB-33C9-4C54-BF5D-E92BE1862A84}"/>
    <cellStyle name="20 % - Akzent2 8 5 2_Nucléaire" xfId="10223" xr:uid="{E9F4BF0D-2AA4-43CC-A602-09F4911441FD}"/>
    <cellStyle name="20 % - Akzent2 8 5 3" xfId="2715" xr:uid="{61834BB6-4507-4526-B8C2-B008B7B3B594}"/>
    <cellStyle name="20 % - Akzent2 8 5_Nucléaire" xfId="10222" xr:uid="{7B067B43-FE01-42B7-ABBA-3BB2D3143FDF}"/>
    <cellStyle name="20 % - Akzent2 8 6" xfId="2716" xr:uid="{8764F7CD-7051-4866-81A8-548055B7D6EC}"/>
    <cellStyle name="20 % - Akzent2 8 6 2" xfId="2717" xr:uid="{B7AFA3E1-969F-4425-B6EB-8917105B6F26}"/>
    <cellStyle name="20 % - Akzent2 8 6_Nucléaire" xfId="10224" xr:uid="{53EC9313-AAE7-4BD9-9CFC-5D987EDF3132}"/>
    <cellStyle name="20 % - Akzent2 8 7" xfId="2718" xr:uid="{BFCC291C-37A5-4524-8ADE-D07B77C82A51}"/>
    <cellStyle name="20 % - Akzent2 8 8" xfId="2719" xr:uid="{26F2C7A4-A77C-4E67-AEF9-9A25306761AC}"/>
    <cellStyle name="20 % - Akzent2 8_Nucléaire" xfId="10187" xr:uid="{6DCF8BAC-301F-4089-9F6A-4BDD4C0175A2}"/>
    <cellStyle name="20 % - Akzent2 9" xfId="2720" xr:uid="{27F5BDDF-5AD7-48B2-9A9B-D76D42498B78}"/>
    <cellStyle name="20 % - Akzent2 9 2" xfId="2721" xr:uid="{DB5C4336-2B9C-47EA-9292-6EAB1D51AF3F}"/>
    <cellStyle name="20 % - Akzent2 9 2 2" xfId="2722" xr:uid="{85A7AA7A-5AC2-4A15-A283-9B8179D39F02}"/>
    <cellStyle name="20 % - Akzent2 9 2 2 2" xfId="2723" xr:uid="{D6A70C24-7C4B-4A3C-B4F0-0A2FD938857B}"/>
    <cellStyle name="20 % - Akzent2 9 2 2_Nucléaire" xfId="10227" xr:uid="{1FF76FB9-2DD2-4D60-9A33-5DEFE5C853AE}"/>
    <cellStyle name="20 % - Akzent2 9 2 3" xfId="2724" xr:uid="{DC9465F1-25C9-4059-A61F-40645970B4FA}"/>
    <cellStyle name="20 % - Akzent2 9 2_Nucléaire" xfId="10226" xr:uid="{EE14717E-0FED-434D-87E5-F0DC6CAB47C3}"/>
    <cellStyle name="20 % - Akzent2 9 3" xfId="2725" xr:uid="{1D674AA4-C152-4556-8ADB-679310D75229}"/>
    <cellStyle name="20 % - Akzent2 9 3 2" xfId="2726" xr:uid="{2BA7F238-C46C-4030-9F2E-2898CE8C0912}"/>
    <cellStyle name="20 % - Akzent2 9 3 2 2" xfId="2727" xr:uid="{1771E6E1-0291-4643-964E-BB34AFFE4854}"/>
    <cellStyle name="20 % - Akzent2 9 3 2_Nucléaire" xfId="10229" xr:uid="{6C765C7C-5552-408C-B290-A4B10E27B7BB}"/>
    <cellStyle name="20 % - Akzent2 9 3 3" xfId="2728" xr:uid="{02141721-77D7-430A-AE90-7726A99CBD5D}"/>
    <cellStyle name="20 % - Akzent2 9 3_Nucléaire" xfId="10228" xr:uid="{7D45A807-C593-4BB8-8F6B-B4BC0CE52BE2}"/>
    <cellStyle name="20 % - Akzent2 9 4" xfId="2729" xr:uid="{700BF921-D876-4258-B672-64EEB7E57D48}"/>
    <cellStyle name="20 % - Akzent2 9 4 2" xfId="2730" xr:uid="{53EDBC9E-7498-4CDE-B41A-3D29C3513366}"/>
    <cellStyle name="20 % - Akzent2 9 4_Nucléaire" xfId="10230" xr:uid="{4C96E562-D852-4AFD-8023-00E864FF6DAD}"/>
    <cellStyle name="20 % - Akzent2 9 5" xfId="2731" xr:uid="{96B597EB-1128-41DA-9F36-299B0C52A4A8}"/>
    <cellStyle name="20 % - Akzent2 9 6" xfId="2732" xr:uid="{DED25DE0-A313-455A-82C6-FBB86285A07F}"/>
    <cellStyle name="20 % - Akzent2 9 7" xfId="2733" xr:uid="{BE180C52-AC35-42C7-B8A8-F5D33CB19AAB}"/>
    <cellStyle name="20 % - Akzent2 9_Nucléaire" xfId="10225" xr:uid="{4B56BB81-60F5-4F3A-9981-592BA3D38C99}"/>
    <cellStyle name="20 % - Akzent3" xfId="1519" xr:uid="{DBB11094-0CF7-48C8-B944-360294059F3D}"/>
    <cellStyle name="20 % - Akzent3 10" xfId="2735" xr:uid="{2E28949F-F1B5-4C97-A03B-EA0188094BBA}"/>
    <cellStyle name="20 % - Akzent3 10 2" xfId="2736" xr:uid="{76970C3C-3FC3-4883-A113-F1487D5C0ACC}"/>
    <cellStyle name="20 % - Akzent3 10 3" xfId="2737" xr:uid="{182B7B5C-3CD2-4FC3-B16B-BAA95BB5C29E}"/>
    <cellStyle name="20 % - Akzent3 10 3 2" xfId="2738" xr:uid="{4C1A1D71-82A7-4911-992A-2C2CDC2F6696}"/>
    <cellStyle name="20 % - Akzent3 10 3_Nucléaire" xfId="10231" xr:uid="{15BEB655-3AE5-4CBD-AC01-12F616A836A5}"/>
    <cellStyle name="20 % - Akzent3 11" xfId="2739" xr:uid="{9098DA0D-41EF-4848-983F-B202ED966EBD}"/>
    <cellStyle name="20 % - Akzent3 11 2" xfId="2740" xr:uid="{DA54B850-C63F-41E5-987F-E24B9C8C17E6}"/>
    <cellStyle name="20 % - Akzent3 11 2 2" xfId="2741" xr:uid="{8F140F8C-4C43-4E8E-A81B-70119E219AC1}"/>
    <cellStyle name="20 % - Akzent3 11 2_Nucléaire" xfId="10233" xr:uid="{419CFD8C-AD67-4F9F-866D-0B12DC466508}"/>
    <cellStyle name="20 % - Akzent3 11 3" xfId="2742" xr:uid="{E9812813-5434-4164-8C11-3BB31DB5F6D8}"/>
    <cellStyle name="20 % - Akzent3 11_Nucléaire" xfId="10232" xr:uid="{9A847D9C-5DA6-4702-BAFB-6512F8C9798C}"/>
    <cellStyle name="20 % - Akzent3 12" xfId="2743" xr:uid="{F32A4449-1D8A-4887-A8F3-F67167E43C52}"/>
    <cellStyle name="20 % - Akzent3 12 2" xfId="2744" xr:uid="{EA77BF5F-AD46-408C-9066-BC3700371861}"/>
    <cellStyle name="20 % - Akzent3 12 2 2" xfId="2745" xr:uid="{55C64A8F-4E85-47AF-A5CE-B56CEF748A24}"/>
    <cellStyle name="20 % - Akzent3 12 2_Nucléaire" xfId="10235" xr:uid="{3FC04751-0BED-4F81-9D8E-F0D3925D6218}"/>
    <cellStyle name="20 % - Akzent3 12 3" xfId="2746" xr:uid="{228E3357-95CA-4BB3-B96A-DA383B4D9D18}"/>
    <cellStyle name="20 % - Akzent3 12_Nucléaire" xfId="10234" xr:uid="{757C67DB-EECA-4B5B-A9AD-8F44310189BF}"/>
    <cellStyle name="20 % - Akzent3 13" xfId="2747" xr:uid="{66E2C0ED-D783-4404-AFC5-C6C6058E8BD0}"/>
    <cellStyle name="20 % - Akzent3 13 2" xfId="2748" xr:uid="{7821D303-3099-4B7A-97B3-88F31CDE3AFF}"/>
    <cellStyle name="20 % - Akzent3 13_Nucléaire" xfId="10236" xr:uid="{F1C80B17-C462-47E1-B69A-D59007E39FFF}"/>
    <cellStyle name="20 % - Akzent3 14" xfId="2749" xr:uid="{70094EB8-237F-4E09-8380-7BCC000791E9}"/>
    <cellStyle name="20 % - Akzent3 14 2" xfId="2750" xr:uid="{2A414597-CA17-4683-AF19-8688158AAF58}"/>
    <cellStyle name="20 % - Akzent3 14_Nucléaire" xfId="10237" xr:uid="{941432C2-B93A-4CF8-B7FB-0FFA5EDC3EA9}"/>
    <cellStyle name="20 % - Akzent3 15" xfId="2751" xr:uid="{CCD6F851-40B7-4CFB-B520-D8506D2009FD}"/>
    <cellStyle name="20 % - Akzent3 16" xfId="2752" xr:uid="{D22CABD1-E3DA-49FF-B56B-3E1F45DF3812}"/>
    <cellStyle name="20 % - Akzent3 17" xfId="2734" xr:uid="{08791028-9E86-4C55-9A84-254145A07CDF}"/>
    <cellStyle name="20 % - Akzent3 2" xfId="880" xr:uid="{3F1AF7C1-6AED-45E0-8F1D-8C0E42CE0CCB}"/>
    <cellStyle name="20 % - Akzent3 2 2" xfId="2754" xr:uid="{41E8D4EF-C020-4A48-AC24-941AAF40C530}"/>
    <cellStyle name="20 % - Akzent3 2 3" xfId="2753" xr:uid="{23CA0342-684E-486B-9AB3-4090E4F46FEB}"/>
    <cellStyle name="20 % - Akzent3 3" xfId="2755" xr:uid="{6649CC26-9003-4C44-8023-5A4317494925}"/>
    <cellStyle name="20 % - Akzent3 4" xfId="2756" xr:uid="{4492773B-09FA-4738-ADBC-5CC64CDFBC4D}"/>
    <cellStyle name="20 % - Akzent3 5" xfId="2757" xr:uid="{1AD3F53A-AD55-4A23-9731-F4FD084CE05D}"/>
    <cellStyle name="20 % - Akzent3 5 2" xfId="2758" xr:uid="{BA8BB55C-1413-46C3-A216-F423120DADD4}"/>
    <cellStyle name="20 % - Akzent3 5 2 2" xfId="2759" xr:uid="{08C2144C-70A0-4716-BE64-FB28A35B8E83}"/>
    <cellStyle name="20 % - Akzent3 5 2 2 2" xfId="2760" xr:uid="{72F013F7-FD02-4C57-A3F2-2C73674EF795}"/>
    <cellStyle name="20 % - Akzent3 5 2 2 2 2" xfId="2761" xr:uid="{BDA2C52B-0604-43F4-860E-52CA10139B20}"/>
    <cellStyle name="20 % - Akzent3 5 2 2 2 2 2" xfId="2762" xr:uid="{4F8CD611-2FE4-490C-9994-84E32BF3DC94}"/>
    <cellStyle name="20 % - Akzent3 5 2 2 2 2_Nucléaire" xfId="10242" xr:uid="{623EEBAD-4AB4-4F0C-B8C5-C628A4A6C044}"/>
    <cellStyle name="20 % - Akzent3 5 2 2 2 3" xfId="2763" xr:uid="{47CA3321-2010-453D-A7A1-5A0A7755CA97}"/>
    <cellStyle name="20 % - Akzent3 5 2 2 2_Nucléaire" xfId="10241" xr:uid="{FB31D220-FB08-41C8-A874-EBD296C39695}"/>
    <cellStyle name="20 % - Akzent3 5 2 2 3" xfId="2764" xr:uid="{4B4ADE1D-ABB8-4C6F-99FE-9A7ABDC6639C}"/>
    <cellStyle name="20 % - Akzent3 5 2 2 3 2" xfId="2765" xr:uid="{2EF052F1-7E15-449E-8BD0-7AAF9E97705C}"/>
    <cellStyle name="20 % - Akzent3 5 2 2 3 2 2" xfId="2766" xr:uid="{4BE3EF87-D64B-47D8-B684-0A973B333803}"/>
    <cellStyle name="20 % - Akzent3 5 2 2 3 2_Nucléaire" xfId="10244" xr:uid="{29717268-6408-463D-99B9-9DFC9FCFD00B}"/>
    <cellStyle name="20 % - Akzent3 5 2 2 3 3" xfId="2767" xr:uid="{2C4568C6-3725-4306-ACBC-90E3F4E01757}"/>
    <cellStyle name="20 % - Akzent3 5 2 2 3_Nucléaire" xfId="10243" xr:uid="{850A12BA-D2BC-4274-9446-6A0FCE8D56CD}"/>
    <cellStyle name="20 % - Akzent3 5 2 2 4" xfId="2768" xr:uid="{A2AA8104-2C45-48B7-B39E-ABAFF07E4919}"/>
    <cellStyle name="20 % - Akzent3 5 2 2 4 2" xfId="2769" xr:uid="{87F08896-B3E5-454B-BA33-D6314E56BDAE}"/>
    <cellStyle name="20 % - Akzent3 5 2 2 4_Nucléaire" xfId="10245" xr:uid="{1C08C939-13B9-45A7-9311-0A1274906F09}"/>
    <cellStyle name="20 % - Akzent3 5 2 2 5" xfId="2770" xr:uid="{492735F8-4C39-4260-BB73-A699D122690C}"/>
    <cellStyle name="20 % - Akzent3 5 2 2_Nucléaire" xfId="10240" xr:uid="{FF084174-1887-462B-8436-458097134CEB}"/>
    <cellStyle name="20 % - Akzent3 5 2 3" xfId="2771" xr:uid="{4C5D6DE0-CEAD-45FD-88A9-F5D822B1D530}"/>
    <cellStyle name="20 % - Akzent3 5 2 3 2" xfId="2772" xr:uid="{F1499457-5388-488C-B47D-C8021AE50446}"/>
    <cellStyle name="20 % - Akzent3 5 2 3 2 2" xfId="2773" xr:uid="{158AB02B-C666-4677-B883-27DE55EBA1F4}"/>
    <cellStyle name="20 % - Akzent3 5 2 3 2_Nucléaire" xfId="10247" xr:uid="{29E68BF7-3110-4107-838B-901FA4D63B8C}"/>
    <cellStyle name="20 % - Akzent3 5 2 3 3" xfId="2774" xr:uid="{29D30D6E-BF87-480F-8A83-5649118EAA0B}"/>
    <cellStyle name="20 % - Akzent3 5 2 3_Nucléaire" xfId="10246" xr:uid="{D05FA5A5-B358-401E-BBDA-CFC8D19EA44C}"/>
    <cellStyle name="20 % - Akzent3 5 2 4" xfId="2775" xr:uid="{7C6176F3-D669-4ED9-AA4F-D13A30E982FE}"/>
    <cellStyle name="20 % - Akzent3 5 2 4 2" xfId="2776" xr:uid="{69F363E0-609C-4CD0-B8A1-332357BBD137}"/>
    <cellStyle name="20 % - Akzent3 5 2 4 2 2" xfId="2777" xr:uid="{58861AFD-3A6A-4AA4-BC43-A75696AD833A}"/>
    <cellStyle name="20 % - Akzent3 5 2 4 2_Nucléaire" xfId="10249" xr:uid="{EDDE655C-23A2-4771-A9CB-75A19A82B3E0}"/>
    <cellStyle name="20 % - Akzent3 5 2 4 3" xfId="2778" xr:uid="{284DC479-8F9F-437B-A11D-3749DAA47C88}"/>
    <cellStyle name="20 % - Akzent3 5 2 4_Nucléaire" xfId="10248" xr:uid="{E1F67953-B52E-48F6-9FBC-1E09D516078D}"/>
    <cellStyle name="20 % - Akzent3 5 2 5" xfId="2779" xr:uid="{AA90234D-23C5-4F30-8D46-052C4B603CCD}"/>
    <cellStyle name="20 % - Akzent3 5 2 5 2" xfId="2780" xr:uid="{A917F467-7CF8-4243-B79E-5B955E72E415}"/>
    <cellStyle name="20 % - Akzent3 5 2 5_Nucléaire" xfId="10250" xr:uid="{7DE76E40-1BA6-40DA-8041-181A84FCBF5C}"/>
    <cellStyle name="20 % - Akzent3 5 2 6" xfId="2781" xr:uid="{B1F191C2-D8A4-425E-9A5F-57A846128F84}"/>
    <cellStyle name="20 % - Akzent3 5 2_Nucléaire" xfId="10239" xr:uid="{215833A7-9318-4000-8A48-05B75CFC9034}"/>
    <cellStyle name="20 % - Akzent3 5 3" xfId="2782" xr:uid="{AD13F11C-4301-46F0-9A26-0450C979DCFA}"/>
    <cellStyle name="20 % - Akzent3 5 3 2" xfId="2783" xr:uid="{B9B51FC7-4F99-450E-86F7-EB22D7060652}"/>
    <cellStyle name="20 % - Akzent3 5 3 2 2" xfId="2784" xr:uid="{94CE51E8-E993-451F-A695-3CDAE6A1B0C7}"/>
    <cellStyle name="20 % - Akzent3 5 3 2 2 2" xfId="2785" xr:uid="{23152FDE-6800-4D06-8F50-CEF255372CAA}"/>
    <cellStyle name="20 % - Akzent3 5 3 2 2_Nucléaire" xfId="10253" xr:uid="{74236E62-5C5A-42F8-9441-76DF38D7950D}"/>
    <cellStyle name="20 % - Akzent3 5 3 2 3" xfId="2786" xr:uid="{4B88E49C-02DE-4EC4-B975-0EA5D6A96EA0}"/>
    <cellStyle name="20 % - Akzent3 5 3 2_Nucléaire" xfId="10252" xr:uid="{D02AA4A3-F572-4166-A408-F879DAF18F2C}"/>
    <cellStyle name="20 % - Akzent3 5 3 3" xfId="2787" xr:uid="{4A5494F8-8EDF-439F-B08D-FE5CB65AD8DD}"/>
    <cellStyle name="20 % - Akzent3 5 3 3 2" xfId="2788" xr:uid="{0CADD726-2888-4815-BA5C-E13176616629}"/>
    <cellStyle name="20 % - Akzent3 5 3 3 2 2" xfId="2789" xr:uid="{89ACD225-2FA2-4157-837D-96964270564E}"/>
    <cellStyle name="20 % - Akzent3 5 3 3 2_Nucléaire" xfId="10255" xr:uid="{00E3AF6A-9507-4D07-8227-DD037EFBB400}"/>
    <cellStyle name="20 % - Akzent3 5 3 3 3" xfId="2790" xr:uid="{F7375BD6-AD5C-4EEF-9AD3-94EC5FE0A968}"/>
    <cellStyle name="20 % - Akzent3 5 3 3_Nucléaire" xfId="10254" xr:uid="{D2DD2924-F608-4CA4-8F8B-02BE5A59B0C5}"/>
    <cellStyle name="20 % - Akzent3 5 3 4" xfId="2791" xr:uid="{E887A4F8-18A8-412E-828D-77398C81DB5F}"/>
    <cellStyle name="20 % - Akzent3 5 3 4 2" xfId="2792" xr:uid="{6C51575D-A971-4AB8-9F45-8E03A63A7EDA}"/>
    <cellStyle name="20 % - Akzent3 5 3 4_Nucléaire" xfId="10256" xr:uid="{44873EEA-92E6-4163-9CAD-19942B5F6D72}"/>
    <cellStyle name="20 % - Akzent3 5 3 5" xfId="2793" xr:uid="{FADE2FE5-F884-4670-B367-FF38BE7DB810}"/>
    <cellStyle name="20 % - Akzent3 5 3_Nucléaire" xfId="10251" xr:uid="{91360E33-44E3-4F21-8833-8F4A912E010D}"/>
    <cellStyle name="20 % - Akzent3 5 4" xfId="2794" xr:uid="{912AC3A0-E48A-4B4F-B12A-583CA97CABAA}"/>
    <cellStyle name="20 % - Akzent3 5 4 2" xfId="2795" xr:uid="{C1DFE549-01C5-4ECB-B5F2-7ACB5CBF079C}"/>
    <cellStyle name="20 % - Akzent3 5 4 2 2" xfId="2796" xr:uid="{27454002-82B1-46F8-8A2C-92ED9BCE5885}"/>
    <cellStyle name="20 % - Akzent3 5 4 2_Nucléaire" xfId="10258" xr:uid="{A0EEF000-F4A0-4C97-86E8-326D2DA5946B}"/>
    <cellStyle name="20 % - Akzent3 5 4 3" xfId="2797" xr:uid="{189FD123-87B9-4048-A585-F03E3B56A8B3}"/>
    <cellStyle name="20 % - Akzent3 5 4_Nucléaire" xfId="10257" xr:uid="{382562D9-2857-4521-9E82-6482E3738CED}"/>
    <cellStyle name="20 % - Akzent3 5 5" xfId="2798" xr:uid="{E9773286-3FBC-43F0-9819-AF98DC976C75}"/>
    <cellStyle name="20 % - Akzent3 5 5 2" xfId="2799" xr:uid="{608E380E-1138-40CB-AC7D-2B992CCB8478}"/>
    <cellStyle name="20 % - Akzent3 5 5 2 2" xfId="2800" xr:uid="{04EF1F71-FF57-47D6-A691-6996C4A105A0}"/>
    <cellStyle name="20 % - Akzent3 5 5 2_Nucléaire" xfId="10260" xr:uid="{C2FA9353-BB15-4EFB-A308-9E326D677B72}"/>
    <cellStyle name="20 % - Akzent3 5 5 3" xfId="2801" xr:uid="{D0293004-C25F-4523-A822-1746B2CE04F7}"/>
    <cellStyle name="20 % - Akzent3 5 5_Nucléaire" xfId="10259" xr:uid="{4E044869-A08A-49A9-84B0-49043EE4269A}"/>
    <cellStyle name="20 % - Akzent3 5 6" xfId="2802" xr:uid="{471219A4-F3A9-41C7-9A05-42F5E2208987}"/>
    <cellStyle name="20 % - Akzent3 5 6 2" xfId="2803" xr:uid="{079B0C5C-EDA7-44A7-A210-7954AA828CC7}"/>
    <cellStyle name="20 % - Akzent3 5 6_Nucléaire" xfId="10261" xr:uid="{A4F05F4C-5275-4922-9FED-E70C4D758089}"/>
    <cellStyle name="20 % - Akzent3 5 7" xfId="2804" xr:uid="{A7BBC636-CB30-4235-89F0-F113728C9477}"/>
    <cellStyle name="20 % - Akzent3 5_Nucléaire" xfId="10238" xr:uid="{6D562C53-828B-4517-A834-AB63A7043221}"/>
    <cellStyle name="20 % - Akzent3 6" xfId="2805" xr:uid="{1BB2154D-FB26-4236-948A-E4A9FD9A6214}"/>
    <cellStyle name="20 % - Akzent3 6 2" xfId="2806" xr:uid="{74404EDC-C75B-4F0F-A9D8-7704428FDD1A}"/>
    <cellStyle name="20 % - Akzent3 6 2 2" xfId="2807" xr:uid="{39927393-9B86-4508-AAFC-71D07571D7D4}"/>
    <cellStyle name="20 % - Akzent3 6 2 2 2" xfId="2808" xr:uid="{F7711316-DD89-46D7-BE72-F11D133E0F72}"/>
    <cellStyle name="20 % - Akzent3 6 2 2 2 2" xfId="2809" xr:uid="{12C4CADF-912C-40D3-A58A-1693804447C6}"/>
    <cellStyle name="20 % - Akzent3 6 2 2 2 2 2" xfId="2810" xr:uid="{FD337B7C-E87B-41B9-8CE7-CE442F6D7D2F}"/>
    <cellStyle name="20 % - Akzent3 6 2 2 2 2_Nucléaire" xfId="10266" xr:uid="{42BE048F-466C-4510-BB56-794EF82B2EBA}"/>
    <cellStyle name="20 % - Akzent3 6 2 2 2 3" xfId="2811" xr:uid="{940E2011-D362-4762-960E-5C8D4D022ABF}"/>
    <cellStyle name="20 % - Akzent3 6 2 2 2_Nucléaire" xfId="10265" xr:uid="{B9EEBA5C-2559-4FC3-A7CD-FC7D9E48F513}"/>
    <cellStyle name="20 % - Akzent3 6 2 2 3" xfId="2812" xr:uid="{06340655-5662-4305-9890-5A2E5CFDC98F}"/>
    <cellStyle name="20 % - Akzent3 6 2 2 3 2" xfId="2813" xr:uid="{32931EB1-E947-4623-A5B9-A88E3C303863}"/>
    <cellStyle name="20 % - Akzent3 6 2 2 3 2 2" xfId="2814" xr:uid="{390F1A65-A9A0-48AC-8BF9-CE2AC3859E3E}"/>
    <cellStyle name="20 % - Akzent3 6 2 2 3 2_Nucléaire" xfId="10268" xr:uid="{7FBCD583-CAE9-4FD7-B727-806DE53F4AF7}"/>
    <cellStyle name="20 % - Akzent3 6 2 2 3 3" xfId="2815" xr:uid="{699F6305-1CA7-4A1D-AD40-D02422E4CCFF}"/>
    <cellStyle name="20 % - Akzent3 6 2 2 3_Nucléaire" xfId="10267" xr:uid="{3770383A-DAF2-4C92-8EFF-5C749A876D5D}"/>
    <cellStyle name="20 % - Akzent3 6 2 2 4" xfId="2816" xr:uid="{41023C54-8075-4B8B-A7EA-FA1794133823}"/>
    <cellStyle name="20 % - Akzent3 6 2 2 4 2" xfId="2817" xr:uid="{D3BBFCD0-B13C-425B-9FE8-E4614CB326F1}"/>
    <cellStyle name="20 % - Akzent3 6 2 2 4_Nucléaire" xfId="10269" xr:uid="{344BA68A-9C39-489E-B26B-973BB85DFCF0}"/>
    <cellStyle name="20 % - Akzent3 6 2 2 5" xfId="2818" xr:uid="{D7019BE4-D13B-4EE1-892D-BD03223ACE9B}"/>
    <cellStyle name="20 % - Akzent3 6 2 2_Nucléaire" xfId="10264" xr:uid="{FE17C4C9-814F-4DAA-87D3-C15E86334875}"/>
    <cellStyle name="20 % - Akzent3 6 2 3" xfId="2819" xr:uid="{E054F005-5E7B-4703-87F1-2BB723614521}"/>
    <cellStyle name="20 % - Akzent3 6 2 3 2" xfId="2820" xr:uid="{86E23F56-377F-4894-8087-D3283F6AE59B}"/>
    <cellStyle name="20 % - Akzent3 6 2 3 2 2" xfId="2821" xr:uid="{0994264D-0C97-42DB-98F2-A24BF0DBC93B}"/>
    <cellStyle name="20 % - Akzent3 6 2 3 2_Nucléaire" xfId="10271" xr:uid="{125AE457-E085-47B0-9BB6-478F7C08F6EE}"/>
    <cellStyle name="20 % - Akzent3 6 2 3 3" xfId="2822" xr:uid="{2F21DE2A-7374-4801-B26E-F92BAA046BA0}"/>
    <cellStyle name="20 % - Akzent3 6 2 3_Nucléaire" xfId="10270" xr:uid="{8AC669D4-4A8C-40AF-8C61-B19604FF4C61}"/>
    <cellStyle name="20 % - Akzent3 6 2 4" xfId="2823" xr:uid="{5195E88A-0657-41A3-AB0E-34A88DDEB229}"/>
    <cellStyle name="20 % - Akzent3 6 2 4 2" xfId="2824" xr:uid="{85A81A97-33A2-4987-B569-0BB5CD4FDC73}"/>
    <cellStyle name="20 % - Akzent3 6 2 4 2 2" xfId="2825" xr:uid="{D49BC0AF-E256-4E50-94C0-FA329988AC3E}"/>
    <cellStyle name="20 % - Akzent3 6 2 4 2_Nucléaire" xfId="10273" xr:uid="{BF095E49-B23C-4644-8E86-8729BE419E75}"/>
    <cellStyle name="20 % - Akzent3 6 2 4 3" xfId="2826" xr:uid="{48910DE7-A36D-48F6-B248-F5F1AFFB33DF}"/>
    <cellStyle name="20 % - Akzent3 6 2 4_Nucléaire" xfId="10272" xr:uid="{D6A0AFDE-4245-4197-A62B-14B62A469333}"/>
    <cellStyle name="20 % - Akzent3 6 2 5" xfId="2827" xr:uid="{B2709987-731A-4DAD-AFE1-B71F1A4030C3}"/>
    <cellStyle name="20 % - Akzent3 6 2 5 2" xfId="2828" xr:uid="{EC971BC0-EB64-4452-BE21-A49CC6C8D8B2}"/>
    <cellStyle name="20 % - Akzent3 6 2 5_Nucléaire" xfId="10274" xr:uid="{B77FFC84-90CE-4C2A-81A5-BC2B2AEA3CB8}"/>
    <cellStyle name="20 % - Akzent3 6 2 6" xfId="2829" xr:uid="{3650697B-8843-4D87-A86F-6066A24E3A04}"/>
    <cellStyle name="20 % - Akzent3 6 2_Nucléaire" xfId="10263" xr:uid="{2983139C-03F5-407D-984D-5C2FD60C359A}"/>
    <cellStyle name="20 % - Akzent3 6 3" xfId="2830" xr:uid="{A23FD759-AA22-4EF7-A87E-A775E03D2397}"/>
    <cellStyle name="20 % - Akzent3 6 3 2" xfId="2831" xr:uid="{937F7162-5207-4013-A4FC-060E92A7E38A}"/>
    <cellStyle name="20 % - Akzent3 6 3 2 2" xfId="2832" xr:uid="{1D8F57C2-CFA6-460E-B6F0-BB6D59F9FE67}"/>
    <cellStyle name="20 % - Akzent3 6 3 2 2 2" xfId="2833" xr:uid="{880321A9-43C6-4C8D-AAA3-7C22454D5E86}"/>
    <cellStyle name="20 % - Akzent3 6 3 2 2_Nucléaire" xfId="10277" xr:uid="{798A0518-41B3-41C5-A904-BF74D7A9A24C}"/>
    <cellStyle name="20 % - Akzent3 6 3 2 3" xfId="2834" xr:uid="{A713AE1B-5A59-4419-930B-58EF9392AF3A}"/>
    <cellStyle name="20 % - Akzent3 6 3 2_Nucléaire" xfId="10276" xr:uid="{84E8BBAC-48FA-45DD-9DA0-3EF5333DC473}"/>
    <cellStyle name="20 % - Akzent3 6 3 3" xfId="2835" xr:uid="{DD1976AC-556B-4E82-9E26-B23E7E13922E}"/>
    <cellStyle name="20 % - Akzent3 6 3 3 2" xfId="2836" xr:uid="{7C50ECB1-02B0-4995-894E-14A38C4DCE8A}"/>
    <cellStyle name="20 % - Akzent3 6 3 3 2 2" xfId="2837" xr:uid="{3549F8E5-2336-4F6D-A151-1AA48C7305BB}"/>
    <cellStyle name="20 % - Akzent3 6 3 3 2_Nucléaire" xfId="10279" xr:uid="{BB0A85A5-76CD-4B7D-91EF-D251A4E2DDFE}"/>
    <cellStyle name="20 % - Akzent3 6 3 3 3" xfId="2838" xr:uid="{783A92B6-5CE2-4EBF-ADA4-810A0BF2434D}"/>
    <cellStyle name="20 % - Akzent3 6 3 3_Nucléaire" xfId="10278" xr:uid="{3A1238B3-52AD-4E05-84C7-3089C6F461F0}"/>
    <cellStyle name="20 % - Akzent3 6 3 4" xfId="2839" xr:uid="{3C40ACC1-5FB1-4AA6-8857-FD905C670F07}"/>
    <cellStyle name="20 % - Akzent3 6 3 4 2" xfId="2840" xr:uid="{549DE5F0-4EB1-4E6A-BF6A-2A011C5E723F}"/>
    <cellStyle name="20 % - Akzent3 6 3 4_Nucléaire" xfId="10280" xr:uid="{14ED0A83-7BC2-48AA-A9B2-C47EB430BB6B}"/>
    <cellStyle name="20 % - Akzent3 6 3 5" xfId="2841" xr:uid="{ECBEF5A6-FAEA-4FB3-BED3-8B0D3127C790}"/>
    <cellStyle name="20 % - Akzent3 6 3_Nucléaire" xfId="10275" xr:uid="{D88545DC-DBEE-4D8F-B604-99D2F958216C}"/>
    <cellStyle name="20 % - Akzent3 6 4" xfId="2842" xr:uid="{E6DC99E1-31DB-4187-86BB-9BE4F72B206B}"/>
    <cellStyle name="20 % - Akzent3 6 5" xfId="2843" xr:uid="{BD08E2ED-7237-41C0-A5BF-6BE0127B9500}"/>
    <cellStyle name="20 % - Akzent3 6 5 2" xfId="2844" xr:uid="{FD4295C9-CE33-4D00-98E9-5B78DC044C74}"/>
    <cellStyle name="20 % - Akzent3 6 5 2 2" xfId="2845" xr:uid="{0884C5CF-D0A6-436E-B385-C470B4AED7D6}"/>
    <cellStyle name="20 % - Akzent3 6 5 2_Nucléaire" xfId="10282" xr:uid="{262587DA-270A-4ABB-8C81-4A84C17A26DD}"/>
    <cellStyle name="20 % - Akzent3 6 5 3" xfId="2846" xr:uid="{1C6E0194-3F0F-48F3-BF14-4F82140058AC}"/>
    <cellStyle name="20 % - Akzent3 6 5_Nucléaire" xfId="10281" xr:uid="{4A4D2BE7-A3A1-4FF5-ACA4-C92F64A11BBC}"/>
    <cellStyle name="20 % - Akzent3 6 6" xfId="2847" xr:uid="{F139B210-1838-4904-ABF3-A69FCA6856BC}"/>
    <cellStyle name="20 % - Akzent3 6 6 2" xfId="2848" xr:uid="{656BCCB8-2956-473E-85B6-62A5B6BB4F37}"/>
    <cellStyle name="20 % - Akzent3 6 6 2 2" xfId="2849" xr:uid="{7A44BF13-65D4-4205-A8E5-8C1A7BC6CF78}"/>
    <cellStyle name="20 % - Akzent3 6 6 2_Nucléaire" xfId="10284" xr:uid="{A047D4CE-4456-4B70-85C5-AAFC20CA90AF}"/>
    <cellStyle name="20 % - Akzent3 6 6 3" xfId="2850" xr:uid="{B5273CA3-31B7-4ABF-9941-AB0C24642976}"/>
    <cellStyle name="20 % - Akzent3 6 6_Nucléaire" xfId="10283" xr:uid="{2574A87A-BBF9-414A-9F6F-9255AC97E66A}"/>
    <cellStyle name="20 % - Akzent3 6 7" xfId="2851" xr:uid="{83743835-C6C2-4DAD-A302-81106B0187F0}"/>
    <cellStyle name="20 % - Akzent3 6 7 2" xfId="2852" xr:uid="{31E0A37F-9334-4A76-9C3F-59F8DB14A775}"/>
    <cellStyle name="20 % - Akzent3 6 7_Nucléaire" xfId="10285" xr:uid="{B4F7BF17-2B11-4815-AF39-BB1680FC4D09}"/>
    <cellStyle name="20 % - Akzent3 6 8" xfId="2853" xr:uid="{2EBBBB35-8AF9-40D9-AE8F-E29EB76501D2}"/>
    <cellStyle name="20 % - Akzent3 6 9" xfId="2854" xr:uid="{F545136A-AB87-4814-B65F-BF95EAFD9DEC}"/>
    <cellStyle name="20 % - Akzent3 6_Nucléaire" xfId="10262" xr:uid="{35617826-AF32-420A-95DD-E5A5A194D1B2}"/>
    <cellStyle name="20 % - Akzent3 7" xfId="2855" xr:uid="{7A7A8A38-8B5A-454F-8EA0-0039F73DAD47}"/>
    <cellStyle name="20 % - Akzent3 7 10" xfId="2856" xr:uid="{3C0A7624-3A43-498B-B2F9-1B37D7012A13}"/>
    <cellStyle name="20 % - Akzent3 7 2" xfId="2857" xr:uid="{E8339068-6FD4-4D92-8711-1F23E3F2D5CB}"/>
    <cellStyle name="20 % - Akzent3 7 2 2" xfId="2858" xr:uid="{1CC8F757-523D-4B5D-9788-A4B1B7E1585A}"/>
    <cellStyle name="20 % - Akzent3 7 2 2 2" xfId="2859" xr:uid="{0B842D39-E2A7-4219-8CC3-CB278DC7D3F0}"/>
    <cellStyle name="20 % - Akzent3 7 2 2 2 2" xfId="2860" xr:uid="{C8D21CBD-7206-43C5-82C2-B0A9918232E7}"/>
    <cellStyle name="20 % - Akzent3 7 2 2 2 2 2" xfId="2861" xr:uid="{F12A58FB-B8DA-46F2-AD6A-AF015BFF0465}"/>
    <cellStyle name="20 % - Akzent3 7 2 2 2 2_Nucléaire" xfId="10290" xr:uid="{3092CB5C-594F-4944-92CF-B14B2055396A}"/>
    <cellStyle name="20 % - Akzent3 7 2 2 2 3" xfId="2862" xr:uid="{68C41B1F-3100-4F38-A13D-C5B2CE27B9C9}"/>
    <cellStyle name="20 % - Akzent3 7 2 2 2_Nucléaire" xfId="10289" xr:uid="{0EE14FE5-0BC8-4FD4-B1EC-8A895214016C}"/>
    <cellStyle name="20 % - Akzent3 7 2 2 3" xfId="2863" xr:uid="{31BC1589-279C-4727-9EBC-1088540DA112}"/>
    <cellStyle name="20 % - Akzent3 7 2 2 3 2" xfId="2864" xr:uid="{90621C4B-D23D-43E4-838C-560B5C283892}"/>
    <cellStyle name="20 % - Akzent3 7 2 2 3 2 2" xfId="2865" xr:uid="{7284F9A3-ACE6-4A31-81FC-6818B6C923FB}"/>
    <cellStyle name="20 % - Akzent3 7 2 2 3 2_Nucléaire" xfId="10292" xr:uid="{D41A3FE6-4CE6-4ADE-97AB-68EAE14B892A}"/>
    <cellStyle name="20 % - Akzent3 7 2 2 3 3" xfId="2866" xr:uid="{3FD1CF8B-F149-4A6F-AF5C-1645F9350B83}"/>
    <cellStyle name="20 % - Akzent3 7 2 2 3_Nucléaire" xfId="10291" xr:uid="{9FAA3832-7C06-4191-92A7-43180F97E2A8}"/>
    <cellStyle name="20 % - Akzent3 7 2 2 4" xfId="2867" xr:uid="{B4AF7C04-7C72-4702-B239-81B22F7C9B55}"/>
    <cellStyle name="20 % - Akzent3 7 2 2 4 2" xfId="2868" xr:uid="{9A100A62-5F4A-4EF2-A949-1025741AAD5D}"/>
    <cellStyle name="20 % - Akzent3 7 2 2 4_Nucléaire" xfId="10293" xr:uid="{36FB0974-CF56-4365-B0B6-1BAA1DCF7EDC}"/>
    <cellStyle name="20 % - Akzent3 7 2 2 5" xfId="2869" xr:uid="{04C85E17-3B26-45B8-BE8B-19ADA097C7C0}"/>
    <cellStyle name="20 % - Akzent3 7 2 2 6" xfId="2870" xr:uid="{4643BCBE-C83B-48B5-94CD-E84C97928FD1}"/>
    <cellStyle name="20 % - Akzent3 7 2 2 7" xfId="2871" xr:uid="{8170535B-4B96-4DE7-9A9A-F7907CC44D00}"/>
    <cellStyle name="20 % - Akzent3 7 2 2 7 2" xfId="2872" xr:uid="{CC933B36-0C53-4BCD-A33E-2DE19869996B}"/>
    <cellStyle name="20 % - Akzent3 7 2 2 7_Nucléaire" xfId="10294" xr:uid="{791CD6C9-A388-4220-B063-A8CF7C86A93C}"/>
    <cellStyle name="20 % - Akzent3 7 2 2_Nucléaire" xfId="10288" xr:uid="{02D441D6-B8A8-4374-AFD1-8E40000CCAEC}"/>
    <cellStyle name="20 % - Akzent3 7 2 3" xfId="2873" xr:uid="{533EEDAB-EEA4-4A66-9F58-7FDE563A9C31}"/>
    <cellStyle name="20 % - Akzent3 7 2 3 2" xfId="2874" xr:uid="{B8FD25C9-B5C1-4CE1-A1D8-E1469550AC84}"/>
    <cellStyle name="20 % - Akzent3 7 2 3 2 2" xfId="2875" xr:uid="{A817F730-2849-4BD2-8BEC-FC24659BCB35}"/>
    <cellStyle name="20 % - Akzent3 7 2 3 2_Nucléaire" xfId="10296" xr:uid="{17B65CA8-2439-40EA-B23A-A9323DA8CA72}"/>
    <cellStyle name="20 % - Akzent3 7 2 3 3" xfId="2876" xr:uid="{C79E7484-283E-49DA-8BDF-0958EE2919C2}"/>
    <cellStyle name="20 % - Akzent3 7 2 3_Nucléaire" xfId="10295" xr:uid="{6F5F8E1B-067F-45E5-BD00-A4F1407BA90F}"/>
    <cellStyle name="20 % - Akzent3 7 2 4" xfId="2877" xr:uid="{D7CE9263-0121-4E18-875A-5A6BA6C6C559}"/>
    <cellStyle name="20 % - Akzent3 7 2 4 2" xfId="2878" xr:uid="{D37358E5-FC8C-4682-AAE9-A3A595EBA050}"/>
    <cellStyle name="20 % - Akzent3 7 2 4 2 2" xfId="2879" xr:uid="{FF27605A-0096-42E7-81D4-8BCFEB762FFA}"/>
    <cellStyle name="20 % - Akzent3 7 2 4 2_Nucléaire" xfId="10298" xr:uid="{725E77E9-5786-454B-A856-1865C2FCEEEB}"/>
    <cellStyle name="20 % - Akzent3 7 2 4 3" xfId="2880" xr:uid="{8EC48F58-A68C-4148-AF46-AC810A649A88}"/>
    <cellStyle name="20 % - Akzent3 7 2 4_Nucléaire" xfId="10297" xr:uid="{DA326A4B-53B8-4D8A-8B2D-B0EAB0054F54}"/>
    <cellStyle name="20 % - Akzent3 7 2 5" xfId="2881" xr:uid="{FE1048F7-56A1-4D8C-8E13-23E5E850494D}"/>
    <cellStyle name="20 % - Akzent3 7 2 5 2" xfId="2882" xr:uid="{F2364810-F6FF-43F5-95C6-F57CF4566EEF}"/>
    <cellStyle name="20 % - Akzent3 7 2 5_Nucléaire" xfId="10299" xr:uid="{306A2498-FFED-4B87-BAF5-2CC343CD0A4E}"/>
    <cellStyle name="20 % - Akzent3 7 2 6" xfId="2883" xr:uid="{43C8FB84-F825-4AD8-8872-81CFF9A3FCA4}"/>
    <cellStyle name="20 % - Akzent3 7 2 7" xfId="2884" xr:uid="{98E23594-3A2E-495A-A7C8-63983B1200A8}"/>
    <cellStyle name="20 % - Akzent3 7 2 8" xfId="2885" xr:uid="{9FBEAFE3-3F76-4D33-B592-A89141B75266}"/>
    <cellStyle name="20 % - Akzent3 7 2 8 2" xfId="2886" xr:uid="{72A9123C-AC55-4999-99A0-3203BF288B1C}"/>
    <cellStyle name="20 % - Akzent3 7 2 8_Nucléaire" xfId="10300" xr:uid="{EBA52BC6-8B2A-449A-9245-862E758C021E}"/>
    <cellStyle name="20 % - Akzent3 7 2_Nucléaire" xfId="10287" xr:uid="{F38D9649-75AC-4CFB-8273-F6A249C64E08}"/>
    <cellStyle name="20 % - Akzent3 7 3" xfId="2887" xr:uid="{6E5365AC-0245-471D-9552-4FA1EDDA5BE6}"/>
    <cellStyle name="20 % - Akzent3 7 3 2" xfId="2888" xr:uid="{40F23FDA-AEB7-4591-A94C-E8ED9F6CD87A}"/>
    <cellStyle name="20 % - Akzent3 7 3 2 2" xfId="2889" xr:uid="{463C5D98-74ED-4591-8F21-367878E58E68}"/>
    <cellStyle name="20 % - Akzent3 7 3 2 2 2" xfId="2890" xr:uid="{E30F2CCB-3EFC-44CC-8DB2-22159CAAA264}"/>
    <cellStyle name="20 % - Akzent3 7 3 2 2_Nucléaire" xfId="10303" xr:uid="{D111BF8D-86AE-4125-B48B-DF945C093EF8}"/>
    <cellStyle name="20 % - Akzent3 7 3 2 3" xfId="2891" xr:uid="{0DC0657C-0999-4042-A983-4028EBBD227B}"/>
    <cellStyle name="20 % - Akzent3 7 3 2_Nucléaire" xfId="10302" xr:uid="{6618766F-84EF-43F5-9FAC-F24F08C92A48}"/>
    <cellStyle name="20 % - Akzent3 7 3 3" xfId="2892" xr:uid="{3C2C34FC-FA64-47D3-A7C0-4F0B793E03EE}"/>
    <cellStyle name="20 % - Akzent3 7 3 3 2" xfId="2893" xr:uid="{BA7B8766-63C0-40D9-B7C4-7A6434818429}"/>
    <cellStyle name="20 % - Akzent3 7 3 3 2 2" xfId="2894" xr:uid="{67FDC489-CA0E-4079-89B6-D88EB1E31A76}"/>
    <cellStyle name="20 % - Akzent3 7 3 3 2_Nucléaire" xfId="10305" xr:uid="{9A51BE44-4538-42E7-AA8E-3838ED5ABE83}"/>
    <cellStyle name="20 % - Akzent3 7 3 3 3" xfId="2895" xr:uid="{B3841DD5-BAFD-47BB-AD29-2CF8E46CE408}"/>
    <cellStyle name="20 % - Akzent3 7 3 3_Nucléaire" xfId="10304" xr:uid="{D429ACC8-B607-4E99-97CF-7B965209F092}"/>
    <cellStyle name="20 % - Akzent3 7 3 4" xfId="2896" xr:uid="{97A947C4-F766-478A-9795-9D2EB2EA9204}"/>
    <cellStyle name="20 % - Akzent3 7 3 4 2" xfId="2897" xr:uid="{69C637B5-7B01-4360-912E-A285BEBA46EC}"/>
    <cellStyle name="20 % - Akzent3 7 3 4_Nucléaire" xfId="10306" xr:uid="{BB9C4D17-8EDB-412A-A97B-876BDBD38516}"/>
    <cellStyle name="20 % - Akzent3 7 3 5" xfId="2898" xr:uid="{F8560C9C-EC2C-4AAE-944A-EA1381CF2364}"/>
    <cellStyle name="20 % - Akzent3 7 3 6" xfId="2899" xr:uid="{59F6C2D6-783E-4AA7-B8BA-A21D7234B6AA}"/>
    <cellStyle name="20 % - Akzent3 7 3 7" xfId="2900" xr:uid="{C31278C5-9594-4D51-B94A-A1A90D19290A}"/>
    <cellStyle name="20 % - Akzent3 7 3 7 2" xfId="2901" xr:uid="{F1A7DCB2-5070-45B8-9D5E-D9326FCFE782}"/>
    <cellStyle name="20 % - Akzent3 7 3 7_Nucléaire" xfId="10307" xr:uid="{9335B8F1-B2F0-439F-A27E-D5AC82A62108}"/>
    <cellStyle name="20 % - Akzent3 7 3_Nucléaire" xfId="10301" xr:uid="{97F7560A-3BA9-4E56-B9B9-2C4083831CE7}"/>
    <cellStyle name="20 % - Akzent3 7 4" xfId="2902" xr:uid="{8EC10C98-2941-4514-9837-A86A010C4D9B}"/>
    <cellStyle name="20 % - Akzent3 7 4 2" xfId="2903" xr:uid="{299A504F-0EE8-43B5-BFC5-8677668C6DD6}"/>
    <cellStyle name="20 % - Akzent3 7 4 2 2" xfId="2904" xr:uid="{C9A5A4EC-040C-41AE-9587-492D9A070D88}"/>
    <cellStyle name="20 % - Akzent3 7 4 2 2 2" xfId="2905" xr:uid="{769F58EA-5994-4115-884D-67921001FADD}"/>
    <cellStyle name="20 % - Akzent3 7 4 2 2 2 2" xfId="2906" xr:uid="{A0A1B274-CC63-4947-BA83-E291E6930EA9}"/>
    <cellStyle name="20 % - Akzent3 7 4 2 2 2 2 2" xfId="2907" xr:uid="{4800576D-67E4-401C-BEC7-E593341FC950}"/>
    <cellStyle name="20 % - Akzent3 7 4 2 2 2 2 3" xfId="2908" xr:uid="{CD771B16-BAFA-4CC0-A532-465325EC00D1}"/>
    <cellStyle name="20 % - Akzent3 7 4 2 2 2 2 4" xfId="2909" xr:uid="{310AD8C3-9F35-42C3-A952-6EE8F4F71B4A}"/>
    <cellStyle name="20 % - Akzent3 7 4 2 2 2 2_Nucléaire" xfId="10312" xr:uid="{BC9AE20A-E1A9-4DA9-ADAA-83305B1205D7}"/>
    <cellStyle name="20 % - Akzent3 7 4 2 2 2 3" xfId="2910" xr:uid="{E3A85633-5585-44C8-A61D-A92A30E42F30}"/>
    <cellStyle name="20 % - Akzent3 7 4 2 2 2 4" xfId="2911" xr:uid="{0FD2042E-769F-41C9-9B9F-4B74549E91E0}"/>
    <cellStyle name="20 % - Akzent3 7 4 2 2 2 5" xfId="2912" xr:uid="{D04C2B09-CB25-45DE-B9E8-83536A1C9C33}"/>
    <cellStyle name="20 % - Akzent3 7 4 2 2 2_Nucléaire" xfId="10311" xr:uid="{A82AA23C-A275-4DDE-A794-6E7F935CC1B8}"/>
    <cellStyle name="20 % - Akzent3 7 4 2 2 3" xfId="2913" xr:uid="{80E90F88-2A4F-4716-A960-FB8ED6A9B25B}"/>
    <cellStyle name="20 % - Akzent3 7 4 2 2 3 2" xfId="2914" xr:uid="{78C2555A-7DBC-4A07-800E-677A389FAD22}"/>
    <cellStyle name="20 % - Akzent3 7 4 2 2 3 2 2" xfId="2915" xr:uid="{8F2AADE6-F898-4D98-98DF-7F4E20CEC758}"/>
    <cellStyle name="20 % - Akzent3 7 4 2 2 3 2 3" xfId="2916" xr:uid="{EEE4ECB9-9C44-4CFC-A82B-285488BFAE42}"/>
    <cellStyle name="20 % - Akzent3 7 4 2 2 3 2 4" xfId="2917" xr:uid="{D9EC910E-715D-4634-941F-1B6973806461}"/>
    <cellStyle name="20 % - Akzent3 7 4 2 2 3 2_Nucléaire" xfId="10314" xr:uid="{0B42F2A9-E097-4DC6-8BA2-2BB7D30B294C}"/>
    <cellStyle name="20 % - Akzent3 7 4 2 2 3 3" xfId="2918" xr:uid="{A3C9E77C-7EE0-447C-ACBA-4CBA95851E93}"/>
    <cellStyle name="20 % - Akzent3 7 4 2 2 3 4" xfId="2919" xr:uid="{118472BF-6500-4F9C-8AFD-10E37219D113}"/>
    <cellStyle name="20 % - Akzent3 7 4 2 2 3 5" xfId="2920" xr:uid="{86F9E972-7655-4A0F-934D-A92777511C37}"/>
    <cellStyle name="20 % - Akzent3 7 4 2 2 3_Nucléaire" xfId="10313" xr:uid="{AA2A4774-77FA-4213-BED1-BE5FA0154643}"/>
    <cellStyle name="20 % - Akzent3 7 4 2 2 4" xfId="2921" xr:uid="{966F9C75-66CB-4A37-A56A-4FD2AE4DC807}"/>
    <cellStyle name="20 % - Akzent3 7 4 2 2 4 2" xfId="2922" xr:uid="{DEF74DFE-416B-4726-89D2-118E06349D4A}"/>
    <cellStyle name="20 % - Akzent3 7 4 2 2 4 3" xfId="2923" xr:uid="{85D9DB78-AF87-43BE-B14B-1ADAA7A83016}"/>
    <cellStyle name="20 % - Akzent3 7 4 2 2 4 4" xfId="2924" xr:uid="{627DFF6C-3F7A-4FDF-A4CE-A2CC36CAB729}"/>
    <cellStyle name="20 % - Akzent3 7 4 2 2 4_Nucléaire" xfId="10315" xr:uid="{8F100B5E-D480-4BAE-B837-AD7BF61E3E25}"/>
    <cellStyle name="20 % - Akzent3 7 4 2 2 5" xfId="2925" xr:uid="{1BF8F00C-9D46-46BC-B9EB-F403EE7EA5ED}"/>
    <cellStyle name="20 % - Akzent3 7 4 2 2 6" xfId="2926" xr:uid="{509910E4-232C-40CE-8C76-1EC66326A2A8}"/>
    <cellStyle name="20 % - Akzent3 7 4 2 2 7" xfId="2927" xr:uid="{33976E3A-4992-4086-8CD5-307F91D16812}"/>
    <cellStyle name="20 % - Akzent3 7 4 2 2_Nucléaire" xfId="10310" xr:uid="{74E17A2A-D16B-433B-B3C2-BD0DD47C1D6C}"/>
    <cellStyle name="20 % - Akzent3 7 4 2 3" xfId="2928" xr:uid="{89B357D4-4B35-4AAC-854E-7850BDE7F456}"/>
    <cellStyle name="20 % - Akzent3 7 4 2 3 2" xfId="2929" xr:uid="{EB9D1215-4E63-46F2-83CA-B63EC9249601}"/>
    <cellStyle name="20 % - Akzent3 7 4 2 3 2 2" xfId="2930" xr:uid="{C73248C3-6E03-42E8-B3DA-FD6CCDFCA659}"/>
    <cellStyle name="20 % - Akzent3 7 4 2 3 2 3" xfId="2931" xr:uid="{B4C9B72C-7B65-4CD2-9C97-5CD303AE846A}"/>
    <cellStyle name="20 % - Akzent3 7 4 2 3 2 4" xfId="2932" xr:uid="{E1169CF4-746F-4638-B694-78BE49F697D6}"/>
    <cellStyle name="20 % - Akzent3 7 4 2 3 2_Nucléaire" xfId="10317" xr:uid="{636E2636-5E4D-4ACE-AAF3-89F5A9890D3C}"/>
    <cellStyle name="20 % - Akzent3 7 4 2 3 3" xfId="2933" xr:uid="{C792AC43-7079-445E-A19B-43762192C7AE}"/>
    <cellStyle name="20 % - Akzent3 7 4 2 3 4" xfId="2934" xr:uid="{90ACDFDD-F36D-4049-BF56-3DA8030ADAB0}"/>
    <cellStyle name="20 % - Akzent3 7 4 2 3 5" xfId="2935" xr:uid="{A09370B8-0EDB-4182-9385-00FD2B211D56}"/>
    <cellStyle name="20 % - Akzent3 7 4 2 3_Nucléaire" xfId="10316" xr:uid="{0C7C22EC-A7AE-4934-9D63-1CEBFCE0618D}"/>
    <cellStyle name="20 % - Akzent3 7 4 2 4" xfId="2936" xr:uid="{B4B81775-9CFB-435E-91DB-B8CEC4FE4B91}"/>
    <cellStyle name="20 % - Akzent3 7 4 2 4 2" xfId="2937" xr:uid="{EB9FEB49-6685-4FD0-94E0-140F622852EE}"/>
    <cellStyle name="20 % - Akzent3 7 4 2 4 2 2" xfId="2938" xr:uid="{A188312A-06B7-4213-9855-81B3408F4A59}"/>
    <cellStyle name="20 % - Akzent3 7 4 2 4 2 3" xfId="2939" xr:uid="{794FD14E-BFD4-4005-9C62-505EB64D6C2B}"/>
    <cellStyle name="20 % - Akzent3 7 4 2 4 2 4" xfId="2940" xr:uid="{1395FE5B-E3CA-4A67-8FE8-88FC41E2C078}"/>
    <cellStyle name="20 % - Akzent3 7 4 2 4 2_Nucléaire" xfId="10319" xr:uid="{4E4E6E50-A17A-4AA1-AEFC-29E5AFAAB56A}"/>
    <cellStyle name="20 % - Akzent3 7 4 2 4 3" xfId="2941" xr:uid="{FF0E3090-4E67-413B-B475-031939E646C3}"/>
    <cellStyle name="20 % - Akzent3 7 4 2 4 4" xfId="2942" xr:uid="{7BF6F2FB-09A7-463D-A739-9B21AF1F71A1}"/>
    <cellStyle name="20 % - Akzent3 7 4 2 4 5" xfId="2943" xr:uid="{E3DA1174-D3E3-4C5B-B1E4-EFAA8CB7F604}"/>
    <cellStyle name="20 % - Akzent3 7 4 2 4_Nucléaire" xfId="10318" xr:uid="{2F7C7646-EE2F-44D0-BCEB-CEE8C0F66D49}"/>
    <cellStyle name="20 % - Akzent3 7 4 2 5" xfId="2944" xr:uid="{5A252734-C13A-49A0-B5C6-0A3CE9ECA769}"/>
    <cellStyle name="20 % - Akzent3 7 4 2 5 2" xfId="2945" xr:uid="{91278802-9F06-497F-A670-B5D02A790A8D}"/>
    <cellStyle name="20 % - Akzent3 7 4 2 5 3" xfId="2946" xr:uid="{DAE04C35-966F-4B27-8E3C-173D29319BD2}"/>
    <cellStyle name="20 % - Akzent3 7 4 2 5 4" xfId="2947" xr:uid="{F2CA77E0-7157-426E-A5B7-D639066F9226}"/>
    <cellStyle name="20 % - Akzent3 7 4 2 5_Nucléaire" xfId="10320" xr:uid="{F302B3ED-37F7-4E30-A6FB-A0EED813F75D}"/>
    <cellStyle name="20 % - Akzent3 7 4 2 6" xfId="2948" xr:uid="{BFF2CAFB-C707-45D7-ACC1-F02967F25B4F}"/>
    <cellStyle name="20 % - Akzent3 7 4 2 7" xfId="2949" xr:uid="{66B0455C-02DD-4B71-B03E-B3CF55D8D448}"/>
    <cellStyle name="20 % - Akzent3 7 4 2 8" xfId="2950" xr:uid="{26BB6797-E2EE-452C-96FB-AC8611BE017A}"/>
    <cellStyle name="20 % - Akzent3 7 4 2_Nucléaire" xfId="10309" xr:uid="{AD972FE7-AB36-4FEA-873D-354B1964766E}"/>
    <cellStyle name="20 % - Akzent3 7 4 3" xfId="2951" xr:uid="{3962E7E1-746A-4FDC-85B4-10F9988518F7}"/>
    <cellStyle name="20 % - Akzent3 7 4 3 2" xfId="2952" xr:uid="{A3AC32D3-DC78-4B53-8D6C-CC9F39ACFB6C}"/>
    <cellStyle name="20 % - Akzent3 7 4 3 2 2" xfId="2953" xr:uid="{6BB6E3FB-CEE2-42B3-AFD5-C316CC2A9DDD}"/>
    <cellStyle name="20 % - Akzent3 7 4 3 2 2 2" xfId="2954" xr:uid="{0BBE6824-87D2-4EC9-9718-97C04DEFE944}"/>
    <cellStyle name="20 % - Akzent3 7 4 3 2 2 3" xfId="2955" xr:uid="{FDB4E0C8-8093-41FE-B913-CFFCF41DEA4E}"/>
    <cellStyle name="20 % - Akzent3 7 4 3 2 2 4" xfId="2956" xr:uid="{845B6CE3-7428-4C0D-BF54-7D28AA0130FF}"/>
    <cellStyle name="20 % - Akzent3 7 4 3 2 2_Nucléaire" xfId="10323" xr:uid="{6A8B1DE8-7131-4FB4-8C98-EE1B32A66A9F}"/>
    <cellStyle name="20 % - Akzent3 7 4 3 2 3" xfId="2957" xr:uid="{0F30597E-CA6B-466A-85CC-1A3C905BD7E0}"/>
    <cellStyle name="20 % - Akzent3 7 4 3 2 4" xfId="2958" xr:uid="{D4502A28-264E-4B11-A0EE-CF37E6EFE6E7}"/>
    <cellStyle name="20 % - Akzent3 7 4 3 2 5" xfId="2959" xr:uid="{03FBD395-A7DF-4563-BA7C-B518964AF85F}"/>
    <cellStyle name="20 % - Akzent3 7 4 3 2_Nucléaire" xfId="10322" xr:uid="{16836FD8-8A01-4556-A860-68A28AD61714}"/>
    <cellStyle name="20 % - Akzent3 7 4 3 3" xfId="2960" xr:uid="{EED68DA5-19D0-4C8D-8896-3FA2F017E4AF}"/>
    <cellStyle name="20 % - Akzent3 7 4 3 3 2" xfId="2961" xr:uid="{054AF4E4-378F-4904-9CD4-91FF559055F6}"/>
    <cellStyle name="20 % - Akzent3 7 4 3 3 2 2" xfId="2962" xr:uid="{0C41401A-BCC2-4891-8F5D-23AADE4C917D}"/>
    <cellStyle name="20 % - Akzent3 7 4 3 3 2 3" xfId="2963" xr:uid="{9ABB868F-60C1-468D-A4F3-1EB9D025C49B}"/>
    <cellStyle name="20 % - Akzent3 7 4 3 3 2 4" xfId="2964" xr:uid="{7C2335A9-3262-40BA-9F0B-228493CD76D7}"/>
    <cellStyle name="20 % - Akzent3 7 4 3 3 2_Nucléaire" xfId="10325" xr:uid="{70F7BB84-BB24-4C22-B282-B65EC2C17F47}"/>
    <cellStyle name="20 % - Akzent3 7 4 3 3 3" xfId="2965" xr:uid="{9BF3ACAA-3A02-41D2-AB7C-FADA5FEFEF80}"/>
    <cellStyle name="20 % - Akzent3 7 4 3 3 4" xfId="2966" xr:uid="{61209355-2206-4475-8C3E-4F5719C51E9E}"/>
    <cellStyle name="20 % - Akzent3 7 4 3 3 5" xfId="2967" xr:uid="{CD902728-21E1-43EB-B0A1-F02D7A9F8D97}"/>
    <cellStyle name="20 % - Akzent3 7 4 3 3_Nucléaire" xfId="10324" xr:uid="{117CD482-3953-483E-9C41-D6E27C114A5F}"/>
    <cellStyle name="20 % - Akzent3 7 4 3 4" xfId="2968" xr:uid="{58D4918B-54FD-4358-8398-9988FBFBD5C0}"/>
    <cellStyle name="20 % - Akzent3 7 4 3 4 2" xfId="2969" xr:uid="{E8CFCE0A-ABD9-400B-A1FF-365CA1C12140}"/>
    <cellStyle name="20 % - Akzent3 7 4 3 4 3" xfId="2970" xr:uid="{3E5E6D72-7D04-41A0-95A0-0E5CC0C0A317}"/>
    <cellStyle name="20 % - Akzent3 7 4 3 4 4" xfId="2971" xr:uid="{BC9BB1AD-7AE0-4C43-8DB2-1DA8B771EA5E}"/>
    <cellStyle name="20 % - Akzent3 7 4 3 4_Nucléaire" xfId="10326" xr:uid="{F1FAD940-18C7-4DDB-8062-FA982C443484}"/>
    <cellStyle name="20 % - Akzent3 7 4 3 5" xfId="2972" xr:uid="{7C4C6C40-1D67-4C9E-87EB-A8E597C2093C}"/>
    <cellStyle name="20 % - Akzent3 7 4 3 6" xfId="2973" xr:uid="{FC5F7E74-03EE-45B6-88C7-708843BB3C07}"/>
    <cellStyle name="20 % - Akzent3 7 4 3 7" xfId="2974" xr:uid="{5AF56771-45A6-49B6-88B2-A8434D369155}"/>
    <cellStyle name="20 % - Akzent3 7 4 3_Nucléaire" xfId="10321" xr:uid="{AC208709-1896-4620-8B39-BC16FF6F3F63}"/>
    <cellStyle name="20 % - Akzent3 7 4 4" xfId="2975" xr:uid="{22334942-3FCD-4F34-8855-1ADE7C471C2D}"/>
    <cellStyle name="20 % - Akzent3 7 4 4 2" xfId="2976" xr:uid="{5CA4442E-2D0E-493F-B9E0-B541241ABF8F}"/>
    <cellStyle name="20 % - Akzent3 7 4 4 2 2" xfId="2977" xr:uid="{36552C7B-5059-4C45-BBEB-7A13F34B859C}"/>
    <cellStyle name="20 % - Akzent3 7 4 4 2 3" xfId="2978" xr:uid="{BDFD5357-8914-4ECB-A778-6EF2EF1E234E}"/>
    <cellStyle name="20 % - Akzent3 7 4 4 2 4" xfId="2979" xr:uid="{BCC224FA-2912-45ED-B8F1-56D218D81F17}"/>
    <cellStyle name="20 % - Akzent3 7 4 4 2_Nucléaire" xfId="10328" xr:uid="{50C29094-A69A-4B9C-90B9-BF9C7234D4A7}"/>
    <cellStyle name="20 % - Akzent3 7 4 4 3" xfId="2980" xr:uid="{AAFEEBC8-1CF8-4495-9E00-51ABB285CA26}"/>
    <cellStyle name="20 % - Akzent3 7 4 4 4" xfId="2981" xr:uid="{14F8181F-77AE-435E-BD18-42AB66808248}"/>
    <cellStyle name="20 % - Akzent3 7 4 4 5" xfId="2982" xr:uid="{60241DD0-8C9A-41EA-A370-F6302F1D5357}"/>
    <cellStyle name="20 % - Akzent3 7 4 4_Nucléaire" xfId="10327" xr:uid="{D10BAC5B-5ACE-44D6-8450-8B54368BB397}"/>
    <cellStyle name="20 % - Akzent3 7 4 5" xfId="2983" xr:uid="{43C9C948-66C9-461D-9CA5-37BA8A4B7058}"/>
    <cellStyle name="20 % - Akzent3 7 4 5 2" xfId="2984" xr:uid="{4A518F0E-DB09-4F90-A7B2-D35D6BFDD50A}"/>
    <cellStyle name="20 % - Akzent3 7 4 5 2 2" xfId="2985" xr:uid="{449ECE41-B6BC-4C81-BB4A-0082AC8F9289}"/>
    <cellStyle name="20 % - Akzent3 7 4 5 2 3" xfId="2986" xr:uid="{4874DD6C-E5D9-4BC6-ADEF-496EB641C8CA}"/>
    <cellStyle name="20 % - Akzent3 7 4 5 2 4" xfId="2987" xr:uid="{08BF61F0-B85F-49FA-96E4-3492DC8DFEB3}"/>
    <cellStyle name="20 % - Akzent3 7 4 5 2_Nucléaire" xfId="10330" xr:uid="{CB82067E-2439-4C23-B082-2DC67D2B33DB}"/>
    <cellStyle name="20 % - Akzent3 7 4 5 3" xfId="2988" xr:uid="{BC6C33FE-D268-4CB6-B16B-5FC22ED33B6A}"/>
    <cellStyle name="20 % - Akzent3 7 4 5 4" xfId="2989" xr:uid="{3AB3CD6B-8AF8-4053-9775-F5A85BA7775D}"/>
    <cellStyle name="20 % - Akzent3 7 4 5 5" xfId="2990" xr:uid="{F3BF87E6-4175-4797-BD51-2B491433F0D9}"/>
    <cellStyle name="20 % - Akzent3 7 4 5_Nucléaire" xfId="10329" xr:uid="{E5E51FD4-6370-4913-A8E0-978D908DE7D6}"/>
    <cellStyle name="20 % - Akzent3 7 4 6" xfId="2991" xr:uid="{0DD22570-4360-40C4-8D2F-1EEACA5D09C5}"/>
    <cellStyle name="20 % - Akzent3 7 4 6 2" xfId="2992" xr:uid="{7CCFAC32-0142-4536-AC0B-3161FE4858BC}"/>
    <cellStyle name="20 % - Akzent3 7 4 6 3" xfId="2993" xr:uid="{363F0198-62CE-4314-9FAA-98C35533749D}"/>
    <cellStyle name="20 % - Akzent3 7 4 6 4" xfId="2994" xr:uid="{F774FAE4-D055-4CF4-BA41-22E7108BA73C}"/>
    <cellStyle name="20 % - Akzent3 7 4 6_Nucléaire" xfId="10331" xr:uid="{86F67902-4B8D-456B-9D56-DD05BFCD46A7}"/>
    <cellStyle name="20 % - Akzent3 7 4 7" xfId="2995" xr:uid="{FAC15DEF-D89D-437C-A8CE-58050DE72CDF}"/>
    <cellStyle name="20 % - Akzent3 7 4 8" xfId="2996" xr:uid="{562498C2-F997-4034-86CA-B5B8997636EB}"/>
    <cellStyle name="20 % - Akzent3 7 4 9" xfId="2997" xr:uid="{774229FA-5E79-4DF3-8E4B-1A811850D34E}"/>
    <cellStyle name="20 % - Akzent3 7 4_Nucléaire" xfId="10308" xr:uid="{3468A2D4-1B19-4CE7-8226-FFAD19A3D095}"/>
    <cellStyle name="20 % - Akzent3 7 5" xfId="2998" xr:uid="{8F21D52D-69CF-487D-BEE3-065E471DA1F8}"/>
    <cellStyle name="20 % - Akzent3 7 5 2" xfId="2999" xr:uid="{42CD5755-5A2E-4B2A-9AB3-7828D406857B}"/>
    <cellStyle name="20 % - Akzent3 7 5 2 2" xfId="3000" xr:uid="{780287A0-92B5-4C26-A6FA-F112FD456EEE}"/>
    <cellStyle name="20 % - Akzent3 7 5 2_Nucléaire" xfId="10333" xr:uid="{CC11C992-A5EE-499D-B02B-FB4D2A52D9ED}"/>
    <cellStyle name="20 % - Akzent3 7 5 3" xfId="3001" xr:uid="{A85D79C0-9ABD-40E9-9C7B-B69C431C5A34}"/>
    <cellStyle name="20 % - Akzent3 7 5_Nucléaire" xfId="10332" xr:uid="{859DB0EA-72F9-4C30-8841-EC2023D7AC77}"/>
    <cellStyle name="20 % - Akzent3 7 6" xfId="3002" xr:uid="{65FB17F7-4CB1-4CD8-818A-4F16E413235C}"/>
    <cellStyle name="20 % - Akzent3 7 6 2" xfId="3003" xr:uid="{8E61591B-D2F5-492B-870A-251F556481B6}"/>
    <cellStyle name="20 % - Akzent3 7 6 2 2" xfId="3004" xr:uid="{4FD8367B-0834-49D5-B18B-192372F2E0D2}"/>
    <cellStyle name="20 % - Akzent3 7 6 2_Nucléaire" xfId="10335" xr:uid="{0AECD821-2AA6-491A-9A7E-76EE9DB85AE5}"/>
    <cellStyle name="20 % - Akzent3 7 6 3" xfId="3005" xr:uid="{02F62CD3-EFA7-47AD-B804-86ECDC4E250B}"/>
    <cellStyle name="20 % - Akzent3 7 6_Nucléaire" xfId="10334" xr:uid="{B60C75F9-677C-47D8-A75D-14F6BFC4E19C}"/>
    <cellStyle name="20 % - Akzent3 7 7" xfId="3006" xr:uid="{5F288AC3-43FB-4C18-A5AA-D9C8E02769DA}"/>
    <cellStyle name="20 % - Akzent3 7 7 2" xfId="3007" xr:uid="{2D1052E0-2A18-40C8-8820-C99392C7F80D}"/>
    <cellStyle name="20 % - Akzent3 7 7_Nucléaire" xfId="10336" xr:uid="{A1674DCE-B79F-49E1-BA3C-A2AA7D029BAF}"/>
    <cellStyle name="20 % - Akzent3 7 8" xfId="3008" xr:uid="{CE8A2674-4F05-4CCB-B472-FC417D030622}"/>
    <cellStyle name="20 % - Akzent3 7 9" xfId="3009" xr:uid="{79F28F32-CA19-43A4-8AC4-578F95BD918D}"/>
    <cellStyle name="20 % - Akzent3 7_Nucléaire" xfId="10286" xr:uid="{B4BF850D-5C81-48D6-A017-58B2D3AF17D2}"/>
    <cellStyle name="20 % - Akzent3 8" xfId="3010" xr:uid="{BF5D82F4-3F17-40DD-80BB-BBC116911BEF}"/>
    <cellStyle name="20 % - Akzent3 8 2" xfId="3011" xr:uid="{E50ADD89-FC01-4C95-AC2E-37BB975082CD}"/>
    <cellStyle name="20 % - Akzent3 8 2 2" xfId="3012" xr:uid="{4F5EAD4D-D26A-4EB5-ADC7-16646EB0D0D3}"/>
    <cellStyle name="20 % - Akzent3 8 2 2 2" xfId="3013" xr:uid="{096F5D0B-F67A-4518-A612-BF484FB3C5A8}"/>
    <cellStyle name="20 % - Akzent3 8 2 2 2 2" xfId="3014" xr:uid="{759B0B79-1515-4E05-A9D1-96D2FD058E4E}"/>
    <cellStyle name="20 % - Akzent3 8 2 2 2_Nucléaire" xfId="10340" xr:uid="{D68B4AB7-6633-4369-90AC-FCC91C5DD4AB}"/>
    <cellStyle name="20 % - Akzent3 8 2 2 3" xfId="3015" xr:uid="{5C9B9935-6235-4A26-BA76-5EF2D9307AF2}"/>
    <cellStyle name="20 % - Akzent3 8 2 2 4" xfId="3016" xr:uid="{DE4858FE-AEB6-486D-A1DE-9BB35805F906}"/>
    <cellStyle name="20 % - Akzent3 8 2 2 5" xfId="3017" xr:uid="{7108ED0D-A7E5-4F7A-A399-5319E0D02032}"/>
    <cellStyle name="20 % - Akzent3 8 2 2 5 2" xfId="3018" xr:uid="{BDF7675C-26C3-4FFF-B112-B792BF170257}"/>
    <cellStyle name="20 % - Akzent3 8 2 2 5_Nucléaire" xfId="10341" xr:uid="{5D897091-5BA0-4AC8-B0E8-36956C5AB780}"/>
    <cellStyle name="20 % - Akzent3 8 2 2_Nucléaire" xfId="10339" xr:uid="{C55690D6-8AB8-4768-BEC8-6270D88FFC9E}"/>
    <cellStyle name="20 % - Akzent3 8 2 3" xfId="3019" xr:uid="{0C76193E-AC4C-4370-AF71-C1E487BFBF7C}"/>
    <cellStyle name="20 % - Akzent3 8 2 3 2" xfId="3020" xr:uid="{6C33E7C5-D0ED-4575-B159-BE495F502C04}"/>
    <cellStyle name="20 % - Akzent3 8 2 3 2 2" xfId="3021" xr:uid="{5B49AC7F-9B0F-4E70-9E73-EE2B5D336398}"/>
    <cellStyle name="20 % - Akzent3 8 2 3 2_Nucléaire" xfId="10343" xr:uid="{AA2874A5-5D5D-43AB-856F-0F11EDCF93C2}"/>
    <cellStyle name="20 % - Akzent3 8 2 3 3" xfId="3022" xr:uid="{9896F72E-F48C-42E4-8A74-EA8213BD16D5}"/>
    <cellStyle name="20 % - Akzent3 8 2 3_Nucléaire" xfId="10342" xr:uid="{6CD794D6-856A-4383-863B-7FAE08FD2CE3}"/>
    <cellStyle name="20 % - Akzent3 8 2 4" xfId="3023" xr:uid="{0894C98A-E099-4E3C-A74E-F7F7DDAAD4D4}"/>
    <cellStyle name="20 % - Akzent3 8 2 4 2" xfId="3024" xr:uid="{F56EE7D6-78A2-42D3-8218-F30C0D9B4F82}"/>
    <cellStyle name="20 % - Akzent3 8 2 4_Nucléaire" xfId="10344" xr:uid="{8A14353E-AD32-4010-A098-53FE2053D5BD}"/>
    <cellStyle name="20 % - Akzent3 8 2 5" xfId="3025" xr:uid="{5638EEAB-D9A8-4FBD-98C6-AD394DF3DB7C}"/>
    <cellStyle name="20 % - Akzent3 8 2 6" xfId="3026" xr:uid="{5F85528A-B372-4C7D-8CA0-ED26EB2E5F85}"/>
    <cellStyle name="20 % - Akzent3 8 2 7" xfId="3027" xr:uid="{8A1748CA-0801-4D95-86E2-0F942BF86DEB}"/>
    <cellStyle name="20 % - Akzent3 8 2 7 2" xfId="3028" xr:uid="{2F951F85-1AAF-45D9-9EDA-065EC8274ED8}"/>
    <cellStyle name="20 % - Akzent3 8 2 7_Nucléaire" xfId="10345" xr:uid="{1A97A61B-3B5C-44ED-9E8D-AF6CAEA19B3F}"/>
    <cellStyle name="20 % - Akzent3 8 2_Nucléaire" xfId="10338" xr:uid="{858ECBBE-BB36-4B37-8C2F-CE548F992404}"/>
    <cellStyle name="20 % - Akzent3 8 3" xfId="3029" xr:uid="{F1936BEC-B066-48E0-9EDE-E6812F0CD417}"/>
    <cellStyle name="20 % - Akzent3 8 3 2" xfId="3030" xr:uid="{9FA29D88-FE50-4E75-9E1B-EC4FAD66DC6A}"/>
    <cellStyle name="20 % - Akzent3 8 3 2 2" xfId="3031" xr:uid="{8B4848FD-5FCA-44F4-9314-2BEF41D5A30B}"/>
    <cellStyle name="20 % - Akzent3 8 3 2 2 2" xfId="3032" xr:uid="{871F0FA7-4A86-4B14-8548-B93FCA15A4CB}"/>
    <cellStyle name="20 % - Akzent3 8 3 2 2 2 2" xfId="3033" xr:uid="{F53C276A-D602-4E80-9080-8CB8C61C2767}"/>
    <cellStyle name="20 % - Akzent3 8 3 2 2 2 2 2" xfId="3034" xr:uid="{68C9F814-5C7A-4AA9-9C78-5C834945FD70}"/>
    <cellStyle name="20 % - Akzent3 8 3 2 2 2 2 3" xfId="3035" xr:uid="{9F1043D9-219A-4549-8E87-D05FBFC00685}"/>
    <cellStyle name="20 % - Akzent3 8 3 2 2 2 2 4" xfId="3036" xr:uid="{C5A1FE49-CDAA-48B8-8EF5-9CD54CF7BD35}"/>
    <cellStyle name="20 % - Akzent3 8 3 2 2 2 2_Nucléaire" xfId="10350" xr:uid="{07ECA2B2-E8C7-4B05-9310-EF4DEFBD8FD0}"/>
    <cellStyle name="20 % - Akzent3 8 3 2 2 2 3" xfId="3037" xr:uid="{F96FB31F-02D2-4612-ADCF-3E0F44EB9009}"/>
    <cellStyle name="20 % - Akzent3 8 3 2 2 2 4" xfId="3038" xr:uid="{89FD77AA-F936-49FC-BF08-12E3B4D9E914}"/>
    <cellStyle name="20 % - Akzent3 8 3 2 2 2 5" xfId="3039" xr:uid="{38F1CDBA-2DA6-4D1A-9E9D-075204047119}"/>
    <cellStyle name="20 % - Akzent3 8 3 2 2 2_Nucléaire" xfId="10349" xr:uid="{5C50EDB4-EA49-4E0A-AC31-D2D9BDEA8259}"/>
    <cellStyle name="20 % - Akzent3 8 3 2 2 3" xfId="3040" xr:uid="{7EE54380-9A1E-4E51-B5E1-1D9B4EF2718A}"/>
    <cellStyle name="20 % - Akzent3 8 3 2 2 3 2" xfId="3041" xr:uid="{5362B2D9-0AE8-44A8-90EC-F4CD6B10C025}"/>
    <cellStyle name="20 % - Akzent3 8 3 2 2 3 2 2" xfId="3042" xr:uid="{BCAE508F-7F74-442D-BA5D-CF3A29BC9135}"/>
    <cellStyle name="20 % - Akzent3 8 3 2 2 3 2 3" xfId="3043" xr:uid="{15BA15C7-1E80-486B-AF78-9D3099765BBE}"/>
    <cellStyle name="20 % - Akzent3 8 3 2 2 3 2 4" xfId="3044" xr:uid="{2088C300-F648-45EB-B473-42BBB6191464}"/>
    <cellStyle name="20 % - Akzent3 8 3 2 2 3 2_Nucléaire" xfId="10352" xr:uid="{9B7346F6-CC6C-410E-91AF-B48999BCC9D0}"/>
    <cellStyle name="20 % - Akzent3 8 3 2 2 3 3" xfId="3045" xr:uid="{7A993F3B-3B71-4FA2-A226-CAF314ABF5B0}"/>
    <cellStyle name="20 % - Akzent3 8 3 2 2 3 4" xfId="3046" xr:uid="{EB3D19BF-640A-444D-BC7C-6CEB2BEA9F4D}"/>
    <cellStyle name="20 % - Akzent3 8 3 2 2 3 5" xfId="3047" xr:uid="{9E91804C-2397-47F1-BD2F-5DA6B7ED72D5}"/>
    <cellStyle name="20 % - Akzent3 8 3 2 2 3_Nucléaire" xfId="10351" xr:uid="{DE569377-9C32-49F5-B783-8E50D8A084F0}"/>
    <cellStyle name="20 % - Akzent3 8 3 2 2 4" xfId="3048" xr:uid="{E63C6CEA-FBE8-4642-BC5C-695E30A3D1F3}"/>
    <cellStyle name="20 % - Akzent3 8 3 2 2 4 2" xfId="3049" xr:uid="{574B98FB-93FB-4975-820A-6ED8016A0D09}"/>
    <cellStyle name="20 % - Akzent3 8 3 2 2 4 3" xfId="3050" xr:uid="{DC0355A6-72BD-4188-81CF-4B9B05581AD6}"/>
    <cellStyle name="20 % - Akzent3 8 3 2 2 4 4" xfId="3051" xr:uid="{E30E038C-918D-4BF2-8DCE-387EF84A7261}"/>
    <cellStyle name="20 % - Akzent3 8 3 2 2 4_Nucléaire" xfId="10353" xr:uid="{1F3C03C0-AA2F-4ADB-A31D-263834BB6945}"/>
    <cellStyle name="20 % - Akzent3 8 3 2 2 5" xfId="3052" xr:uid="{FEB829D0-0A84-4061-8E27-F87EF863D23A}"/>
    <cellStyle name="20 % - Akzent3 8 3 2 2 6" xfId="3053" xr:uid="{616E6D22-A3C5-44A3-8B6C-BC3488136460}"/>
    <cellStyle name="20 % - Akzent3 8 3 2 2 7" xfId="3054" xr:uid="{C6C2557C-4391-43A4-B044-731C02F00B26}"/>
    <cellStyle name="20 % - Akzent3 8 3 2 2_Nucléaire" xfId="10348" xr:uid="{83AB04C3-40A8-4705-9451-F23D01CC9E9D}"/>
    <cellStyle name="20 % - Akzent3 8 3 2 3" xfId="3055" xr:uid="{192EF60A-FE42-4473-A028-0708AE613ECB}"/>
    <cellStyle name="20 % - Akzent3 8 3 2 3 2" xfId="3056" xr:uid="{941035FE-F753-4F9D-9B12-E1F5B3C753C6}"/>
    <cellStyle name="20 % - Akzent3 8 3 2 3 2 2" xfId="3057" xr:uid="{F1F8D09D-4A4E-4CCF-A26B-230178FE9D58}"/>
    <cellStyle name="20 % - Akzent3 8 3 2 3 2 3" xfId="3058" xr:uid="{E5DBA682-DF18-44E3-B516-CD3535647AAF}"/>
    <cellStyle name="20 % - Akzent3 8 3 2 3 2 4" xfId="3059" xr:uid="{25B5EFD4-7B66-4F23-B08D-83A3C6604CFF}"/>
    <cellStyle name="20 % - Akzent3 8 3 2 3 2_Nucléaire" xfId="10355" xr:uid="{102F3E13-6989-4C89-8A13-43C48A260202}"/>
    <cellStyle name="20 % - Akzent3 8 3 2 3 3" xfId="3060" xr:uid="{B106BFD6-F76D-4093-B7C3-CA360ECCD3BF}"/>
    <cellStyle name="20 % - Akzent3 8 3 2 3 4" xfId="3061" xr:uid="{ACF68F91-B453-453E-86C6-5515324D7377}"/>
    <cellStyle name="20 % - Akzent3 8 3 2 3 5" xfId="3062" xr:uid="{8506B8B5-83B0-411E-A39B-7A1757848776}"/>
    <cellStyle name="20 % - Akzent3 8 3 2 3_Nucléaire" xfId="10354" xr:uid="{854B0B86-6E8C-4A67-85EA-97367AA9409D}"/>
    <cellStyle name="20 % - Akzent3 8 3 2 4" xfId="3063" xr:uid="{EA7106FF-8CB9-4A6E-82D3-B0FCA90B0C9F}"/>
    <cellStyle name="20 % - Akzent3 8 3 2 4 2" xfId="3064" xr:uid="{0331CBA6-08E4-4526-BC5F-288A10A6DBB0}"/>
    <cellStyle name="20 % - Akzent3 8 3 2 4 2 2" xfId="3065" xr:uid="{409C93C1-C929-4D75-B97F-841099D90AA7}"/>
    <cellStyle name="20 % - Akzent3 8 3 2 4 2 3" xfId="3066" xr:uid="{34948FC4-F03D-4B29-BC8E-DD863E42E591}"/>
    <cellStyle name="20 % - Akzent3 8 3 2 4 2 4" xfId="3067" xr:uid="{4DE7D0E3-C347-4E13-94DB-77D58F5C5E4A}"/>
    <cellStyle name="20 % - Akzent3 8 3 2 4 2_Nucléaire" xfId="10357" xr:uid="{47D4E140-20C3-421C-9DB0-7BA5A7AD6E50}"/>
    <cellStyle name="20 % - Akzent3 8 3 2 4 3" xfId="3068" xr:uid="{203662ED-5BC1-4933-8A57-C2DC38C1F2D0}"/>
    <cellStyle name="20 % - Akzent3 8 3 2 4 4" xfId="3069" xr:uid="{84C808BF-FBDC-4B81-AA28-BA521990854F}"/>
    <cellStyle name="20 % - Akzent3 8 3 2 4 5" xfId="3070" xr:uid="{BCCA0E2A-5A3A-4440-A532-9CB4D44E7153}"/>
    <cellStyle name="20 % - Akzent3 8 3 2 4_Nucléaire" xfId="10356" xr:uid="{CE62F8D5-7EFC-4D78-8F41-E4CD0CD2E28B}"/>
    <cellStyle name="20 % - Akzent3 8 3 2 5" xfId="3071" xr:uid="{AA8EFF32-E7B1-4720-9E42-8C92AA3925C2}"/>
    <cellStyle name="20 % - Akzent3 8 3 2 5 2" xfId="3072" xr:uid="{6516EE8D-8B02-47EB-8FA1-B4C2A92FC741}"/>
    <cellStyle name="20 % - Akzent3 8 3 2 5 3" xfId="3073" xr:uid="{A45AAEFF-2568-4A53-AE71-F6A52433B01D}"/>
    <cellStyle name="20 % - Akzent3 8 3 2 5 4" xfId="3074" xr:uid="{FE697F6C-739D-4471-9627-DFE73C4F0AF3}"/>
    <cellStyle name="20 % - Akzent3 8 3 2 5_Nucléaire" xfId="10358" xr:uid="{2E28AAC5-25F2-4000-8B9E-D6FFC752C4E4}"/>
    <cellStyle name="20 % - Akzent3 8 3 2 6" xfId="3075" xr:uid="{A2B2009E-CD31-49C0-B6E0-07869DBEEE99}"/>
    <cellStyle name="20 % - Akzent3 8 3 2 7" xfId="3076" xr:uid="{7BFB4ABB-ED62-442C-8A46-557875DE4719}"/>
    <cellStyle name="20 % - Akzent3 8 3 2 8" xfId="3077" xr:uid="{0F36BBAD-4A8E-431A-958E-F4F18F14DEFF}"/>
    <cellStyle name="20 % - Akzent3 8 3 2_Nucléaire" xfId="10347" xr:uid="{540CD6AC-7F7B-4787-A398-7C032C6244E7}"/>
    <cellStyle name="20 % - Akzent3 8 3 3" xfId="3078" xr:uid="{FA5E19F2-000F-4579-9FB4-0BE993D5F26D}"/>
    <cellStyle name="20 % - Akzent3 8 3 3 2" xfId="3079" xr:uid="{5432DC0E-52B0-46ED-A315-B0D18B920318}"/>
    <cellStyle name="20 % - Akzent3 8 3 3 2 2" xfId="3080" xr:uid="{101C51AB-620F-4257-9198-E716E2DA8059}"/>
    <cellStyle name="20 % - Akzent3 8 3 3 2 2 2" xfId="3081" xr:uid="{0731C594-FA69-4E86-BCA1-74C9C6108806}"/>
    <cellStyle name="20 % - Akzent3 8 3 3 2 2 3" xfId="3082" xr:uid="{D548A5FE-A16B-4FA4-91E0-07AC673B70F4}"/>
    <cellStyle name="20 % - Akzent3 8 3 3 2 2 4" xfId="3083" xr:uid="{8B7302DA-D2C5-4122-97CA-C8BDFB6AB38E}"/>
    <cellStyle name="20 % - Akzent3 8 3 3 2 2_Nucléaire" xfId="10361" xr:uid="{27432E54-D9B8-4A14-9A70-950A33F00731}"/>
    <cellStyle name="20 % - Akzent3 8 3 3 2 3" xfId="3084" xr:uid="{E9EFCF4B-6A4F-4731-AF7A-DF4E6B841B4B}"/>
    <cellStyle name="20 % - Akzent3 8 3 3 2 4" xfId="3085" xr:uid="{EAFDB9A2-5F09-458E-A14D-52EC94CD2C7D}"/>
    <cellStyle name="20 % - Akzent3 8 3 3 2 5" xfId="3086" xr:uid="{AC0A8C71-5625-4EFE-840B-8779B2EA6913}"/>
    <cellStyle name="20 % - Akzent3 8 3 3 2_Nucléaire" xfId="10360" xr:uid="{CE8AEEC5-1A8A-4068-9B79-E0B802FFDD25}"/>
    <cellStyle name="20 % - Akzent3 8 3 3 3" xfId="3087" xr:uid="{22FE2012-0845-4F90-AC92-BD654E4CBD46}"/>
    <cellStyle name="20 % - Akzent3 8 3 3 3 2" xfId="3088" xr:uid="{A8E4B582-F399-4433-B403-D88771AF8EAD}"/>
    <cellStyle name="20 % - Akzent3 8 3 3 3 2 2" xfId="3089" xr:uid="{F272768C-E2F0-4AE8-A574-3FF505394DEE}"/>
    <cellStyle name="20 % - Akzent3 8 3 3 3 2 3" xfId="3090" xr:uid="{4CBF27F5-1D70-4C12-A35F-9BD327BDDDF7}"/>
    <cellStyle name="20 % - Akzent3 8 3 3 3 2 4" xfId="3091" xr:uid="{C7540BEA-0BEA-4FBA-9DC0-F669D631DB86}"/>
    <cellStyle name="20 % - Akzent3 8 3 3 3 2_Nucléaire" xfId="10363" xr:uid="{D3D181FF-8F48-44ED-9CC2-744ECC82695C}"/>
    <cellStyle name="20 % - Akzent3 8 3 3 3 3" xfId="3092" xr:uid="{42ED4A63-C4C3-4803-A6C1-3353C9E1A3B6}"/>
    <cellStyle name="20 % - Akzent3 8 3 3 3 4" xfId="3093" xr:uid="{BBBC9D13-4615-4F12-8B64-16B7A2D134D6}"/>
    <cellStyle name="20 % - Akzent3 8 3 3 3 5" xfId="3094" xr:uid="{834A6754-A644-4887-9177-E69DA3275F5D}"/>
    <cellStyle name="20 % - Akzent3 8 3 3 3_Nucléaire" xfId="10362" xr:uid="{7ED4F722-7FBA-4460-9B71-7EAFA7BE7E59}"/>
    <cellStyle name="20 % - Akzent3 8 3 3 4" xfId="3095" xr:uid="{298A1023-08CF-4375-AAF9-2CF7FC297770}"/>
    <cellStyle name="20 % - Akzent3 8 3 3 4 2" xfId="3096" xr:uid="{BDD98B9D-EAEB-47F0-A602-2462A8A83125}"/>
    <cellStyle name="20 % - Akzent3 8 3 3 4 3" xfId="3097" xr:uid="{DA9422B4-36C9-4B61-81F4-A370ED04C864}"/>
    <cellStyle name="20 % - Akzent3 8 3 3 4 4" xfId="3098" xr:uid="{6BC88394-8057-43BE-BBE9-87231620A7CD}"/>
    <cellStyle name="20 % - Akzent3 8 3 3 4_Nucléaire" xfId="10364" xr:uid="{5A9850C0-8674-4FCA-A3D4-DC11082CBDB3}"/>
    <cellStyle name="20 % - Akzent3 8 3 3 5" xfId="3099" xr:uid="{1D55F827-BE92-4E01-8F94-ECBC8A85EC77}"/>
    <cellStyle name="20 % - Akzent3 8 3 3 6" xfId="3100" xr:uid="{FB24E369-2C7B-47E0-B240-BA173E124B28}"/>
    <cellStyle name="20 % - Akzent3 8 3 3 7" xfId="3101" xr:uid="{53E461D0-0961-4D8D-9AB7-D833DE3E907E}"/>
    <cellStyle name="20 % - Akzent3 8 3 3_Nucléaire" xfId="10359" xr:uid="{A458485D-E763-4EF2-8278-A3524B808680}"/>
    <cellStyle name="20 % - Akzent3 8 3 4" xfId="3102" xr:uid="{31A0E2EB-5650-462C-B7F1-22B005111959}"/>
    <cellStyle name="20 % - Akzent3 8 3 4 2" xfId="3103" xr:uid="{BBB2FC54-D521-4304-93D0-82CBD0E79F03}"/>
    <cellStyle name="20 % - Akzent3 8 3 4 2 2" xfId="3104" xr:uid="{574426B2-520F-482B-8CA3-6D76033628D6}"/>
    <cellStyle name="20 % - Akzent3 8 3 4 2 3" xfId="3105" xr:uid="{BB7D06E7-F89C-4870-97A6-14A026ED99E9}"/>
    <cellStyle name="20 % - Akzent3 8 3 4 2 4" xfId="3106" xr:uid="{42EE5DA1-5A36-45D2-A155-14A579A8CB26}"/>
    <cellStyle name="20 % - Akzent3 8 3 4 2_Nucléaire" xfId="10366" xr:uid="{B5BA213B-20C4-45CA-8A0E-0690FD184983}"/>
    <cellStyle name="20 % - Akzent3 8 3 4 3" xfId="3107" xr:uid="{F44E5307-33B9-44A3-BAB1-A22C1298EE32}"/>
    <cellStyle name="20 % - Akzent3 8 3 4 4" xfId="3108" xr:uid="{552CE48F-ACBE-41B8-B335-94059D690664}"/>
    <cellStyle name="20 % - Akzent3 8 3 4 5" xfId="3109" xr:uid="{D6BE071E-0ED4-4D0A-81FC-21C24B37D120}"/>
    <cellStyle name="20 % - Akzent3 8 3 4_Nucléaire" xfId="10365" xr:uid="{62EA4830-1674-4909-8054-1BF5308EA3E3}"/>
    <cellStyle name="20 % - Akzent3 8 3 5" xfId="3110" xr:uid="{91A8AB8E-520D-4F6C-8E37-8C0A5A5382CF}"/>
    <cellStyle name="20 % - Akzent3 8 3 5 2" xfId="3111" xr:uid="{56402031-53FD-42F3-AEC3-A885537364B8}"/>
    <cellStyle name="20 % - Akzent3 8 3 5 2 2" xfId="3112" xr:uid="{6D93DBE0-6588-415F-A831-EAE25EBE1283}"/>
    <cellStyle name="20 % - Akzent3 8 3 5 2 3" xfId="3113" xr:uid="{276DFD03-175C-4CEC-BD9F-074C7C5E4C75}"/>
    <cellStyle name="20 % - Akzent3 8 3 5 2 4" xfId="3114" xr:uid="{06C5C5F2-6E7D-45EF-A391-2DB692C4A595}"/>
    <cellStyle name="20 % - Akzent3 8 3 5 2_Nucléaire" xfId="10368" xr:uid="{0C779460-FF30-433B-8D95-0C9BCD0B4DBE}"/>
    <cellStyle name="20 % - Akzent3 8 3 5 3" xfId="3115" xr:uid="{A8B25A47-CC49-49DD-AC4D-47EEA7D577FC}"/>
    <cellStyle name="20 % - Akzent3 8 3 5 4" xfId="3116" xr:uid="{FAFB46EF-B345-4775-B612-BF021CEE5CA7}"/>
    <cellStyle name="20 % - Akzent3 8 3 5 5" xfId="3117" xr:uid="{A8F6E3D4-F239-400C-B7F0-714BCBE2BEF2}"/>
    <cellStyle name="20 % - Akzent3 8 3 5_Nucléaire" xfId="10367" xr:uid="{99E3311C-F5F4-489A-B0C7-FFEBD43BDC2B}"/>
    <cellStyle name="20 % - Akzent3 8 3 6" xfId="3118" xr:uid="{8262418C-EF4D-459A-920F-9515C018479C}"/>
    <cellStyle name="20 % - Akzent3 8 3 6 2" xfId="3119" xr:uid="{1B69AEFD-BB55-4672-8552-7D90D3918D52}"/>
    <cellStyle name="20 % - Akzent3 8 3 6 3" xfId="3120" xr:uid="{481ECFAA-DB55-4555-B409-C7D7F47F08E3}"/>
    <cellStyle name="20 % - Akzent3 8 3 6 4" xfId="3121" xr:uid="{7B62F9D6-FB52-4599-A012-69BC22D81FCD}"/>
    <cellStyle name="20 % - Akzent3 8 3 6_Nucléaire" xfId="10369" xr:uid="{4EB7596C-DC3E-436E-AD59-D432D95B3DA3}"/>
    <cellStyle name="20 % - Akzent3 8 3 7" xfId="3122" xr:uid="{5BD89C71-AFFA-481E-B183-B191F14D7C21}"/>
    <cellStyle name="20 % - Akzent3 8 3 8" xfId="3123" xr:uid="{72D53223-EB3A-4000-A115-4DE98E13EA20}"/>
    <cellStyle name="20 % - Akzent3 8 3 9" xfId="3124" xr:uid="{7DFA376D-A38C-4BDF-8317-0593FED94D3E}"/>
    <cellStyle name="20 % - Akzent3 8 3_Nucléaire" xfId="10346" xr:uid="{EBA7E653-6A30-431F-9C85-8E2ADB8C5469}"/>
    <cellStyle name="20 % - Akzent3 8 4" xfId="3125" xr:uid="{53C80DA2-A8CE-46DA-A6EA-A1540B644754}"/>
    <cellStyle name="20 % - Akzent3 8 4 2" xfId="3126" xr:uid="{DE7DA386-AE95-4F83-B10E-1E2710B78566}"/>
    <cellStyle name="20 % - Akzent3 8 4 2 2" xfId="3127" xr:uid="{CB0DB3C4-E98F-4FDC-B63B-72B4E802E9A4}"/>
    <cellStyle name="20 % - Akzent3 8 4 2_Nucléaire" xfId="10371" xr:uid="{A96EA0E1-7E1A-4B1F-8F48-4A68816EF01E}"/>
    <cellStyle name="20 % - Akzent3 8 4 3" xfId="3128" xr:uid="{7CE0A99E-397A-46BD-A1DA-4FB2282F329C}"/>
    <cellStyle name="20 % - Akzent3 8 4_Nucléaire" xfId="10370" xr:uid="{C6CE9B5A-BEAC-4067-AEB5-798AED6C8243}"/>
    <cellStyle name="20 % - Akzent3 8 5" xfId="3129" xr:uid="{05BA6578-F4A2-401C-B270-34484B19B7E0}"/>
    <cellStyle name="20 % - Akzent3 8 5 2" xfId="3130" xr:uid="{E95E4754-FBA3-4D7D-9197-0525568B3AF3}"/>
    <cellStyle name="20 % - Akzent3 8 5 2 2" xfId="3131" xr:uid="{5714A2C5-0FA8-40D7-BE95-4E90FD59080B}"/>
    <cellStyle name="20 % - Akzent3 8 5 2_Nucléaire" xfId="10373" xr:uid="{0A38F25C-D2A3-4130-957C-E69AF5B13FAE}"/>
    <cellStyle name="20 % - Akzent3 8 5 3" xfId="3132" xr:uid="{44648CFC-A1BE-45EF-84EA-F73748250949}"/>
    <cellStyle name="20 % - Akzent3 8 5_Nucléaire" xfId="10372" xr:uid="{E77EB441-46E7-4D8E-BB4B-8594951DBA72}"/>
    <cellStyle name="20 % - Akzent3 8 6" xfId="3133" xr:uid="{5574A1A5-7ECE-4F39-BB2E-EFC687EF19CB}"/>
    <cellStyle name="20 % - Akzent3 8 6 2" xfId="3134" xr:uid="{7185C868-A7BD-47C8-8336-5725B9D58BC1}"/>
    <cellStyle name="20 % - Akzent3 8 6_Nucléaire" xfId="10374" xr:uid="{EDD993CC-4C28-466E-817E-CB40803DB259}"/>
    <cellStyle name="20 % - Akzent3 8 7" xfId="3135" xr:uid="{E187A797-D375-45F9-82C0-3B3FE41483D4}"/>
    <cellStyle name="20 % - Akzent3 8 8" xfId="3136" xr:uid="{28D5AD68-55AA-4D79-BD91-24C7B91F739C}"/>
    <cellStyle name="20 % - Akzent3 8_Nucléaire" xfId="10337" xr:uid="{8CD5E666-E5C8-4944-B14A-1275DE37C80E}"/>
    <cellStyle name="20 % - Akzent3 9" xfId="3137" xr:uid="{2FF617A4-5806-48F9-B782-5E0FF0220A55}"/>
    <cellStyle name="20 % - Akzent3 9 2" xfId="3138" xr:uid="{BDC06EFF-2562-496E-8FF7-F718C3B25FE6}"/>
    <cellStyle name="20 % - Akzent3 9 2 2" xfId="3139" xr:uid="{C42E1CFF-1EC4-44B6-8378-121D721C28A7}"/>
    <cellStyle name="20 % - Akzent3 9 2 2 2" xfId="3140" xr:uid="{89A6B2D3-358C-4F17-BD4A-C7A0EFC7F333}"/>
    <cellStyle name="20 % - Akzent3 9 2 2_Nucléaire" xfId="10377" xr:uid="{74386D62-8770-488F-838A-FDD17EC0CB62}"/>
    <cellStyle name="20 % - Akzent3 9 2 3" xfId="3141" xr:uid="{893700BF-3C8E-4022-BEEE-02D708961A59}"/>
    <cellStyle name="20 % - Akzent3 9 2_Nucléaire" xfId="10376" xr:uid="{C367B5A1-4A15-4BFA-8F11-3C22CC2EFF58}"/>
    <cellStyle name="20 % - Akzent3 9 3" xfId="3142" xr:uid="{E168740C-5C2C-46CF-B30B-2D38E5713D0C}"/>
    <cellStyle name="20 % - Akzent3 9 3 2" xfId="3143" xr:uid="{B2498969-002E-4B75-A977-1368102994AA}"/>
    <cellStyle name="20 % - Akzent3 9 3 2 2" xfId="3144" xr:uid="{CAB2EB5D-B34B-4814-B24C-093B240A704F}"/>
    <cellStyle name="20 % - Akzent3 9 3 2_Nucléaire" xfId="10379" xr:uid="{7893E250-392F-4F4C-9368-EB42B07F4B72}"/>
    <cellStyle name="20 % - Akzent3 9 3 3" xfId="3145" xr:uid="{3E1333CD-9247-462E-A23E-458165F6F271}"/>
    <cellStyle name="20 % - Akzent3 9 3_Nucléaire" xfId="10378" xr:uid="{0D96C840-A031-4DDE-BC8E-20C92ADF5E7A}"/>
    <cellStyle name="20 % - Akzent3 9 4" xfId="3146" xr:uid="{4B57CE73-0EDB-48A8-8C15-8C682263D54A}"/>
    <cellStyle name="20 % - Akzent3 9 4 2" xfId="3147" xr:uid="{A610A91F-BC81-49A8-AA00-33DBC0EEFBD0}"/>
    <cellStyle name="20 % - Akzent3 9 4_Nucléaire" xfId="10380" xr:uid="{3BA23CFC-27A1-4E26-93DB-D80DF567BD2E}"/>
    <cellStyle name="20 % - Akzent3 9 5" xfId="3148" xr:uid="{CD515EF5-1FE6-45A7-902D-ED0E96E019D1}"/>
    <cellStyle name="20 % - Akzent3 9 6" xfId="3149" xr:uid="{A9C04637-4C79-44E1-B2D6-14CF9BE68B70}"/>
    <cellStyle name="20 % - Akzent3 9 7" xfId="3150" xr:uid="{9567E0AF-48DB-469A-B99E-D6CAFB52250E}"/>
    <cellStyle name="20 % - Akzent3 9_Nucléaire" xfId="10375" xr:uid="{67B71863-67DC-4FF9-B42C-3AC5E5DE4FF6}"/>
    <cellStyle name="20 % - Akzent4" xfId="1520" xr:uid="{06A49060-E6EA-47C1-866D-31B14F4FB4B0}"/>
    <cellStyle name="20 % - Akzent4 10" xfId="3152" xr:uid="{A405A936-03A3-43C5-A6FA-6084A3B2E478}"/>
    <cellStyle name="20 % - Akzent4 10 2" xfId="3153" xr:uid="{B609494B-78B3-4AB0-A4BA-45AA5CC5A5C3}"/>
    <cellStyle name="20 % - Akzent4 10 3" xfId="3154" xr:uid="{225D1DA3-43D2-424E-900A-D8FE9B82A209}"/>
    <cellStyle name="20 % - Akzent4 10 3 2" xfId="3155" xr:uid="{72364F8B-6F4B-445F-A450-AADC50758AFD}"/>
    <cellStyle name="20 % - Akzent4 10 3_Nucléaire" xfId="10381" xr:uid="{024FE3D3-4717-492D-9E85-2A4BACEF5BBC}"/>
    <cellStyle name="20 % - Akzent4 11" xfId="3156" xr:uid="{F8C402D4-1349-4C1C-94CE-319C46E178F5}"/>
    <cellStyle name="20 % - Akzent4 11 2" xfId="3157" xr:uid="{0A780F53-FCE9-46AF-9AAC-ECF3743FEFED}"/>
    <cellStyle name="20 % - Akzent4 11 2 2" xfId="3158" xr:uid="{2E846CF9-6AEE-42CD-9D6C-D7B51637902D}"/>
    <cellStyle name="20 % - Akzent4 11 2_Nucléaire" xfId="10383" xr:uid="{D440E1CF-D026-42F0-A3DC-28915F325DE0}"/>
    <cellStyle name="20 % - Akzent4 11 3" xfId="3159" xr:uid="{4FDEB8B5-536D-4014-9475-7AE8B974CBA8}"/>
    <cellStyle name="20 % - Akzent4 11_Nucléaire" xfId="10382" xr:uid="{F3C7F03B-58D1-458C-A3E6-9ACF120C269A}"/>
    <cellStyle name="20 % - Akzent4 12" xfId="3160" xr:uid="{C1AFFE8C-B3E1-4B2B-AD30-9C6E491362EB}"/>
    <cellStyle name="20 % - Akzent4 12 2" xfId="3161" xr:uid="{21B76775-194E-4F3A-9DCD-A707122F16D3}"/>
    <cellStyle name="20 % - Akzent4 12 2 2" xfId="3162" xr:uid="{7FD9E2F1-25A8-4275-85BE-C39760B0E20E}"/>
    <cellStyle name="20 % - Akzent4 12 2_Nucléaire" xfId="10385" xr:uid="{A7B90367-DAA9-44FD-B9A2-9F58C43AE424}"/>
    <cellStyle name="20 % - Akzent4 12 3" xfId="3163" xr:uid="{FB1C7DAD-2C6D-4841-963C-2147870E4B6D}"/>
    <cellStyle name="20 % - Akzent4 12_Nucléaire" xfId="10384" xr:uid="{3829928E-650A-413C-B470-65DD1DBAFFC0}"/>
    <cellStyle name="20 % - Akzent4 13" xfId="3164" xr:uid="{CD5C31E2-AC47-4127-918E-CBBC3BBCF163}"/>
    <cellStyle name="20 % - Akzent4 13 2" xfId="3165" xr:uid="{E488FD21-AA32-47C1-A7C7-EC7F5B623B27}"/>
    <cellStyle name="20 % - Akzent4 13_Nucléaire" xfId="10386" xr:uid="{29824F43-847D-4910-ACA6-25FCC3053FFB}"/>
    <cellStyle name="20 % - Akzent4 14" xfId="3166" xr:uid="{76BC5858-0136-4339-865B-57B833E330C2}"/>
    <cellStyle name="20 % - Akzent4 14 2" xfId="3167" xr:uid="{078DC8DC-B266-4A1A-83EF-F3451B98C6B0}"/>
    <cellStyle name="20 % - Akzent4 14_Nucléaire" xfId="10387" xr:uid="{812E2900-1825-49F7-98A0-44052A781D05}"/>
    <cellStyle name="20 % - Akzent4 15" xfId="3168" xr:uid="{E4BC70C9-3946-42D1-B64F-9B406413B9BF}"/>
    <cellStyle name="20 % - Akzent4 16" xfId="3169" xr:uid="{FD75CB27-7746-40ED-B537-29FAD992116C}"/>
    <cellStyle name="20 % - Akzent4 17" xfId="3151" xr:uid="{34E91DC5-6F0E-4EB9-BD80-E8B2015DE21D}"/>
    <cellStyle name="20 % - Akzent4 2" xfId="884" xr:uid="{D2CBDC41-CC5B-4CC9-AECA-60B49EFF7470}"/>
    <cellStyle name="20 % - Akzent4 2 2" xfId="3171" xr:uid="{3B0CCC60-C1FB-41DE-B3F1-372A4D514F47}"/>
    <cellStyle name="20 % - Akzent4 2 3" xfId="3170" xr:uid="{8C996907-3192-410E-BB68-775CE7CA687B}"/>
    <cellStyle name="20 % - Akzent4 3" xfId="3172" xr:uid="{9881AAAF-4B8C-49B6-B24E-AA95F5F1CBA9}"/>
    <cellStyle name="20 % - Akzent4 4" xfId="3173" xr:uid="{8D09950F-893D-40BC-B365-B7978BDBB3E5}"/>
    <cellStyle name="20 % - Akzent4 5" xfId="3174" xr:uid="{88330A03-80C0-47E5-9E02-D9F83648BA16}"/>
    <cellStyle name="20 % - Akzent4 5 2" xfId="3175" xr:uid="{5E3E92BA-4C33-43BD-9E87-F051A1A551CA}"/>
    <cellStyle name="20 % - Akzent4 5 2 2" xfId="3176" xr:uid="{347EA027-30BE-4E89-871F-3350E12E49A4}"/>
    <cellStyle name="20 % - Akzent4 5 2 2 2" xfId="3177" xr:uid="{97EFFF8B-51D2-443A-88DF-B206F2A713D9}"/>
    <cellStyle name="20 % - Akzent4 5 2 2 2 2" xfId="3178" xr:uid="{91565600-A9A3-4AA8-A89D-059C33685A6C}"/>
    <cellStyle name="20 % - Akzent4 5 2 2 2 2 2" xfId="3179" xr:uid="{EEF7F2AE-5C41-42AC-9425-DB1CC8D1A9FA}"/>
    <cellStyle name="20 % - Akzent4 5 2 2 2 2_Nucléaire" xfId="10392" xr:uid="{A14E9849-4CDC-4F76-940F-86D25104E36D}"/>
    <cellStyle name="20 % - Akzent4 5 2 2 2 3" xfId="3180" xr:uid="{CEA5BDA6-2423-442C-BD60-4F31589DD92C}"/>
    <cellStyle name="20 % - Akzent4 5 2 2 2_Nucléaire" xfId="10391" xr:uid="{23272F12-BA17-4188-B28E-6C254258C5C8}"/>
    <cellStyle name="20 % - Akzent4 5 2 2 3" xfId="3181" xr:uid="{1D9AE646-24CE-4CD3-AE5F-CFABCC1A2687}"/>
    <cellStyle name="20 % - Akzent4 5 2 2 3 2" xfId="3182" xr:uid="{05045A8E-7B35-4785-BD94-4416005F0E76}"/>
    <cellStyle name="20 % - Akzent4 5 2 2 3 2 2" xfId="3183" xr:uid="{AE21166D-C007-4586-B15D-DA01C911AC3C}"/>
    <cellStyle name="20 % - Akzent4 5 2 2 3 2_Nucléaire" xfId="10394" xr:uid="{96E79D13-3D18-4A46-80FF-DA932309900A}"/>
    <cellStyle name="20 % - Akzent4 5 2 2 3 3" xfId="3184" xr:uid="{0BF32E76-7B74-4470-9D38-DD549B335E36}"/>
    <cellStyle name="20 % - Akzent4 5 2 2 3_Nucléaire" xfId="10393" xr:uid="{C1CB09DE-4C33-41A0-B83C-4F94D568FEF5}"/>
    <cellStyle name="20 % - Akzent4 5 2 2 4" xfId="3185" xr:uid="{07145E95-FE7C-4E34-8596-F85A4799864A}"/>
    <cellStyle name="20 % - Akzent4 5 2 2 4 2" xfId="3186" xr:uid="{4E7AE0B8-9575-40DB-B706-FF7BA33D11B9}"/>
    <cellStyle name="20 % - Akzent4 5 2 2 4_Nucléaire" xfId="10395" xr:uid="{7C7202F5-11F3-4305-83AB-5E9868E8D2E3}"/>
    <cellStyle name="20 % - Akzent4 5 2 2 5" xfId="3187" xr:uid="{6ABE0367-AD23-4591-926A-0BD925771B63}"/>
    <cellStyle name="20 % - Akzent4 5 2 2_Nucléaire" xfId="10390" xr:uid="{AB3FBDB7-ED35-406D-B9B6-B708F57765A4}"/>
    <cellStyle name="20 % - Akzent4 5 2 3" xfId="3188" xr:uid="{772658B3-A9D3-48BD-8CF6-4889311AAC1E}"/>
    <cellStyle name="20 % - Akzent4 5 2 3 2" xfId="3189" xr:uid="{ED266D6E-273F-4435-A096-E454F78638FA}"/>
    <cellStyle name="20 % - Akzent4 5 2 3 2 2" xfId="3190" xr:uid="{1D90EB87-9D47-4A1E-AD63-6BE1DC466A31}"/>
    <cellStyle name="20 % - Akzent4 5 2 3 2_Nucléaire" xfId="10397" xr:uid="{72653B7C-7E97-44BA-8CE7-0452065588C0}"/>
    <cellStyle name="20 % - Akzent4 5 2 3 3" xfId="3191" xr:uid="{6A134EDD-D5E5-4ABC-BAB1-D471BDFE051E}"/>
    <cellStyle name="20 % - Akzent4 5 2 3_Nucléaire" xfId="10396" xr:uid="{CED0D990-5756-45A0-B85F-1A06F5C85252}"/>
    <cellStyle name="20 % - Akzent4 5 2 4" xfId="3192" xr:uid="{C738A63A-DB86-4D94-BDFD-326B05520ECA}"/>
    <cellStyle name="20 % - Akzent4 5 2 4 2" xfId="3193" xr:uid="{C13BA860-CA34-4306-A21D-16A15C49D64E}"/>
    <cellStyle name="20 % - Akzent4 5 2 4 2 2" xfId="3194" xr:uid="{49C194D3-A767-452A-A645-98AC67FDBE5F}"/>
    <cellStyle name="20 % - Akzent4 5 2 4 2_Nucléaire" xfId="10399" xr:uid="{536112C7-E72F-41B8-B78D-0EEC49603079}"/>
    <cellStyle name="20 % - Akzent4 5 2 4 3" xfId="3195" xr:uid="{63B007E7-1DBA-4A11-A828-E21F50877C7C}"/>
    <cellStyle name="20 % - Akzent4 5 2 4_Nucléaire" xfId="10398" xr:uid="{1CD3B09E-CC3D-4284-A563-F67EAC5618EF}"/>
    <cellStyle name="20 % - Akzent4 5 2 5" xfId="3196" xr:uid="{CBBD82A1-129F-4EA9-9B31-19D653423B68}"/>
    <cellStyle name="20 % - Akzent4 5 2 5 2" xfId="3197" xr:uid="{BA8DEF17-9011-4089-9FD5-1E878393BBA0}"/>
    <cellStyle name="20 % - Akzent4 5 2 5_Nucléaire" xfId="10400" xr:uid="{474B3E9C-C0BC-4A14-9F74-1AAC103BDA33}"/>
    <cellStyle name="20 % - Akzent4 5 2 6" xfId="3198" xr:uid="{C18EF6FF-6FAC-4A23-AAA1-755E09B42873}"/>
    <cellStyle name="20 % - Akzent4 5 2_Nucléaire" xfId="10389" xr:uid="{87B6C216-066F-4048-A075-2E1E2B023E8A}"/>
    <cellStyle name="20 % - Akzent4 5 3" xfId="3199" xr:uid="{ACCA8ED7-E9B9-4CBB-B021-4996AC1DD2E7}"/>
    <cellStyle name="20 % - Akzent4 5 3 2" xfId="3200" xr:uid="{914067DE-4B3A-446A-981E-466F0B736D88}"/>
    <cellStyle name="20 % - Akzent4 5 3 2 2" xfId="3201" xr:uid="{0660DE22-1505-4166-BB19-8EE0579ECDC6}"/>
    <cellStyle name="20 % - Akzent4 5 3 2 2 2" xfId="3202" xr:uid="{AC9BAA18-310A-48C7-8F03-DF716383895B}"/>
    <cellStyle name="20 % - Akzent4 5 3 2 2_Nucléaire" xfId="10403" xr:uid="{C0E179DA-57C8-4164-BB6F-B0E5B6022EF6}"/>
    <cellStyle name="20 % - Akzent4 5 3 2 3" xfId="3203" xr:uid="{C9E0E5CC-EF8C-4B91-BD47-DDAE80A1622B}"/>
    <cellStyle name="20 % - Akzent4 5 3 2_Nucléaire" xfId="10402" xr:uid="{C1923B13-6FFC-4C0C-ABB1-3C7663520C6F}"/>
    <cellStyle name="20 % - Akzent4 5 3 3" xfId="3204" xr:uid="{0935B282-35BB-4E00-945C-4B75E583052C}"/>
    <cellStyle name="20 % - Akzent4 5 3 3 2" xfId="3205" xr:uid="{EEB26B89-4950-4573-B5A6-C6E2BBA0996F}"/>
    <cellStyle name="20 % - Akzent4 5 3 3 2 2" xfId="3206" xr:uid="{ABF399F1-A0AC-41A1-81EE-4F3AC6791400}"/>
    <cellStyle name="20 % - Akzent4 5 3 3 2_Nucléaire" xfId="10405" xr:uid="{EEDFFEFC-25C3-48CC-AB74-13C6AE936B4F}"/>
    <cellStyle name="20 % - Akzent4 5 3 3 3" xfId="3207" xr:uid="{971C3D8E-FB93-4A70-BEFC-07A984E7B2BF}"/>
    <cellStyle name="20 % - Akzent4 5 3 3_Nucléaire" xfId="10404" xr:uid="{4F0F5C43-B2CF-4A8E-A487-846985E7EA86}"/>
    <cellStyle name="20 % - Akzent4 5 3 4" xfId="3208" xr:uid="{0163B4D5-5BFB-494A-8E17-3CA535E45479}"/>
    <cellStyle name="20 % - Akzent4 5 3 4 2" xfId="3209" xr:uid="{06587EF5-0F2F-43B3-BB2D-8265B48F3126}"/>
    <cellStyle name="20 % - Akzent4 5 3 4_Nucléaire" xfId="10406" xr:uid="{415DF617-856C-4305-8847-BE25BA1E6794}"/>
    <cellStyle name="20 % - Akzent4 5 3 5" xfId="3210" xr:uid="{B6E168AA-F537-44F2-89A8-4F6301E95F8E}"/>
    <cellStyle name="20 % - Akzent4 5 3_Nucléaire" xfId="10401" xr:uid="{FE10AB70-EA73-4898-97FD-8EF9CF03A598}"/>
    <cellStyle name="20 % - Akzent4 5 4" xfId="3211" xr:uid="{094F9FB1-4150-438D-88EE-B8CA89408E12}"/>
    <cellStyle name="20 % - Akzent4 5 4 2" xfId="3212" xr:uid="{6D3F2338-66DE-4F5C-BED8-8F85374908BC}"/>
    <cellStyle name="20 % - Akzent4 5 4 2 2" xfId="3213" xr:uid="{F93D97C5-9C94-4422-9A8C-94D170E43BFE}"/>
    <cellStyle name="20 % - Akzent4 5 4 2_Nucléaire" xfId="10408" xr:uid="{85E4464E-8942-4DA5-92FC-CB292409464C}"/>
    <cellStyle name="20 % - Akzent4 5 4 3" xfId="3214" xr:uid="{74CD5E46-B868-4FA0-8434-362AFAD8D6A1}"/>
    <cellStyle name="20 % - Akzent4 5 4_Nucléaire" xfId="10407" xr:uid="{494AFC76-00D3-4B2A-80D7-05787E218E54}"/>
    <cellStyle name="20 % - Akzent4 5 5" xfId="3215" xr:uid="{DC9FBD08-459D-40B0-8A55-EDFBE92209B9}"/>
    <cellStyle name="20 % - Akzent4 5 5 2" xfId="3216" xr:uid="{16FA063A-9B59-45D1-9B52-3BF7033F8C18}"/>
    <cellStyle name="20 % - Akzent4 5 5 2 2" xfId="3217" xr:uid="{15926366-FA25-4615-B820-DD624C1AFD12}"/>
    <cellStyle name="20 % - Akzent4 5 5 2_Nucléaire" xfId="10410" xr:uid="{4E91C5D7-446F-43F0-865D-C234A84B4638}"/>
    <cellStyle name="20 % - Akzent4 5 5 3" xfId="3218" xr:uid="{561AB6CC-99B2-4C2F-ADB7-EE07200408A8}"/>
    <cellStyle name="20 % - Akzent4 5 5_Nucléaire" xfId="10409" xr:uid="{023B5A86-7C79-4F7A-BAC8-5D6C5F16BA3D}"/>
    <cellStyle name="20 % - Akzent4 5 6" xfId="3219" xr:uid="{0333011C-D5CF-41AE-8A26-FE1163A934C8}"/>
    <cellStyle name="20 % - Akzent4 5 6 2" xfId="3220" xr:uid="{6D2940F5-9454-4F55-ADA8-617728002A5F}"/>
    <cellStyle name="20 % - Akzent4 5 6_Nucléaire" xfId="10411" xr:uid="{7516A225-CE84-422D-8D28-80D8B7E6541A}"/>
    <cellStyle name="20 % - Akzent4 5 7" xfId="3221" xr:uid="{556AA058-D639-489F-A055-5DDDB19130D1}"/>
    <cellStyle name="20 % - Akzent4 5_Nucléaire" xfId="10388" xr:uid="{5373A032-4403-40A4-A451-8275D6D0B911}"/>
    <cellStyle name="20 % - Akzent4 6" xfId="3222" xr:uid="{24D89A36-62C9-47DD-AF9A-3E94E836E9B9}"/>
    <cellStyle name="20 % - Akzent4 6 2" xfId="3223" xr:uid="{330FC963-A0EF-4FF0-AD64-C9B84B716BAE}"/>
    <cellStyle name="20 % - Akzent4 6 2 2" xfId="3224" xr:uid="{06823BE2-1C76-4897-88A7-28E12D1282F9}"/>
    <cellStyle name="20 % - Akzent4 6 2 2 2" xfId="3225" xr:uid="{2BA8D0C3-A12E-4560-9F93-9DE341360532}"/>
    <cellStyle name="20 % - Akzent4 6 2 2 2 2" xfId="3226" xr:uid="{6AC9C335-EB1B-4E82-ADA3-E066A4FD0E21}"/>
    <cellStyle name="20 % - Akzent4 6 2 2 2 2 2" xfId="3227" xr:uid="{3C26DF59-9892-431A-9FF2-581A16593A35}"/>
    <cellStyle name="20 % - Akzent4 6 2 2 2 2_Nucléaire" xfId="10416" xr:uid="{8F4A5826-7E20-414B-9496-BBC3A236D3D8}"/>
    <cellStyle name="20 % - Akzent4 6 2 2 2 3" xfId="3228" xr:uid="{B65907B2-609A-469B-A29F-862CB5ED83BC}"/>
    <cellStyle name="20 % - Akzent4 6 2 2 2_Nucléaire" xfId="10415" xr:uid="{6261A07C-3DB9-45CF-82C8-C571575F34BE}"/>
    <cellStyle name="20 % - Akzent4 6 2 2 3" xfId="3229" xr:uid="{4CFF65C0-04CC-402F-B893-D0F27130AD4E}"/>
    <cellStyle name="20 % - Akzent4 6 2 2 3 2" xfId="3230" xr:uid="{ED9611C2-FA14-40B5-B334-7638B49B2188}"/>
    <cellStyle name="20 % - Akzent4 6 2 2 3 2 2" xfId="3231" xr:uid="{DBECAF4C-3536-4AD5-95D0-253B1266113C}"/>
    <cellStyle name="20 % - Akzent4 6 2 2 3 2_Nucléaire" xfId="10418" xr:uid="{1FF534B5-64A1-4C50-8390-5F5C65A29F72}"/>
    <cellStyle name="20 % - Akzent4 6 2 2 3 3" xfId="3232" xr:uid="{B297F31A-7F17-473D-9273-7ADE071871EA}"/>
    <cellStyle name="20 % - Akzent4 6 2 2 3_Nucléaire" xfId="10417" xr:uid="{39D26623-1566-4A1A-A28D-BE5A13021E4B}"/>
    <cellStyle name="20 % - Akzent4 6 2 2 4" xfId="3233" xr:uid="{167C2265-818C-4D87-BC9F-525CF7CA8B48}"/>
    <cellStyle name="20 % - Akzent4 6 2 2 4 2" xfId="3234" xr:uid="{17CF40C3-61FE-4F6D-9E81-A6D25CC582DD}"/>
    <cellStyle name="20 % - Akzent4 6 2 2 4_Nucléaire" xfId="10419" xr:uid="{EC8E8376-6994-4690-BF63-CE0E77FAB1D1}"/>
    <cellStyle name="20 % - Akzent4 6 2 2 5" xfId="3235" xr:uid="{D082DBE9-94E9-40E2-A744-4F257DA4E45E}"/>
    <cellStyle name="20 % - Akzent4 6 2 2_Nucléaire" xfId="10414" xr:uid="{41E7F329-07E5-433E-B089-187430D06293}"/>
    <cellStyle name="20 % - Akzent4 6 2 3" xfId="3236" xr:uid="{7EE7A05B-26CA-489C-B44B-5DD6F6EC4C8F}"/>
    <cellStyle name="20 % - Akzent4 6 2 3 2" xfId="3237" xr:uid="{02806F29-0B8B-4E56-8F0D-0200ACE6FF0B}"/>
    <cellStyle name="20 % - Akzent4 6 2 3 2 2" xfId="3238" xr:uid="{D66E2334-940F-4EF3-9EB9-4274E96EB3D1}"/>
    <cellStyle name="20 % - Akzent4 6 2 3 2_Nucléaire" xfId="10421" xr:uid="{1DBB3E49-E2A9-4D19-B188-125EA8F79D1C}"/>
    <cellStyle name="20 % - Akzent4 6 2 3 3" xfId="3239" xr:uid="{ED76A3E2-B61B-4184-B5E4-51FE58119E99}"/>
    <cellStyle name="20 % - Akzent4 6 2 3_Nucléaire" xfId="10420" xr:uid="{25312CF1-B1E8-4238-9717-9CD15CEE5EE2}"/>
    <cellStyle name="20 % - Akzent4 6 2 4" xfId="3240" xr:uid="{6591544B-96E7-4E29-9D90-9AB173E40132}"/>
    <cellStyle name="20 % - Akzent4 6 2 4 2" xfId="3241" xr:uid="{07028A2D-5650-47C2-83A5-492E8BC91409}"/>
    <cellStyle name="20 % - Akzent4 6 2 4 2 2" xfId="3242" xr:uid="{50B0E3BD-49E1-49D6-8AF2-CBE7C6AD869E}"/>
    <cellStyle name="20 % - Akzent4 6 2 4 2_Nucléaire" xfId="10423" xr:uid="{46BDD5E7-C8EB-4195-B743-99CFF4566203}"/>
    <cellStyle name="20 % - Akzent4 6 2 4 3" xfId="3243" xr:uid="{0B3394F2-0216-4533-B8A6-8C59E8B06B2D}"/>
    <cellStyle name="20 % - Akzent4 6 2 4_Nucléaire" xfId="10422" xr:uid="{E996D6A2-2FD9-491F-AB76-11045C5DFDE9}"/>
    <cellStyle name="20 % - Akzent4 6 2 5" xfId="3244" xr:uid="{C4DEA881-7605-4C57-8E1A-722A5C77D47B}"/>
    <cellStyle name="20 % - Akzent4 6 2 5 2" xfId="3245" xr:uid="{F7D8AE55-08AE-4CF6-98C6-E107DAF0563F}"/>
    <cellStyle name="20 % - Akzent4 6 2 5_Nucléaire" xfId="10424" xr:uid="{A06C5144-6373-49A8-BA58-3F56756289AA}"/>
    <cellStyle name="20 % - Akzent4 6 2 6" xfId="3246" xr:uid="{1C042720-650F-4849-84F2-A4B75FE4167C}"/>
    <cellStyle name="20 % - Akzent4 6 2_Nucléaire" xfId="10413" xr:uid="{04E55E6C-7D0D-4E5C-AA47-292B945619DC}"/>
    <cellStyle name="20 % - Akzent4 6 3" xfId="3247" xr:uid="{73C871D6-E331-4727-AD71-5A31E559D4C8}"/>
    <cellStyle name="20 % - Akzent4 6 3 2" xfId="3248" xr:uid="{2D18BF40-67A7-4D16-828F-47870E6EBCB8}"/>
    <cellStyle name="20 % - Akzent4 6 3 2 2" xfId="3249" xr:uid="{BD417DB8-C4D9-4556-89F1-C93E82398FE8}"/>
    <cellStyle name="20 % - Akzent4 6 3 2 2 2" xfId="3250" xr:uid="{9E731FDF-3781-44BF-9339-588DC22535FF}"/>
    <cellStyle name="20 % - Akzent4 6 3 2 2_Nucléaire" xfId="10427" xr:uid="{F4DBAEAC-7705-422B-89E9-2552B7F2CCFB}"/>
    <cellStyle name="20 % - Akzent4 6 3 2 3" xfId="3251" xr:uid="{9E7C0A50-CFC6-49B6-8FB1-A1316EFEC3F2}"/>
    <cellStyle name="20 % - Akzent4 6 3 2_Nucléaire" xfId="10426" xr:uid="{A122D22C-99F1-47FD-B02E-D5CC041B2B5C}"/>
    <cellStyle name="20 % - Akzent4 6 3 3" xfId="3252" xr:uid="{B1FD5A09-7308-4478-8A1F-1E529BF49015}"/>
    <cellStyle name="20 % - Akzent4 6 3 3 2" xfId="3253" xr:uid="{2D393652-3080-4CF5-8C03-6FA7F59E190A}"/>
    <cellStyle name="20 % - Akzent4 6 3 3 2 2" xfId="3254" xr:uid="{233A92E5-3F86-478A-9874-AED1B8E64DDC}"/>
    <cellStyle name="20 % - Akzent4 6 3 3 2_Nucléaire" xfId="10429" xr:uid="{B1F30CD5-E854-448E-9056-7A47967C540D}"/>
    <cellStyle name="20 % - Akzent4 6 3 3 3" xfId="3255" xr:uid="{ED57AB54-6B53-40BE-A1C0-3CAC06FF8091}"/>
    <cellStyle name="20 % - Akzent4 6 3 3_Nucléaire" xfId="10428" xr:uid="{48D9559B-5E12-4E50-B767-1DA7049EAD7B}"/>
    <cellStyle name="20 % - Akzent4 6 3 4" xfId="3256" xr:uid="{6633DC70-1F0F-42B0-B855-1493C7C100CB}"/>
    <cellStyle name="20 % - Akzent4 6 3 4 2" xfId="3257" xr:uid="{0065B5A8-EF97-4FA6-9737-48BC9A9F9614}"/>
    <cellStyle name="20 % - Akzent4 6 3 4_Nucléaire" xfId="10430" xr:uid="{3C25BEF2-88AF-42F6-B921-6D8202039D6C}"/>
    <cellStyle name="20 % - Akzent4 6 3 5" xfId="3258" xr:uid="{CB5FE754-F5A4-41F7-94AA-36D3FF91C6E0}"/>
    <cellStyle name="20 % - Akzent4 6 3_Nucléaire" xfId="10425" xr:uid="{7D757C07-F50E-4FCB-86DB-F80C2C4CE42D}"/>
    <cellStyle name="20 % - Akzent4 6 4" xfId="3259" xr:uid="{8199DFD2-0A7E-4109-A8C8-F2BBFE758D79}"/>
    <cellStyle name="20 % - Akzent4 6 5" xfId="3260" xr:uid="{AE263C47-E360-4E78-883E-5DE34C51E202}"/>
    <cellStyle name="20 % - Akzent4 6 5 2" xfId="3261" xr:uid="{8FB98E35-01BC-4239-8C29-331F1247BE8E}"/>
    <cellStyle name="20 % - Akzent4 6 5 2 2" xfId="3262" xr:uid="{B60D7D47-9779-4E81-BFCE-D9384756BFE8}"/>
    <cellStyle name="20 % - Akzent4 6 5 2_Nucléaire" xfId="10432" xr:uid="{69902DF1-A2E8-428B-B2DA-BB80F8458111}"/>
    <cellStyle name="20 % - Akzent4 6 5 3" xfId="3263" xr:uid="{3FB4FA9F-05C6-4D9A-BE89-5CDC3CE617D6}"/>
    <cellStyle name="20 % - Akzent4 6 5_Nucléaire" xfId="10431" xr:uid="{A127AADA-23C0-4666-B3BF-386B2A7222C9}"/>
    <cellStyle name="20 % - Akzent4 6 6" xfId="3264" xr:uid="{BA4396C4-783D-4172-B3FB-6A470B9D1FE6}"/>
    <cellStyle name="20 % - Akzent4 6 6 2" xfId="3265" xr:uid="{6158A844-77D4-429D-BD6A-200DDF0674CC}"/>
    <cellStyle name="20 % - Akzent4 6 6 2 2" xfId="3266" xr:uid="{2CE2172F-DF5E-4539-9F68-DCCE1410A867}"/>
    <cellStyle name="20 % - Akzent4 6 6 2_Nucléaire" xfId="10434" xr:uid="{09AA968E-9E0A-4DF8-8B82-2812FB543638}"/>
    <cellStyle name="20 % - Akzent4 6 6 3" xfId="3267" xr:uid="{9482908C-B94D-47DB-8313-B7978E8953DB}"/>
    <cellStyle name="20 % - Akzent4 6 6_Nucléaire" xfId="10433" xr:uid="{D71427A7-8B86-4FCF-894D-60FEE7D653D5}"/>
    <cellStyle name="20 % - Akzent4 6 7" xfId="3268" xr:uid="{40D49E8D-17BC-4DCE-B4B1-1D6CAA2B2C49}"/>
    <cellStyle name="20 % - Akzent4 6 7 2" xfId="3269" xr:uid="{C709CA39-F980-4B79-9998-12CD8E6587E6}"/>
    <cellStyle name="20 % - Akzent4 6 7_Nucléaire" xfId="10435" xr:uid="{7BE866C4-50A1-4FFE-9BF7-D63F2AE4DF8D}"/>
    <cellStyle name="20 % - Akzent4 6 8" xfId="3270" xr:uid="{0F752C83-3B38-4746-9042-5F8265BFDAEC}"/>
    <cellStyle name="20 % - Akzent4 6 9" xfId="3271" xr:uid="{C68D3549-D92E-4080-993E-12F9F6E97F79}"/>
    <cellStyle name="20 % - Akzent4 6_Nucléaire" xfId="10412" xr:uid="{63F5C1BD-A6B9-433D-B293-BDEE19CBC796}"/>
    <cellStyle name="20 % - Akzent4 7" xfId="3272" xr:uid="{5D5D4B07-0650-4E8B-9D66-B24FC81CED85}"/>
    <cellStyle name="20 % - Akzent4 7 10" xfId="3273" xr:uid="{EAD97C82-38C1-46A1-995C-0C10C86ACCDA}"/>
    <cellStyle name="20 % - Akzent4 7 2" xfId="3274" xr:uid="{8C8C4D72-56FE-4279-AF88-26BD6E668B25}"/>
    <cellStyle name="20 % - Akzent4 7 2 2" xfId="3275" xr:uid="{72EF9203-408C-4D72-B668-3AA2AB077129}"/>
    <cellStyle name="20 % - Akzent4 7 2 2 2" xfId="3276" xr:uid="{66563FC8-F181-4F95-AD90-1D9ED4E8004D}"/>
    <cellStyle name="20 % - Akzent4 7 2 2 2 2" xfId="3277" xr:uid="{F7CB5192-D0DB-49D2-8A7D-8B23DFA48C3A}"/>
    <cellStyle name="20 % - Akzent4 7 2 2 2 2 2" xfId="3278" xr:uid="{0FC629F7-4032-4C1B-AE8E-5E39AAEF2602}"/>
    <cellStyle name="20 % - Akzent4 7 2 2 2 2_Nucléaire" xfId="10440" xr:uid="{A7EA7022-A55F-4B37-90E7-D976B53AC5E0}"/>
    <cellStyle name="20 % - Akzent4 7 2 2 2 3" xfId="3279" xr:uid="{C6382581-9BC8-4435-9C9B-689183D96B43}"/>
    <cellStyle name="20 % - Akzent4 7 2 2 2_Nucléaire" xfId="10439" xr:uid="{CE9B4EEA-D501-4B1E-924E-C5D337C622A0}"/>
    <cellStyle name="20 % - Akzent4 7 2 2 3" xfId="3280" xr:uid="{F34EE786-03DF-4A72-B8C8-D81C3E740044}"/>
    <cellStyle name="20 % - Akzent4 7 2 2 3 2" xfId="3281" xr:uid="{C9885B1C-9A1F-46C7-969A-86E55B031D8C}"/>
    <cellStyle name="20 % - Akzent4 7 2 2 3 2 2" xfId="3282" xr:uid="{8FE48581-FFDE-4336-BB50-33F9AB6196E0}"/>
    <cellStyle name="20 % - Akzent4 7 2 2 3 2_Nucléaire" xfId="10442" xr:uid="{E2FE17C7-1283-47E8-BBEF-2F920DFFE403}"/>
    <cellStyle name="20 % - Akzent4 7 2 2 3 3" xfId="3283" xr:uid="{63B845D3-5DB8-4B67-BCE7-D9BCB93CA904}"/>
    <cellStyle name="20 % - Akzent4 7 2 2 3_Nucléaire" xfId="10441" xr:uid="{0AA9AC62-9209-4937-B4A4-6781D3A86B27}"/>
    <cellStyle name="20 % - Akzent4 7 2 2 4" xfId="3284" xr:uid="{3A9F473A-1B56-4941-88C8-056CAE84A6F8}"/>
    <cellStyle name="20 % - Akzent4 7 2 2 4 2" xfId="3285" xr:uid="{723F341E-9E36-4013-97F6-07833A8D96AB}"/>
    <cellStyle name="20 % - Akzent4 7 2 2 4_Nucléaire" xfId="10443" xr:uid="{1A83CF67-4CD6-4CCE-95A7-38292E11A466}"/>
    <cellStyle name="20 % - Akzent4 7 2 2 5" xfId="3286" xr:uid="{7747F141-80A9-4B2D-A577-5D868B1A5F7A}"/>
    <cellStyle name="20 % - Akzent4 7 2 2 6" xfId="3287" xr:uid="{388D16C5-0E4B-4484-9780-842377305D81}"/>
    <cellStyle name="20 % - Akzent4 7 2 2 7" xfId="3288" xr:uid="{FEEC6D3A-FB98-4E8F-B136-3DC11A076C96}"/>
    <cellStyle name="20 % - Akzent4 7 2 2 7 2" xfId="3289" xr:uid="{3E4365CB-B219-4603-B52D-75997BCC66C2}"/>
    <cellStyle name="20 % - Akzent4 7 2 2 7_Nucléaire" xfId="10444" xr:uid="{B41D2E71-A29C-4652-8532-8747323C2E87}"/>
    <cellStyle name="20 % - Akzent4 7 2 2_Nucléaire" xfId="10438" xr:uid="{156239D4-DA3D-406E-8F34-60A83AABFD2E}"/>
    <cellStyle name="20 % - Akzent4 7 2 3" xfId="3290" xr:uid="{91ACE033-3742-47D9-87D5-733679A9D628}"/>
    <cellStyle name="20 % - Akzent4 7 2 3 2" xfId="3291" xr:uid="{7DF38F3E-9ABA-438A-8211-BC05FBCDAD6D}"/>
    <cellStyle name="20 % - Akzent4 7 2 3 2 2" xfId="3292" xr:uid="{D0ECA5F9-3DE9-4FC6-B438-AF8E841E038B}"/>
    <cellStyle name="20 % - Akzent4 7 2 3 2_Nucléaire" xfId="10446" xr:uid="{6D5CDEB4-0756-4D5E-B60F-C67A3F52101E}"/>
    <cellStyle name="20 % - Akzent4 7 2 3 3" xfId="3293" xr:uid="{3B026124-430C-405D-8161-B3B0A81FF8D4}"/>
    <cellStyle name="20 % - Akzent4 7 2 3_Nucléaire" xfId="10445" xr:uid="{C5CB2BB7-5CB5-4875-B1DC-28905C574F30}"/>
    <cellStyle name="20 % - Akzent4 7 2 4" xfId="3294" xr:uid="{32FFA0B8-8376-485E-ACF2-D0679611627A}"/>
    <cellStyle name="20 % - Akzent4 7 2 4 2" xfId="3295" xr:uid="{5BB022DB-92C8-4C17-AA5C-AD643A1B6384}"/>
    <cellStyle name="20 % - Akzent4 7 2 4 2 2" xfId="3296" xr:uid="{CC72C481-59CC-45B8-8DB6-9217E3E9249D}"/>
    <cellStyle name="20 % - Akzent4 7 2 4 2_Nucléaire" xfId="10448" xr:uid="{0910A553-37CA-436F-96BC-A7125AB90E82}"/>
    <cellStyle name="20 % - Akzent4 7 2 4 3" xfId="3297" xr:uid="{5BE52672-8F9F-4D9F-BEAF-699228AB4ED5}"/>
    <cellStyle name="20 % - Akzent4 7 2 4_Nucléaire" xfId="10447" xr:uid="{B5FCC8EF-F1A3-4DAD-8C0D-BE071E69862A}"/>
    <cellStyle name="20 % - Akzent4 7 2 5" xfId="3298" xr:uid="{7A603E8F-18FB-4DC1-A058-8D3752168DF6}"/>
    <cellStyle name="20 % - Akzent4 7 2 5 2" xfId="3299" xr:uid="{02686008-73DB-47BA-BAA0-42760BE618D7}"/>
    <cellStyle name="20 % - Akzent4 7 2 5_Nucléaire" xfId="10449" xr:uid="{9A475A71-AA46-4363-A9C5-6FCAAEC317D7}"/>
    <cellStyle name="20 % - Akzent4 7 2 6" xfId="3300" xr:uid="{E0988FF1-75D0-42AA-B5A2-EDB27E6EF118}"/>
    <cellStyle name="20 % - Akzent4 7 2 7" xfId="3301" xr:uid="{605E7915-CB3C-42B9-96B0-45EBC594AC81}"/>
    <cellStyle name="20 % - Akzent4 7 2 8" xfId="3302" xr:uid="{09312315-3757-4BF6-96D8-3DF33D70711A}"/>
    <cellStyle name="20 % - Akzent4 7 2 8 2" xfId="3303" xr:uid="{21BE03AE-F878-4FD1-96E0-24302FA1F668}"/>
    <cellStyle name="20 % - Akzent4 7 2 8_Nucléaire" xfId="10450" xr:uid="{26C0AD2F-758D-4D1D-ABBC-BA7F8EAA8870}"/>
    <cellStyle name="20 % - Akzent4 7 2_Nucléaire" xfId="10437" xr:uid="{B48CCF13-F89C-49ED-9FF8-5EE1F002C270}"/>
    <cellStyle name="20 % - Akzent4 7 3" xfId="3304" xr:uid="{B98AAF43-6650-4F00-829E-FC3ECA1800B1}"/>
    <cellStyle name="20 % - Akzent4 7 3 2" xfId="3305" xr:uid="{BA58015B-D15C-4271-BB3B-DBD87C946930}"/>
    <cellStyle name="20 % - Akzent4 7 3 2 2" xfId="3306" xr:uid="{B89F800C-E7CD-41D3-9E50-7A61E7D78DF9}"/>
    <cellStyle name="20 % - Akzent4 7 3 2 2 2" xfId="3307" xr:uid="{85B218E5-7302-46AB-BAE8-A73BFCAE229E}"/>
    <cellStyle name="20 % - Akzent4 7 3 2 2_Nucléaire" xfId="10453" xr:uid="{935E4011-09BE-454D-A29F-17346D9A7977}"/>
    <cellStyle name="20 % - Akzent4 7 3 2 3" xfId="3308" xr:uid="{CC6159DE-F35B-45FF-91B5-2E9DA273D064}"/>
    <cellStyle name="20 % - Akzent4 7 3 2_Nucléaire" xfId="10452" xr:uid="{2CD34AA3-C4CA-4739-8E5B-D20AB84F168A}"/>
    <cellStyle name="20 % - Akzent4 7 3 3" xfId="3309" xr:uid="{53A62D4D-5332-422F-9154-41A690CAE22D}"/>
    <cellStyle name="20 % - Akzent4 7 3 3 2" xfId="3310" xr:uid="{F1FC46A0-FFEB-49A0-B800-6D47F9A17A44}"/>
    <cellStyle name="20 % - Akzent4 7 3 3 2 2" xfId="3311" xr:uid="{DC59A6EC-152E-4E54-9205-52544CA0680C}"/>
    <cellStyle name="20 % - Akzent4 7 3 3 2_Nucléaire" xfId="10455" xr:uid="{39AFA30D-96AF-4135-87E2-551AA476A456}"/>
    <cellStyle name="20 % - Akzent4 7 3 3 3" xfId="3312" xr:uid="{72491668-D251-409D-807E-31852B7181A9}"/>
    <cellStyle name="20 % - Akzent4 7 3 3_Nucléaire" xfId="10454" xr:uid="{A4ADAF33-F8D0-4CA1-9863-DC2605169CD2}"/>
    <cellStyle name="20 % - Akzent4 7 3 4" xfId="3313" xr:uid="{6FC084EA-3067-45B1-A2D8-BCF6413E2BA2}"/>
    <cellStyle name="20 % - Akzent4 7 3 4 2" xfId="3314" xr:uid="{FC91FE69-C278-4415-A88F-5A6ECDC55CFF}"/>
    <cellStyle name="20 % - Akzent4 7 3 4_Nucléaire" xfId="10456" xr:uid="{C06817DA-6774-4AC9-81AD-C907231DCD45}"/>
    <cellStyle name="20 % - Akzent4 7 3 5" xfId="3315" xr:uid="{77B55BDB-21F4-4E46-91EF-B203EC7760ED}"/>
    <cellStyle name="20 % - Akzent4 7 3 6" xfId="3316" xr:uid="{48518A71-B70C-42BC-A1DF-1998668109BD}"/>
    <cellStyle name="20 % - Akzent4 7 3 7" xfId="3317" xr:uid="{3CB410BC-C2BF-4705-AB7B-409CB1611DA2}"/>
    <cellStyle name="20 % - Akzent4 7 3 7 2" xfId="3318" xr:uid="{BA3FC757-267A-4A2F-B94F-6A8291333614}"/>
    <cellStyle name="20 % - Akzent4 7 3 7_Nucléaire" xfId="10457" xr:uid="{7D0CAEBA-7425-4C68-BA01-5A7BA950A0A6}"/>
    <cellStyle name="20 % - Akzent4 7 3_Nucléaire" xfId="10451" xr:uid="{F3112119-8C0A-475F-ABED-14328B83AD70}"/>
    <cellStyle name="20 % - Akzent4 7 4" xfId="3319" xr:uid="{F330C143-8FA6-4177-8B07-96FFD1EED9FB}"/>
    <cellStyle name="20 % - Akzent4 7 4 2" xfId="3320" xr:uid="{DB82AF0C-AEBB-42E8-8DA1-8A21429BFA54}"/>
    <cellStyle name="20 % - Akzent4 7 4 2 2" xfId="3321" xr:uid="{4285E41E-3832-480B-BC4A-F95D308C3CB7}"/>
    <cellStyle name="20 % - Akzent4 7 4 2 2 2" xfId="3322" xr:uid="{E7F20575-41FA-40C9-8EC8-CB18539EE5B2}"/>
    <cellStyle name="20 % - Akzent4 7 4 2 2 2 2" xfId="3323" xr:uid="{EBE77C8A-F965-4E27-AC09-485AC1C9B283}"/>
    <cellStyle name="20 % - Akzent4 7 4 2 2 2 2 2" xfId="3324" xr:uid="{89E4BD2E-FA90-419A-9ED4-B6C4A24FB9DC}"/>
    <cellStyle name="20 % - Akzent4 7 4 2 2 2 2 3" xfId="3325" xr:uid="{FEA8B363-7451-4441-A7B9-25E12750367A}"/>
    <cellStyle name="20 % - Akzent4 7 4 2 2 2 2 4" xfId="3326" xr:uid="{3E951AF6-CDF5-459A-A2DA-BFC527D628C6}"/>
    <cellStyle name="20 % - Akzent4 7 4 2 2 2 2_Nucléaire" xfId="10462" xr:uid="{A5B5AB65-F68A-4502-B7B2-F1110325FC60}"/>
    <cellStyle name="20 % - Akzent4 7 4 2 2 2 3" xfId="3327" xr:uid="{18066E93-209B-4E13-BC01-AC8AE86319D7}"/>
    <cellStyle name="20 % - Akzent4 7 4 2 2 2 4" xfId="3328" xr:uid="{00C64D60-C39C-444E-8880-C72CCE6DBB0C}"/>
    <cellStyle name="20 % - Akzent4 7 4 2 2 2 5" xfId="3329" xr:uid="{E71609F2-F2BE-452C-8639-8FC4D34020D6}"/>
    <cellStyle name="20 % - Akzent4 7 4 2 2 2_Nucléaire" xfId="10461" xr:uid="{91167DE3-CCE8-41FF-B959-782BE5720AA5}"/>
    <cellStyle name="20 % - Akzent4 7 4 2 2 3" xfId="3330" xr:uid="{00869DAC-232D-4DE4-AE8E-5E518E819A72}"/>
    <cellStyle name="20 % - Akzent4 7 4 2 2 3 2" xfId="3331" xr:uid="{505B2B1E-DEF4-4E63-B723-CBFBBD1E78D1}"/>
    <cellStyle name="20 % - Akzent4 7 4 2 2 3 2 2" xfId="3332" xr:uid="{A7C9B0D8-B5E4-47F8-9020-3F0E217F2DD2}"/>
    <cellStyle name="20 % - Akzent4 7 4 2 2 3 2 3" xfId="3333" xr:uid="{6B5ACA91-77D2-47BC-95D2-A8E30DCDED12}"/>
    <cellStyle name="20 % - Akzent4 7 4 2 2 3 2 4" xfId="3334" xr:uid="{0C7D4AB4-B3B8-49DF-9BD4-D411390F6803}"/>
    <cellStyle name="20 % - Akzent4 7 4 2 2 3 2_Nucléaire" xfId="10464" xr:uid="{0E692ED5-171C-480D-83EF-484656840C3C}"/>
    <cellStyle name="20 % - Akzent4 7 4 2 2 3 3" xfId="3335" xr:uid="{206E1A22-C34E-46EE-88C4-910B208BA1FB}"/>
    <cellStyle name="20 % - Akzent4 7 4 2 2 3 4" xfId="3336" xr:uid="{71B3435B-8A23-4DE9-B03A-1B1C7ED4B1E4}"/>
    <cellStyle name="20 % - Akzent4 7 4 2 2 3 5" xfId="3337" xr:uid="{17573EEE-3242-4CB7-B0CC-1503FD8BD8E9}"/>
    <cellStyle name="20 % - Akzent4 7 4 2 2 3_Nucléaire" xfId="10463" xr:uid="{3396B891-8E0F-4651-99CE-01AFACEB43BF}"/>
    <cellStyle name="20 % - Akzent4 7 4 2 2 4" xfId="3338" xr:uid="{A6616B40-F0F8-4C09-AA8B-8C8C75A010C7}"/>
    <cellStyle name="20 % - Akzent4 7 4 2 2 4 2" xfId="3339" xr:uid="{A82FFFDF-A816-45B9-B771-E546BD3FB5AC}"/>
    <cellStyle name="20 % - Akzent4 7 4 2 2 4 3" xfId="3340" xr:uid="{3162DDC9-6075-40F6-A34A-0F8BA2E397B6}"/>
    <cellStyle name="20 % - Akzent4 7 4 2 2 4 4" xfId="3341" xr:uid="{8A3848D4-0F06-4FC5-8A00-69A3A787047D}"/>
    <cellStyle name="20 % - Akzent4 7 4 2 2 4_Nucléaire" xfId="10465" xr:uid="{AC4DA1F9-CA5C-42F3-84A0-50809FB05EA8}"/>
    <cellStyle name="20 % - Akzent4 7 4 2 2 5" xfId="3342" xr:uid="{3F8C209C-FF75-4A1F-8C3B-402F6DB23720}"/>
    <cellStyle name="20 % - Akzent4 7 4 2 2 6" xfId="3343" xr:uid="{19725AED-9C6C-425D-9688-534FDEDA7BB7}"/>
    <cellStyle name="20 % - Akzent4 7 4 2 2 7" xfId="3344" xr:uid="{FBB1C060-38FD-4683-851E-F93A9F23750F}"/>
    <cellStyle name="20 % - Akzent4 7 4 2 2_Nucléaire" xfId="10460" xr:uid="{DA7F54F0-D83C-45CE-841D-61827089BD61}"/>
    <cellStyle name="20 % - Akzent4 7 4 2 3" xfId="3345" xr:uid="{7E5CEFFB-78EC-4E40-9EBE-92426650E0CA}"/>
    <cellStyle name="20 % - Akzent4 7 4 2 3 2" xfId="3346" xr:uid="{D587E79D-1B31-42B4-A554-D91BE100ACEF}"/>
    <cellStyle name="20 % - Akzent4 7 4 2 3 2 2" xfId="3347" xr:uid="{E02AF9C3-FE6E-49D0-A972-34F29DB46966}"/>
    <cellStyle name="20 % - Akzent4 7 4 2 3 2 3" xfId="3348" xr:uid="{82A4100B-0CDB-40F9-816D-32FF451DC0B7}"/>
    <cellStyle name="20 % - Akzent4 7 4 2 3 2 4" xfId="3349" xr:uid="{6D42BB72-CA4A-4320-9321-AB5C641BFC13}"/>
    <cellStyle name="20 % - Akzent4 7 4 2 3 2_Nucléaire" xfId="10467" xr:uid="{AB32E75F-8A41-4D76-AF20-489A39C7FF07}"/>
    <cellStyle name="20 % - Akzent4 7 4 2 3 3" xfId="3350" xr:uid="{6BDD9F8F-73B9-4E48-B910-7E2BBD135738}"/>
    <cellStyle name="20 % - Akzent4 7 4 2 3 4" xfId="3351" xr:uid="{F23FB469-DF2B-4932-B314-F6FD7878C78F}"/>
    <cellStyle name="20 % - Akzent4 7 4 2 3 5" xfId="3352" xr:uid="{F0459339-CE96-4C8C-BA5F-63257BBDB0C9}"/>
    <cellStyle name="20 % - Akzent4 7 4 2 3_Nucléaire" xfId="10466" xr:uid="{9D472911-A52A-4624-A70C-AFF2C63BE1C9}"/>
    <cellStyle name="20 % - Akzent4 7 4 2 4" xfId="3353" xr:uid="{D1B10B87-3CC4-441B-BEC1-02B7EF1FC3AB}"/>
    <cellStyle name="20 % - Akzent4 7 4 2 4 2" xfId="3354" xr:uid="{26490D27-F422-42B5-ADA0-1B17EC3F0F0B}"/>
    <cellStyle name="20 % - Akzent4 7 4 2 4 2 2" xfId="3355" xr:uid="{0E09D988-C96E-43EC-A6E9-4EEA188497FC}"/>
    <cellStyle name="20 % - Akzent4 7 4 2 4 2 3" xfId="3356" xr:uid="{4A383A99-8543-49F3-B72E-3E634C1E8B70}"/>
    <cellStyle name="20 % - Akzent4 7 4 2 4 2 4" xfId="3357" xr:uid="{1B035DCE-CCEC-4CDF-8DA1-13AAD90FCAF9}"/>
    <cellStyle name="20 % - Akzent4 7 4 2 4 2_Nucléaire" xfId="10469" xr:uid="{F139240A-D3AF-49E8-B307-85D902719743}"/>
    <cellStyle name="20 % - Akzent4 7 4 2 4 3" xfId="3358" xr:uid="{2751A33F-948F-446E-A44F-E8C2B79638DE}"/>
    <cellStyle name="20 % - Akzent4 7 4 2 4 4" xfId="3359" xr:uid="{09277781-288D-45E5-9F8C-727A792BF175}"/>
    <cellStyle name="20 % - Akzent4 7 4 2 4 5" xfId="3360" xr:uid="{6731C3F5-3591-45B9-BF37-1F0184EB2676}"/>
    <cellStyle name="20 % - Akzent4 7 4 2 4_Nucléaire" xfId="10468" xr:uid="{09CA1425-B518-4B26-9E93-95F67EBCA1FD}"/>
    <cellStyle name="20 % - Akzent4 7 4 2 5" xfId="3361" xr:uid="{339A141D-FBA6-4422-9D6E-5099054D119C}"/>
    <cellStyle name="20 % - Akzent4 7 4 2 5 2" xfId="3362" xr:uid="{D4C0DE7E-05E3-4B0F-A35E-607C534307F0}"/>
    <cellStyle name="20 % - Akzent4 7 4 2 5 3" xfId="3363" xr:uid="{E432B256-E116-4536-AD99-ACD02F6542EB}"/>
    <cellStyle name="20 % - Akzent4 7 4 2 5 4" xfId="3364" xr:uid="{2D237ABE-C275-4F4B-B069-C9DDB6F4649F}"/>
    <cellStyle name="20 % - Akzent4 7 4 2 5_Nucléaire" xfId="10470" xr:uid="{19C75F75-A16B-474B-9FC7-8C1181A27ED1}"/>
    <cellStyle name="20 % - Akzent4 7 4 2 6" xfId="3365" xr:uid="{DE3A71BC-ED51-458E-9D27-259BCD0B4035}"/>
    <cellStyle name="20 % - Akzent4 7 4 2 7" xfId="3366" xr:uid="{49B04378-B382-4CE8-B113-8E41A00A9462}"/>
    <cellStyle name="20 % - Akzent4 7 4 2 8" xfId="3367" xr:uid="{0BE8AE28-A856-439F-A7AB-D2CCD293FC48}"/>
    <cellStyle name="20 % - Akzent4 7 4 2_Nucléaire" xfId="10459" xr:uid="{B4C01006-0FD9-4552-8F3D-148681B112A4}"/>
    <cellStyle name="20 % - Akzent4 7 4 3" xfId="3368" xr:uid="{3CAA451E-8C26-4A79-9462-BAE686C4DECF}"/>
    <cellStyle name="20 % - Akzent4 7 4 3 2" xfId="3369" xr:uid="{5469E3B7-3E20-4D60-BA18-24854EB0B027}"/>
    <cellStyle name="20 % - Akzent4 7 4 3 2 2" xfId="3370" xr:uid="{E979A3EE-E262-40C9-BD48-C3D24477A0B7}"/>
    <cellStyle name="20 % - Akzent4 7 4 3 2 2 2" xfId="3371" xr:uid="{E06B8F5F-E8C1-4BC3-BE2F-9A4CC4DAF870}"/>
    <cellStyle name="20 % - Akzent4 7 4 3 2 2 3" xfId="3372" xr:uid="{71469545-DE4D-4AF9-AAB0-AEF49796FA97}"/>
    <cellStyle name="20 % - Akzent4 7 4 3 2 2 4" xfId="3373" xr:uid="{F1EC993A-8074-49A2-91F2-6C6C3FBECC0C}"/>
    <cellStyle name="20 % - Akzent4 7 4 3 2 2_Nucléaire" xfId="10473" xr:uid="{1EF36D4A-65D8-4A77-BAB9-68698B8ED565}"/>
    <cellStyle name="20 % - Akzent4 7 4 3 2 3" xfId="3374" xr:uid="{F4585A80-E24B-4036-8063-274528A9156B}"/>
    <cellStyle name="20 % - Akzent4 7 4 3 2 4" xfId="3375" xr:uid="{EA1BF4A9-1CD5-4240-9707-AE25ECCC968E}"/>
    <cellStyle name="20 % - Akzent4 7 4 3 2 5" xfId="3376" xr:uid="{61B855C9-A9E8-40A1-9EFE-E9BA9F4B42A7}"/>
    <cellStyle name="20 % - Akzent4 7 4 3 2_Nucléaire" xfId="10472" xr:uid="{678BD4CB-C1AD-4426-9BC7-6170BB515C01}"/>
    <cellStyle name="20 % - Akzent4 7 4 3 3" xfId="3377" xr:uid="{B14C5224-58E5-4DE0-880D-0C6D7BB4B2A3}"/>
    <cellStyle name="20 % - Akzent4 7 4 3 3 2" xfId="3378" xr:uid="{B5BDC0A4-AD37-44B6-BF1E-53DCA8BB7326}"/>
    <cellStyle name="20 % - Akzent4 7 4 3 3 2 2" xfId="3379" xr:uid="{D39C05B1-CE60-4B63-8813-1D73639FAC3B}"/>
    <cellStyle name="20 % - Akzent4 7 4 3 3 2 3" xfId="3380" xr:uid="{38AEF53B-7DAB-4855-BD67-59DA3B44AB73}"/>
    <cellStyle name="20 % - Akzent4 7 4 3 3 2 4" xfId="3381" xr:uid="{F05DDAD1-2F31-4D93-A967-492910846EAA}"/>
    <cellStyle name="20 % - Akzent4 7 4 3 3 2_Nucléaire" xfId="10475" xr:uid="{07DB5531-AB1B-46AC-809C-C99BB62D7806}"/>
    <cellStyle name="20 % - Akzent4 7 4 3 3 3" xfId="3382" xr:uid="{723438F6-6B1F-4971-A13B-9C0D279A7BCC}"/>
    <cellStyle name="20 % - Akzent4 7 4 3 3 4" xfId="3383" xr:uid="{AFEB055D-48E1-4B80-A166-1F2661415FE9}"/>
    <cellStyle name="20 % - Akzent4 7 4 3 3 5" xfId="3384" xr:uid="{AF9D10AE-8A52-4997-9FA5-1022042AFF0A}"/>
    <cellStyle name="20 % - Akzent4 7 4 3 3_Nucléaire" xfId="10474" xr:uid="{EE0428C1-9562-4D34-8331-3C801FAF6E83}"/>
    <cellStyle name="20 % - Akzent4 7 4 3 4" xfId="3385" xr:uid="{F1E2A9DD-C2D7-4C36-8C33-8F8757F66863}"/>
    <cellStyle name="20 % - Akzent4 7 4 3 4 2" xfId="3386" xr:uid="{492B9992-B238-42F2-8CF1-617781662731}"/>
    <cellStyle name="20 % - Akzent4 7 4 3 4 3" xfId="3387" xr:uid="{717869E0-87FF-43EC-8E31-D2DFF1FC68D1}"/>
    <cellStyle name="20 % - Akzent4 7 4 3 4 4" xfId="3388" xr:uid="{7AB0DC87-5D55-40A3-A254-A823B19F010C}"/>
    <cellStyle name="20 % - Akzent4 7 4 3 4_Nucléaire" xfId="10476" xr:uid="{10389B47-4D0E-41A7-928C-A830F9E12D88}"/>
    <cellStyle name="20 % - Akzent4 7 4 3 5" xfId="3389" xr:uid="{6D50FEDF-7232-415C-AF22-A27468B3D04F}"/>
    <cellStyle name="20 % - Akzent4 7 4 3 6" xfId="3390" xr:uid="{E1185DD1-4C0A-431A-8ED6-13BFB3AF7FF8}"/>
    <cellStyle name="20 % - Akzent4 7 4 3 7" xfId="3391" xr:uid="{2DF10B32-8415-448D-B4C7-BF842868A2BC}"/>
    <cellStyle name="20 % - Akzent4 7 4 3_Nucléaire" xfId="10471" xr:uid="{F4AD650A-BBE2-4204-9994-81BF637CB30A}"/>
    <cellStyle name="20 % - Akzent4 7 4 4" xfId="3392" xr:uid="{54A23797-B437-437B-B02A-A97BECCBE5DA}"/>
    <cellStyle name="20 % - Akzent4 7 4 4 2" xfId="3393" xr:uid="{9696588A-9B82-40C3-ACC4-AF7DEB55EBCD}"/>
    <cellStyle name="20 % - Akzent4 7 4 4 2 2" xfId="3394" xr:uid="{4B2D2B9B-6DEC-4D25-9A4D-8F8F881E7559}"/>
    <cellStyle name="20 % - Akzent4 7 4 4 2 3" xfId="3395" xr:uid="{ED984CFE-6604-4935-BFEE-4BF778F8AC78}"/>
    <cellStyle name="20 % - Akzent4 7 4 4 2 4" xfId="3396" xr:uid="{153BA55E-59DB-4881-BE88-AFD1EA1989C6}"/>
    <cellStyle name="20 % - Akzent4 7 4 4 2_Nucléaire" xfId="10478" xr:uid="{7444BE87-C864-468D-88D5-192AB688D265}"/>
    <cellStyle name="20 % - Akzent4 7 4 4 3" xfId="3397" xr:uid="{EF94485F-17F7-4E9D-8106-20476BADE064}"/>
    <cellStyle name="20 % - Akzent4 7 4 4 4" xfId="3398" xr:uid="{3BBD2AD5-EEE5-4648-B2F9-578D55CB3397}"/>
    <cellStyle name="20 % - Akzent4 7 4 4 5" xfId="3399" xr:uid="{3260F592-92B5-44F1-832E-FF3FB04A3B30}"/>
    <cellStyle name="20 % - Akzent4 7 4 4_Nucléaire" xfId="10477" xr:uid="{3A3C920B-E274-4424-BD55-39A57377751F}"/>
    <cellStyle name="20 % - Akzent4 7 4 5" xfId="3400" xr:uid="{3EEC2941-D83F-4F39-A429-2B6A37A2853F}"/>
    <cellStyle name="20 % - Akzent4 7 4 5 2" xfId="3401" xr:uid="{85D5C053-C27E-4012-ABC2-BD76295AFF0E}"/>
    <cellStyle name="20 % - Akzent4 7 4 5 2 2" xfId="3402" xr:uid="{1C956AF2-ECCB-42C8-8AD3-0F804365FE0D}"/>
    <cellStyle name="20 % - Akzent4 7 4 5 2 3" xfId="3403" xr:uid="{79EE1B10-47E6-4A76-8080-175FCE60C2A0}"/>
    <cellStyle name="20 % - Akzent4 7 4 5 2 4" xfId="3404" xr:uid="{DAB89A9B-2C5A-4181-91D3-6C8FE01B5AA7}"/>
    <cellStyle name="20 % - Akzent4 7 4 5 2_Nucléaire" xfId="10480" xr:uid="{82FBC940-9C30-40CA-8F1C-94C3587FAD4E}"/>
    <cellStyle name="20 % - Akzent4 7 4 5 3" xfId="3405" xr:uid="{969AA6E6-C6E0-483D-ADC7-05670463C528}"/>
    <cellStyle name="20 % - Akzent4 7 4 5 4" xfId="3406" xr:uid="{9B670BA6-D8F1-4402-A725-2B092FA232EB}"/>
    <cellStyle name="20 % - Akzent4 7 4 5 5" xfId="3407" xr:uid="{E6D39490-90B3-4E65-A61A-51D133CAF024}"/>
    <cellStyle name="20 % - Akzent4 7 4 5_Nucléaire" xfId="10479" xr:uid="{A382139D-9AAA-4408-96D9-68D259276BDE}"/>
    <cellStyle name="20 % - Akzent4 7 4 6" xfId="3408" xr:uid="{79F35549-7628-4DAF-954E-79C41A7E619F}"/>
    <cellStyle name="20 % - Akzent4 7 4 6 2" xfId="3409" xr:uid="{061264AD-0436-4411-A7BC-E2DAAF364621}"/>
    <cellStyle name="20 % - Akzent4 7 4 6 3" xfId="3410" xr:uid="{AA0034F5-B808-4C5D-90A2-5022861CD2F3}"/>
    <cellStyle name="20 % - Akzent4 7 4 6 4" xfId="3411" xr:uid="{1B382C5A-A509-482D-8C75-966182E74922}"/>
    <cellStyle name="20 % - Akzent4 7 4 6_Nucléaire" xfId="10481" xr:uid="{EA3E5E1A-878A-4995-B50E-AFE26BEF3F65}"/>
    <cellStyle name="20 % - Akzent4 7 4 7" xfId="3412" xr:uid="{C047D09C-2534-4210-8AD7-E7EB19A384EA}"/>
    <cellStyle name="20 % - Akzent4 7 4 8" xfId="3413" xr:uid="{E3C3F34F-8EF1-4C1E-8CF3-9BC90B5AD358}"/>
    <cellStyle name="20 % - Akzent4 7 4 9" xfId="3414" xr:uid="{54051615-4735-496E-88B5-074FA85707B2}"/>
    <cellStyle name="20 % - Akzent4 7 4_Nucléaire" xfId="10458" xr:uid="{026368DA-DABF-4127-AB03-BFF579A5E6C4}"/>
    <cellStyle name="20 % - Akzent4 7 5" xfId="3415" xr:uid="{4FCBBE52-B25C-4175-BD76-7B136E99ACBA}"/>
    <cellStyle name="20 % - Akzent4 7 5 2" xfId="3416" xr:uid="{445BE7F5-07FC-4B73-BD9B-01FBEFCC3813}"/>
    <cellStyle name="20 % - Akzent4 7 5 2 2" xfId="3417" xr:uid="{BF0E2D8C-C5FC-4156-82EF-3A8D2401193C}"/>
    <cellStyle name="20 % - Akzent4 7 5 2_Nucléaire" xfId="10483" xr:uid="{649CFC19-7580-47A7-BF7D-BA3668F793A4}"/>
    <cellStyle name="20 % - Akzent4 7 5 3" xfId="3418" xr:uid="{DBFD199B-EA50-4A17-9BBE-40AAA07E8783}"/>
    <cellStyle name="20 % - Akzent4 7 5_Nucléaire" xfId="10482" xr:uid="{3EC99EA2-C133-4077-B1E2-B40C605807B1}"/>
    <cellStyle name="20 % - Akzent4 7 6" xfId="3419" xr:uid="{24B09E2D-C8B5-41F5-BAA5-CFBCD066EBE6}"/>
    <cellStyle name="20 % - Akzent4 7 6 2" xfId="3420" xr:uid="{F501AED0-F5BD-423A-884B-928C5786AB7F}"/>
    <cellStyle name="20 % - Akzent4 7 6 2 2" xfId="3421" xr:uid="{E689FC99-31CB-41B7-B1B0-585E37735ED7}"/>
    <cellStyle name="20 % - Akzent4 7 6 2_Nucléaire" xfId="10485" xr:uid="{9C875C13-F51F-4B0F-B903-09075B67BF73}"/>
    <cellStyle name="20 % - Akzent4 7 6 3" xfId="3422" xr:uid="{2047AE58-3EA3-4B05-9656-EE29BD4D6435}"/>
    <cellStyle name="20 % - Akzent4 7 6_Nucléaire" xfId="10484" xr:uid="{083CD365-40F8-49B0-9FA8-2EC200D180BA}"/>
    <cellStyle name="20 % - Akzent4 7 7" xfId="3423" xr:uid="{D4C87EB8-7D22-4436-AC0B-CA94DD6F20E6}"/>
    <cellStyle name="20 % - Akzent4 7 7 2" xfId="3424" xr:uid="{D3389FF0-4120-4A68-BFAF-1DAE1C352ED8}"/>
    <cellStyle name="20 % - Akzent4 7 7_Nucléaire" xfId="10486" xr:uid="{8E8E020F-203D-421D-9D53-22521C58739F}"/>
    <cellStyle name="20 % - Akzent4 7 8" xfId="3425" xr:uid="{B6421E0A-2908-480E-A044-E3A3B62B9685}"/>
    <cellStyle name="20 % - Akzent4 7 9" xfId="3426" xr:uid="{D653326F-C55E-4DAD-AABC-2473CD36830F}"/>
    <cellStyle name="20 % - Akzent4 7_Nucléaire" xfId="10436" xr:uid="{BF3A5554-9D1D-4329-BC27-C2CBFEB008F4}"/>
    <cellStyle name="20 % - Akzent4 8" xfId="3427" xr:uid="{2E74F257-97EA-418A-9B6F-B2B127388685}"/>
    <cellStyle name="20 % - Akzent4 8 2" xfId="3428" xr:uid="{4490F3AF-27C5-446E-872E-A16CA564B596}"/>
    <cellStyle name="20 % - Akzent4 8 2 2" xfId="3429" xr:uid="{2AF21216-7C12-4E76-99A3-1943F143F765}"/>
    <cellStyle name="20 % - Akzent4 8 2 2 2" xfId="3430" xr:uid="{41C92BF6-8ABB-46C7-9A55-52C25BB35901}"/>
    <cellStyle name="20 % - Akzent4 8 2 2 2 2" xfId="3431" xr:uid="{46E2C3AE-4C62-4B1A-832F-2AE75A34EB50}"/>
    <cellStyle name="20 % - Akzent4 8 2 2 2_Nucléaire" xfId="10490" xr:uid="{49DEF4DE-282D-4CC1-9ECB-3CE135683AFE}"/>
    <cellStyle name="20 % - Akzent4 8 2 2 3" xfId="3432" xr:uid="{E6353011-63C1-42FA-84DF-575EC1DB53C6}"/>
    <cellStyle name="20 % - Akzent4 8 2 2 4" xfId="3433" xr:uid="{80B6E1F5-79EE-4D13-8CB5-3F1EF1EDAF8B}"/>
    <cellStyle name="20 % - Akzent4 8 2 2 5" xfId="3434" xr:uid="{D3039447-A14F-406C-9D03-11F26C2B71C2}"/>
    <cellStyle name="20 % - Akzent4 8 2 2 5 2" xfId="3435" xr:uid="{3D91017A-41DE-4352-845E-71E892BC0C44}"/>
    <cellStyle name="20 % - Akzent4 8 2 2 5_Nucléaire" xfId="10491" xr:uid="{C84C50B8-4C98-4F52-8DC1-CA3BC485836A}"/>
    <cellStyle name="20 % - Akzent4 8 2 2_Nucléaire" xfId="10489" xr:uid="{8601BE1B-859A-466E-A664-0D07A9231FCB}"/>
    <cellStyle name="20 % - Akzent4 8 2 3" xfId="3436" xr:uid="{88DD2621-55B3-40B7-B6C4-36C221FFA468}"/>
    <cellStyle name="20 % - Akzent4 8 2 3 2" xfId="3437" xr:uid="{AAF67335-10E4-44EF-8967-25C1A2D5D781}"/>
    <cellStyle name="20 % - Akzent4 8 2 3 2 2" xfId="3438" xr:uid="{E27E8EF0-0D42-4585-8FCD-667CF8B1DD02}"/>
    <cellStyle name="20 % - Akzent4 8 2 3 2_Nucléaire" xfId="10493" xr:uid="{898A66BD-8F7F-48FA-BCD9-F84440A7FC27}"/>
    <cellStyle name="20 % - Akzent4 8 2 3 3" xfId="3439" xr:uid="{23273ABF-8817-4D67-BCC0-F092151523AC}"/>
    <cellStyle name="20 % - Akzent4 8 2 3_Nucléaire" xfId="10492" xr:uid="{66B81A52-4D31-46D1-B156-A2BE46742911}"/>
    <cellStyle name="20 % - Akzent4 8 2 4" xfId="3440" xr:uid="{98ECD1B4-B254-4A60-81CA-B49EA9D1686E}"/>
    <cellStyle name="20 % - Akzent4 8 2 4 2" xfId="3441" xr:uid="{325A23A5-B34B-4132-A25F-1C7D8E4FF092}"/>
    <cellStyle name="20 % - Akzent4 8 2 4_Nucléaire" xfId="10494" xr:uid="{06FC2EFC-673A-4FC4-83B4-A5300E646EA6}"/>
    <cellStyle name="20 % - Akzent4 8 2 5" xfId="3442" xr:uid="{87C22195-E86B-4A14-99BF-22C55F1F3EC9}"/>
    <cellStyle name="20 % - Akzent4 8 2 6" xfId="3443" xr:uid="{53AB3DCF-25D1-4CB7-BE55-45CDA6646747}"/>
    <cellStyle name="20 % - Akzent4 8 2 7" xfId="3444" xr:uid="{559C477A-A7B2-4BED-B79E-431F139E98AB}"/>
    <cellStyle name="20 % - Akzent4 8 2 7 2" xfId="3445" xr:uid="{1CD9F2A2-89D4-4C53-AA09-1C05287C0881}"/>
    <cellStyle name="20 % - Akzent4 8 2 7_Nucléaire" xfId="10495" xr:uid="{7FC493EC-E533-43AD-9557-5B79D478C66D}"/>
    <cellStyle name="20 % - Akzent4 8 2_Nucléaire" xfId="10488" xr:uid="{FA27F1F7-F256-4766-91CD-95AC323782E2}"/>
    <cellStyle name="20 % - Akzent4 8 3" xfId="3446" xr:uid="{384A67B2-26A5-4356-AF68-9D9508B6BDB2}"/>
    <cellStyle name="20 % - Akzent4 8 3 2" xfId="3447" xr:uid="{FF6698F0-38D4-43D1-98E9-57F768110B54}"/>
    <cellStyle name="20 % - Akzent4 8 3 2 2" xfId="3448" xr:uid="{37582734-E167-4A3A-B384-BDE2D8D6008E}"/>
    <cellStyle name="20 % - Akzent4 8 3 2 2 2" xfId="3449" xr:uid="{A34E6E4B-6436-47B8-AAD8-1957C619094B}"/>
    <cellStyle name="20 % - Akzent4 8 3 2 2 2 2" xfId="3450" xr:uid="{9EF44C28-6AB9-4A69-A18B-275BAAE715DD}"/>
    <cellStyle name="20 % - Akzent4 8 3 2 2 2 2 2" xfId="3451" xr:uid="{1F73CF6D-367E-4C42-A2D3-E4B9A026D9CF}"/>
    <cellStyle name="20 % - Akzent4 8 3 2 2 2 2 3" xfId="3452" xr:uid="{DB1A80EA-5D0B-4EEC-9E91-380C8DD41631}"/>
    <cellStyle name="20 % - Akzent4 8 3 2 2 2 2 4" xfId="3453" xr:uid="{2F88CBEA-B8BF-4968-8CA8-FF8305234357}"/>
    <cellStyle name="20 % - Akzent4 8 3 2 2 2 2_Nucléaire" xfId="10500" xr:uid="{AFA62F28-FA7B-42FF-BB81-26AE0E31CD75}"/>
    <cellStyle name="20 % - Akzent4 8 3 2 2 2 3" xfId="3454" xr:uid="{6AD7ABE8-175D-4847-9360-430AB41BD3D2}"/>
    <cellStyle name="20 % - Akzent4 8 3 2 2 2 4" xfId="3455" xr:uid="{531310CA-FD83-4764-B66D-6C00FCFD3295}"/>
    <cellStyle name="20 % - Akzent4 8 3 2 2 2 5" xfId="3456" xr:uid="{2C6F7116-ECEE-45C1-A885-F0A6DDE720BA}"/>
    <cellStyle name="20 % - Akzent4 8 3 2 2 2_Nucléaire" xfId="10499" xr:uid="{EFBD116E-1F36-4FF3-AED7-23CF4E64A69D}"/>
    <cellStyle name="20 % - Akzent4 8 3 2 2 3" xfId="3457" xr:uid="{B9CF7FDC-AC2C-4EE4-A260-166D80290A75}"/>
    <cellStyle name="20 % - Akzent4 8 3 2 2 3 2" xfId="3458" xr:uid="{0736A29E-5648-4470-AFE2-1806A3CF4781}"/>
    <cellStyle name="20 % - Akzent4 8 3 2 2 3 2 2" xfId="3459" xr:uid="{A2962F69-702E-4285-84B0-5DA6F795B9C0}"/>
    <cellStyle name="20 % - Akzent4 8 3 2 2 3 2 3" xfId="3460" xr:uid="{C698C74A-91EB-4F7A-B733-58271F8D5251}"/>
    <cellStyle name="20 % - Akzent4 8 3 2 2 3 2 4" xfId="3461" xr:uid="{A2148693-B6D8-4B12-B557-07AF7AA36CA9}"/>
    <cellStyle name="20 % - Akzent4 8 3 2 2 3 2_Nucléaire" xfId="10502" xr:uid="{4CF9EB46-592E-406A-B7A7-5112A5D56A00}"/>
    <cellStyle name="20 % - Akzent4 8 3 2 2 3 3" xfId="3462" xr:uid="{5BAD6BCC-7143-4DF6-A45E-96CF072FE20C}"/>
    <cellStyle name="20 % - Akzent4 8 3 2 2 3 4" xfId="3463" xr:uid="{49E85443-7BC9-4F7D-B3AD-E4858B15D199}"/>
    <cellStyle name="20 % - Akzent4 8 3 2 2 3 5" xfId="3464" xr:uid="{B257F586-7E4A-4BCF-95E1-C66D42651E61}"/>
    <cellStyle name="20 % - Akzent4 8 3 2 2 3_Nucléaire" xfId="10501" xr:uid="{DC2DFB65-CDA7-4EBF-BC80-3D40E92F02E2}"/>
    <cellStyle name="20 % - Akzent4 8 3 2 2 4" xfId="3465" xr:uid="{BE676786-3C43-4A43-8ED9-49A8F66EEA94}"/>
    <cellStyle name="20 % - Akzent4 8 3 2 2 4 2" xfId="3466" xr:uid="{3006AB5C-7A0F-4634-A7C5-EF8649BA972D}"/>
    <cellStyle name="20 % - Akzent4 8 3 2 2 4 3" xfId="3467" xr:uid="{0DD931D7-E0C5-4038-BFD0-1F16FE997BA3}"/>
    <cellStyle name="20 % - Akzent4 8 3 2 2 4 4" xfId="3468" xr:uid="{CA63EA19-6B68-48DB-AAF7-A8A0F130CAA4}"/>
    <cellStyle name="20 % - Akzent4 8 3 2 2 4_Nucléaire" xfId="10503" xr:uid="{3E2CE8D9-1597-4532-B019-34BBEB2114F2}"/>
    <cellStyle name="20 % - Akzent4 8 3 2 2 5" xfId="3469" xr:uid="{030EB080-CB69-4D30-BFCF-ACC082EDD36A}"/>
    <cellStyle name="20 % - Akzent4 8 3 2 2 6" xfId="3470" xr:uid="{02B828D6-4840-4D9F-BA81-2330CDF91ADC}"/>
    <cellStyle name="20 % - Akzent4 8 3 2 2 7" xfId="3471" xr:uid="{B9C85C93-A5FA-49A1-B5BC-21580E46FB25}"/>
    <cellStyle name="20 % - Akzent4 8 3 2 2_Nucléaire" xfId="10498" xr:uid="{5FFF2F34-0E11-4BDD-B37B-B65CAE020ADE}"/>
    <cellStyle name="20 % - Akzent4 8 3 2 3" xfId="3472" xr:uid="{8133A00D-FD69-4DFD-87CE-764F8A1FEF98}"/>
    <cellStyle name="20 % - Akzent4 8 3 2 3 2" xfId="3473" xr:uid="{021E37C3-3926-4EDB-8777-FA6B410AAFF2}"/>
    <cellStyle name="20 % - Akzent4 8 3 2 3 2 2" xfId="3474" xr:uid="{1B584140-123E-408B-A7D4-036C8B4248E3}"/>
    <cellStyle name="20 % - Akzent4 8 3 2 3 2 3" xfId="3475" xr:uid="{9C0DB7FF-5EA8-4AEA-9D47-66B81DA7305C}"/>
    <cellStyle name="20 % - Akzent4 8 3 2 3 2 4" xfId="3476" xr:uid="{B74555B7-9493-4E1F-9758-0F05F42C45F2}"/>
    <cellStyle name="20 % - Akzent4 8 3 2 3 2_Nucléaire" xfId="10505" xr:uid="{004A987A-CF82-4F3C-8DC6-88DEFCD1CF5F}"/>
    <cellStyle name="20 % - Akzent4 8 3 2 3 3" xfId="3477" xr:uid="{7C2E8E65-8BF1-44C4-BA63-0E3C3AD11E3A}"/>
    <cellStyle name="20 % - Akzent4 8 3 2 3 4" xfId="3478" xr:uid="{B8676630-21CB-4DD7-B773-BECB6A1B2ACF}"/>
    <cellStyle name="20 % - Akzent4 8 3 2 3 5" xfId="3479" xr:uid="{5810E744-FFE0-4276-B1FE-158BD852C9E5}"/>
    <cellStyle name="20 % - Akzent4 8 3 2 3_Nucléaire" xfId="10504" xr:uid="{87CED84F-AE76-4586-AE02-DD855A786E01}"/>
    <cellStyle name="20 % - Akzent4 8 3 2 4" xfId="3480" xr:uid="{EE2A0EA8-3C18-4C17-9375-EBAD466A56FC}"/>
    <cellStyle name="20 % - Akzent4 8 3 2 4 2" xfId="3481" xr:uid="{A1D028DF-788B-4F90-AEBD-4CB0960F7403}"/>
    <cellStyle name="20 % - Akzent4 8 3 2 4 2 2" xfId="3482" xr:uid="{DCB4C27A-C745-4331-836E-B0254CA9FD09}"/>
    <cellStyle name="20 % - Akzent4 8 3 2 4 2 3" xfId="3483" xr:uid="{BEBF81AB-9B63-4591-B6F5-3514325F38AD}"/>
    <cellStyle name="20 % - Akzent4 8 3 2 4 2 4" xfId="3484" xr:uid="{F0C5C3C1-DC72-40BA-B0AE-F84635E5B0D4}"/>
    <cellStyle name="20 % - Akzent4 8 3 2 4 2_Nucléaire" xfId="10507" xr:uid="{B143B83D-2AAE-43F3-B736-9ACF4F8F7E6C}"/>
    <cellStyle name="20 % - Akzent4 8 3 2 4 3" xfId="3485" xr:uid="{E0092D35-853F-4570-AAFF-24A2626477F6}"/>
    <cellStyle name="20 % - Akzent4 8 3 2 4 4" xfId="3486" xr:uid="{03A18E29-FF9C-462A-AF07-CD690FD04941}"/>
    <cellStyle name="20 % - Akzent4 8 3 2 4 5" xfId="3487" xr:uid="{EDF87443-FDE4-4674-8E6F-0EC669D240B8}"/>
    <cellStyle name="20 % - Akzent4 8 3 2 4_Nucléaire" xfId="10506" xr:uid="{7FAE9C0F-C785-48D5-B4D2-50472567581E}"/>
    <cellStyle name="20 % - Akzent4 8 3 2 5" xfId="3488" xr:uid="{AB3EEA65-868D-49F4-BEB9-4BFC3E88E140}"/>
    <cellStyle name="20 % - Akzent4 8 3 2 5 2" xfId="3489" xr:uid="{9B4087B8-FF19-40FF-B30F-FAB49B43E67E}"/>
    <cellStyle name="20 % - Akzent4 8 3 2 5 3" xfId="3490" xr:uid="{979B15AE-A0FF-4EE3-B1F5-38B7CB721543}"/>
    <cellStyle name="20 % - Akzent4 8 3 2 5 4" xfId="3491" xr:uid="{13F1DF29-9FC1-4DA5-9C40-8E5675A69F3C}"/>
    <cellStyle name="20 % - Akzent4 8 3 2 5_Nucléaire" xfId="10508" xr:uid="{945DB65E-CD61-4301-A6A1-E6117E2D81F6}"/>
    <cellStyle name="20 % - Akzent4 8 3 2 6" xfId="3492" xr:uid="{9406C74A-5AE5-49D9-ACAC-96DA72384C4B}"/>
    <cellStyle name="20 % - Akzent4 8 3 2 7" xfId="3493" xr:uid="{BEF30F5A-48A1-419D-BB83-EFF00781D579}"/>
    <cellStyle name="20 % - Akzent4 8 3 2 8" xfId="3494" xr:uid="{5EF18BD6-A0A4-473E-BB4E-0E3D5BF53E72}"/>
    <cellStyle name="20 % - Akzent4 8 3 2_Nucléaire" xfId="10497" xr:uid="{64541346-3DE5-43CD-A3CE-A77E60FBBB35}"/>
    <cellStyle name="20 % - Akzent4 8 3 3" xfId="3495" xr:uid="{326D3F80-2810-4430-A671-29CD5AFF90B3}"/>
    <cellStyle name="20 % - Akzent4 8 3 3 2" xfId="3496" xr:uid="{8D48F423-3292-4DBF-9493-4F6E7E68C6A1}"/>
    <cellStyle name="20 % - Akzent4 8 3 3 2 2" xfId="3497" xr:uid="{8E306F22-733C-4318-B1C9-4F3E52BFA35F}"/>
    <cellStyle name="20 % - Akzent4 8 3 3 2 2 2" xfId="3498" xr:uid="{0ADE112B-898B-44AF-A630-56D9C9D22BAE}"/>
    <cellStyle name="20 % - Akzent4 8 3 3 2 2 3" xfId="3499" xr:uid="{4C83AF7B-54F3-4917-AEC8-0F834388A3CE}"/>
    <cellStyle name="20 % - Akzent4 8 3 3 2 2 4" xfId="3500" xr:uid="{A560B165-D588-4366-91C9-BB73575451F8}"/>
    <cellStyle name="20 % - Akzent4 8 3 3 2 2_Nucléaire" xfId="10511" xr:uid="{A640A721-7145-4662-80B3-DB5D81AB66BC}"/>
    <cellStyle name="20 % - Akzent4 8 3 3 2 3" xfId="3501" xr:uid="{BA15FEF4-78B0-47FF-8524-C25F96A288B7}"/>
    <cellStyle name="20 % - Akzent4 8 3 3 2 4" xfId="3502" xr:uid="{F66DDE94-0300-483F-95B5-BD6000695C76}"/>
    <cellStyle name="20 % - Akzent4 8 3 3 2 5" xfId="3503" xr:uid="{CF2FB92D-6EDE-4BAF-A308-AB6BBE4995DC}"/>
    <cellStyle name="20 % - Akzent4 8 3 3 2_Nucléaire" xfId="10510" xr:uid="{0D068C1C-C270-4B8D-8DD7-A9B828D2B1B0}"/>
    <cellStyle name="20 % - Akzent4 8 3 3 3" xfId="3504" xr:uid="{603327A6-D37A-4BE0-912D-285FFD99EBF1}"/>
    <cellStyle name="20 % - Akzent4 8 3 3 3 2" xfId="3505" xr:uid="{ADF33439-E9AB-44A0-85FB-4E1104134340}"/>
    <cellStyle name="20 % - Akzent4 8 3 3 3 2 2" xfId="3506" xr:uid="{E4126C2E-4E2E-4EC5-A547-EC1A09B092F5}"/>
    <cellStyle name="20 % - Akzent4 8 3 3 3 2 3" xfId="3507" xr:uid="{010ED7E1-8E97-4814-AD43-759D4BA627FA}"/>
    <cellStyle name="20 % - Akzent4 8 3 3 3 2 4" xfId="3508" xr:uid="{7933A9DB-26DF-4097-A7E0-66C453ABDF00}"/>
    <cellStyle name="20 % - Akzent4 8 3 3 3 2_Nucléaire" xfId="10513" xr:uid="{3E06E8DA-C12F-4E07-BDC2-074298C14A79}"/>
    <cellStyle name="20 % - Akzent4 8 3 3 3 3" xfId="3509" xr:uid="{F8CC208E-A8ED-4098-B1E1-884C3D4685D4}"/>
    <cellStyle name="20 % - Akzent4 8 3 3 3 4" xfId="3510" xr:uid="{917C9A81-59C6-4F4B-8A53-060FDE11588D}"/>
    <cellStyle name="20 % - Akzent4 8 3 3 3 5" xfId="3511" xr:uid="{36EF99BB-3EE4-4B8D-9D54-704B36283A23}"/>
    <cellStyle name="20 % - Akzent4 8 3 3 3_Nucléaire" xfId="10512" xr:uid="{2790BD10-DEF2-426C-859B-B5A510C65F88}"/>
    <cellStyle name="20 % - Akzent4 8 3 3 4" xfId="3512" xr:uid="{A61DEF0B-41E0-4D68-A552-AE85DE90478B}"/>
    <cellStyle name="20 % - Akzent4 8 3 3 4 2" xfId="3513" xr:uid="{8AD5FBC3-BDDF-4B5B-AB98-EFBC6759B649}"/>
    <cellStyle name="20 % - Akzent4 8 3 3 4 3" xfId="3514" xr:uid="{83602940-7C15-4534-A1C0-48472B105D2C}"/>
    <cellStyle name="20 % - Akzent4 8 3 3 4 4" xfId="3515" xr:uid="{6D005E5A-FE7F-45A1-8DBA-532F76A5DA81}"/>
    <cellStyle name="20 % - Akzent4 8 3 3 4_Nucléaire" xfId="10514" xr:uid="{86CADB0B-A2F5-4BB4-8305-E0C9FAD81E24}"/>
    <cellStyle name="20 % - Akzent4 8 3 3 5" xfId="3516" xr:uid="{0B73E558-1661-4FC8-B131-E11C4F2D0850}"/>
    <cellStyle name="20 % - Akzent4 8 3 3 6" xfId="3517" xr:uid="{4ACDD59B-1FC6-4E0D-9AA4-982B2547F1D9}"/>
    <cellStyle name="20 % - Akzent4 8 3 3 7" xfId="3518" xr:uid="{15E138A3-870D-4EBA-B3D0-6E690F1A3667}"/>
    <cellStyle name="20 % - Akzent4 8 3 3_Nucléaire" xfId="10509" xr:uid="{857EB776-AA75-4780-AFFE-2B2263937A7D}"/>
    <cellStyle name="20 % - Akzent4 8 3 4" xfId="3519" xr:uid="{7E2CE159-970A-4584-8AAD-CD9A424F8ADA}"/>
    <cellStyle name="20 % - Akzent4 8 3 4 2" xfId="3520" xr:uid="{A2168811-9BCA-4E20-A6D3-9D00F612375E}"/>
    <cellStyle name="20 % - Akzent4 8 3 4 2 2" xfId="3521" xr:uid="{4A02E443-8DDA-4655-8D8B-83E9A1EE988E}"/>
    <cellStyle name="20 % - Akzent4 8 3 4 2 3" xfId="3522" xr:uid="{4071A310-D859-47C5-AF6C-CD98075DB815}"/>
    <cellStyle name="20 % - Akzent4 8 3 4 2 4" xfId="3523" xr:uid="{796671BA-2C77-4624-89C5-16BB14176100}"/>
    <cellStyle name="20 % - Akzent4 8 3 4 2_Nucléaire" xfId="10516" xr:uid="{AAF2F862-F450-4272-B09C-179FC49217F6}"/>
    <cellStyle name="20 % - Akzent4 8 3 4 3" xfId="3524" xr:uid="{BEA953F1-617C-49AC-850C-926BC2062543}"/>
    <cellStyle name="20 % - Akzent4 8 3 4 4" xfId="3525" xr:uid="{CB9513BF-33F2-4793-ADF9-A8CFC7D5E297}"/>
    <cellStyle name="20 % - Akzent4 8 3 4 5" xfId="3526" xr:uid="{8CA3A527-40CA-40E8-A440-5B86A43EF630}"/>
    <cellStyle name="20 % - Akzent4 8 3 4_Nucléaire" xfId="10515" xr:uid="{B4D00839-3738-4496-899C-04684B8EE39C}"/>
    <cellStyle name="20 % - Akzent4 8 3 5" xfId="3527" xr:uid="{A89B7EAA-6067-4F68-9F7D-0C567126E573}"/>
    <cellStyle name="20 % - Akzent4 8 3 5 2" xfId="3528" xr:uid="{8B81C107-E94E-434B-917C-F068AB4C9808}"/>
    <cellStyle name="20 % - Akzent4 8 3 5 2 2" xfId="3529" xr:uid="{71C71C8D-00D8-41EC-AE4F-C243CF5782AB}"/>
    <cellStyle name="20 % - Akzent4 8 3 5 2 3" xfId="3530" xr:uid="{311E6E6D-3D86-4C20-A3AC-77A022049AA6}"/>
    <cellStyle name="20 % - Akzent4 8 3 5 2 4" xfId="3531" xr:uid="{23B09B47-D579-47E4-B6AE-E2E382E37C72}"/>
    <cellStyle name="20 % - Akzent4 8 3 5 2_Nucléaire" xfId="10518" xr:uid="{00F97CF0-75D1-4C7A-BC54-836FFD005E46}"/>
    <cellStyle name="20 % - Akzent4 8 3 5 3" xfId="3532" xr:uid="{BFC21B17-EC06-4436-B4D0-F0EEF2FBA10B}"/>
    <cellStyle name="20 % - Akzent4 8 3 5 4" xfId="3533" xr:uid="{BCE47431-01CF-4EF5-8F75-37C424386DDA}"/>
    <cellStyle name="20 % - Akzent4 8 3 5 5" xfId="3534" xr:uid="{68A24056-1FCD-44AE-9B86-D88FB9DC0489}"/>
    <cellStyle name="20 % - Akzent4 8 3 5_Nucléaire" xfId="10517" xr:uid="{C2E6DEFC-096C-413B-909A-1811614E9F76}"/>
    <cellStyle name="20 % - Akzent4 8 3 6" xfId="3535" xr:uid="{3F444ADE-5DB7-48F9-8A01-5938052FA3E2}"/>
    <cellStyle name="20 % - Akzent4 8 3 6 2" xfId="3536" xr:uid="{92BF760C-7DD3-452B-9BAC-7558425FADDE}"/>
    <cellStyle name="20 % - Akzent4 8 3 6 3" xfId="3537" xr:uid="{0C342C0B-44E1-4626-AB51-14609C0F01F3}"/>
    <cellStyle name="20 % - Akzent4 8 3 6 4" xfId="3538" xr:uid="{D59E142A-CE4D-41B6-8158-AEAF86AC5B25}"/>
    <cellStyle name="20 % - Akzent4 8 3 6_Nucléaire" xfId="10519" xr:uid="{48B20F73-3E77-41E3-A0A8-CB664505A72F}"/>
    <cellStyle name="20 % - Akzent4 8 3 7" xfId="3539" xr:uid="{B5605E23-8514-4E3F-A8DF-F2C7DFEA9526}"/>
    <cellStyle name="20 % - Akzent4 8 3 8" xfId="3540" xr:uid="{EFA5ABC7-C357-4C89-9E8F-1B37EFCDE29F}"/>
    <cellStyle name="20 % - Akzent4 8 3 9" xfId="3541" xr:uid="{9000F721-180A-42DF-A426-62A30CDF26C2}"/>
    <cellStyle name="20 % - Akzent4 8 3_Nucléaire" xfId="10496" xr:uid="{B91A9963-44B3-438E-A71F-BB7FCFCC7728}"/>
    <cellStyle name="20 % - Akzent4 8 4" xfId="3542" xr:uid="{29986E41-95EA-4302-9B16-42612A43F88A}"/>
    <cellStyle name="20 % - Akzent4 8 4 2" xfId="3543" xr:uid="{52F4A662-655C-4AC4-A5E4-ECBC918FE3F7}"/>
    <cellStyle name="20 % - Akzent4 8 4 2 2" xfId="3544" xr:uid="{BA2EBC8E-EEAA-4B87-9349-B8852913E3D1}"/>
    <cellStyle name="20 % - Akzent4 8 4 2_Nucléaire" xfId="10521" xr:uid="{45700791-FB3B-44ED-A559-830BC4C9D50E}"/>
    <cellStyle name="20 % - Akzent4 8 4 3" xfId="3545" xr:uid="{CFCF6AE3-0876-468B-9ED3-AEB2040107B8}"/>
    <cellStyle name="20 % - Akzent4 8 4_Nucléaire" xfId="10520" xr:uid="{4CC56509-1225-4843-9A84-5C0DAE095636}"/>
    <cellStyle name="20 % - Akzent4 8 5" xfId="3546" xr:uid="{703151C7-DF80-4202-B48C-812B5648FECF}"/>
    <cellStyle name="20 % - Akzent4 8 5 2" xfId="3547" xr:uid="{FD715B2B-3D8D-4903-B181-7A5BC08A03B3}"/>
    <cellStyle name="20 % - Akzent4 8 5 2 2" xfId="3548" xr:uid="{B4C12857-5569-4F4C-8BFE-4974234188F6}"/>
    <cellStyle name="20 % - Akzent4 8 5 2_Nucléaire" xfId="10523" xr:uid="{70F1E0F4-8D14-4C1D-B4F6-26EAE15B1305}"/>
    <cellStyle name="20 % - Akzent4 8 5 3" xfId="3549" xr:uid="{CABE2BE2-4443-4E21-9F5F-FAE377933FDF}"/>
    <cellStyle name="20 % - Akzent4 8 5_Nucléaire" xfId="10522" xr:uid="{7118445A-4AC4-42CC-9BB1-17F597FAFE72}"/>
    <cellStyle name="20 % - Akzent4 8 6" xfId="3550" xr:uid="{90CF2CB0-4D93-45E5-926F-0EE3C904AC90}"/>
    <cellStyle name="20 % - Akzent4 8 6 2" xfId="3551" xr:uid="{FE3DBC31-D563-4324-A943-4F57CA9603B9}"/>
    <cellStyle name="20 % - Akzent4 8 6_Nucléaire" xfId="10524" xr:uid="{C13D8262-145D-4FDE-87BE-AF6F0A2A9107}"/>
    <cellStyle name="20 % - Akzent4 8 7" xfId="3552" xr:uid="{DFCB4F44-15C4-4787-88BF-E3D9CB8046B9}"/>
    <cellStyle name="20 % - Akzent4 8 8" xfId="3553" xr:uid="{2F7913DD-0DBE-4CAB-9B7C-E1A7ECC0129C}"/>
    <cellStyle name="20 % - Akzent4 8_Nucléaire" xfId="10487" xr:uid="{2F4BE3B1-3017-45A5-9C71-50E8253ECBA6}"/>
    <cellStyle name="20 % - Akzent4 9" xfId="3554" xr:uid="{5A8C5742-AA49-49C5-929D-7E38AAE1FB8A}"/>
    <cellStyle name="20 % - Akzent4 9 2" xfId="3555" xr:uid="{076210D7-4AA9-48FC-9BD8-C1FE98DBEF11}"/>
    <cellStyle name="20 % - Akzent4 9 2 2" xfId="3556" xr:uid="{7A35114C-4B52-4224-A58A-8830D56729B0}"/>
    <cellStyle name="20 % - Akzent4 9 2 2 2" xfId="3557" xr:uid="{4AC42595-FFFE-42EB-96EE-8B945A0FDE5C}"/>
    <cellStyle name="20 % - Akzent4 9 2 2_Nucléaire" xfId="10527" xr:uid="{88047D3D-4203-4802-91EB-40ED44D2F6BF}"/>
    <cellStyle name="20 % - Akzent4 9 2 3" xfId="3558" xr:uid="{3A60E6AA-E181-4E97-A265-68B551CB4C85}"/>
    <cellStyle name="20 % - Akzent4 9 2_Nucléaire" xfId="10526" xr:uid="{D8AC73FD-A203-4870-92B0-45D6CF3AD959}"/>
    <cellStyle name="20 % - Akzent4 9 3" xfId="3559" xr:uid="{4694334C-5B55-41F4-B038-823617655E1E}"/>
    <cellStyle name="20 % - Akzent4 9 3 2" xfId="3560" xr:uid="{1502A541-B350-4568-91AD-8D9CAB30BC88}"/>
    <cellStyle name="20 % - Akzent4 9 3 2 2" xfId="3561" xr:uid="{1E2B5CB7-4717-4E84-AF7E-25E843DD16EF}"/>
    <cellStyle name="20 % - Akzent4 9 3 2_Nucléaire" xfId="10529" xr:uid="{C2DB72C0-60A4-483F-8A22-C64C23F6E971}"/>
    <cellStyle name="20 % - Akzent4 9 3 3" xfId="3562" xr:uid="{69B96418-EFD4-4073-921E-95339A945841}"/>
    <cellStyle name="20 % - Akzent4 9 3_Nucléaire" xfId="10528" xr:uid="{B4D81DD4-D092-4D38-A48A-FC4BE73340E0}"/>
    <cellStyle name="20 % - Akzent4 9 4" xfId="3563" xr:uid="{365D69B5-E5B5-4094-85F6-BADA8C89DAD2}"/>
    <cellStyle name="20 % - Akzent4 9 4 2" xfId="3564" xr:uid="{0BA9277C-2CCD-4DC1-BEDE-50F27264D099}"/>
    <cellStyle name="20 % - Akzent4 9 4_Nucléaire" xfId="10530" xr:uid="{169FC000-D376-437C-8D56-02E1C1E2936A}"/>
    <cellStyle name="20 % - Akzent4 9 5" xfId="3565" xr:uid="{009368B2-2C5E-4827-B63B-ECCB071AEAEB}"/>
    <cellStyle name="20 % - Akzent4 9 6" xfId="3566" xr:uid="{21A668C2-2694-4DFD-BAF4-930553991850}"/>
    <cellStyle name="20 % - Akzent4 9 7" xfId="3567" xr:uid="{3752497E-C9D4-4318-B36D-A437231F1BFA}"/>
    <cellStyle name="20 % - Akzent4 9_Nucléaire" xfId="10525" xr:uid="{7ED966B8-9AFF-4A71-872C-D9D4E0E7552E}"/>
    <cellStyle name="20 % - Akzent5" xfId="1521" xr:uid="{288DD001-CB3F-4077-8712-4821FD6B4206}"/>
    <cellStyle name="20 % - Akzent5 10" xfId="3569" xr:uid="{3FD0FCB9-8B6B-4EA4-94B1-67AD0E2D1696}"/>
    <cellStyle name="20 % - Akzent5 10 2" xfId="3570" xr:uid="{273BB843-30A1-4C23-845A-A4292606B648}"/>
    <cellStyle name="20 % - Akzent5 10 3" xfId="3571" xr:uid="{9C3224FE-EAF7-408D-9140-F753057F5FB7}"/>
    <cellStyle name="20 % - Akzent5 10 3 2" xfId="3572" xr:uid="{8A427FAA-5857-4507-872F-6B7C50A0C1F4}"/>
    <cellStyle name="20 % - Akzent5 10 3_Nucléaire" xfId="10531" xr:uid="{A3EB366D-9E2E-40AA-BADE-2CA699654450}"/>
    <cellStyle name="20 % - Akzent5 11" xfId="3573" xr:uid="{82B14E62-1A66-4D66-852A-16333F730D21}"/>
    <cellStyle name="20 % - Akzent5 11 2" xfId="3574" xr:uid="{8DC8D70F-4A6C-4668-8AD0-D0C67A4633D3}"/>
    <cellStyle name="20 % - Akzent5 11 2 2" xfId="3575" xr:uid="{25AAD961-6F79-476A-B1B5-6BF8E87A9519}"/>
    <cellStyle name="20 % - Akzent5 11 2_Nucléaire" xfId="10533" xr:uid="{50EF8F12-AE02-4F2F-9C2B-33402DCFC4D0}"/>
    <cellStyle name="20 % - Akzent5 11 3" xfId="3576" xr:uid="{C64E2814-34EA-4667-9722-73CB4F3C23F9}"/>
    <cellStyle name="20 % - Akzent5 11_Nucléaire" xfId="10532" xr:uid="{9D534F4C-6F74-40CD-BA4A-72BF35AD6173}"/>
    <cellStyle name="20 % - Akzent5 12" xfId="3577" xr:uid="{73FE4680-5BF6-4DDF-B894-3DDEEE9F6E15}"/>
    <cellStyle name="20 % - Akzent5 12 2" xfId="3578" xr:uid="{DA00E693-F869-4199-B0EA-7B8F17E3AE72}"/>
    <cellStyle name="20 % - Akzent5 12 2 2" xfId="3579" xr:uid="{8C099210-12F8-4FEA-8334-0D43CDD7686C}"/>
    <cellStyle name="20 % - Akzent5 12 2_Nucléaire" xfId="10535" xr:uid="{7E2466F5-4C33-403B-AB29-D00A416931C6}"/>
    <cellStyle name="20 % - Akzent5 12 3" xfId="3580" xr:uid="{F32B03DC-D394-4702-B47F-8CFE47573B0C}"/>
    <cellStyle name="20 % - Akzent5 12_Nucléaire" xfId="10534" xr:uid="{FC01DB61-F508-4E7F-A713-89BDB36802B8}"/>
    <cellStyle name="20 % - Akzent5 13" xfId="3581" xr:uid="{2433962F-12CE-4DE6-AF95-4873FFD7D0D6}"/>
    <cellStyle name="20 % - Akzent5 13 2" xfId="3582" xr:uid="{6CEEA4B9-45C4-41DB-9E92-7DA5ED853D55}"/>
    <cellStyle name="20 % - Akzent5 13_Nucléaire" xfId="10536" xr:uid="{313C3179-ED8A-4194-BABB-45C1B3BAECFD}"/>
    <cellStyle name="20 % - Akzent5 14" xfId="3583" xr:uid="{ECDB0252-9001-47F4-9484-CD7D907539EB}"/>
    <cellStyle name="20 % - Akzent5 14 2" xfId="3584" xr:uid="{99C90B2A-14EE-4085-9A83-E28CF1E430C9}"/>
    <cellStyle name="20 % - Akzent5 14_Nucléaire" xfId="10537" xr:uid="{59A595FA-61F6-4471-8107-26A59A7FF6E9}"/>
    <cellStyle name="20 % - Akzent5 15" xfId="3585" xr:uid="{B9B94767-1B51-4C56-BE9E-CD9410FABC45}"/>
    <cellStyle name="20 % - Akzent5 16" xfId="3586" xr:uid="{080CC1B3-5458-4E16-94F4-81A335E4771C}"/>
    <cellStyle name="20 % - Akzent5 17" xfId="3568" xr:uid="{7186EA57-9118-4207-8D3B-9539D5A0471D}"/>
    <cellStyle name="20 % - Akzent5 2" xfId="888" xr:uid="{998DFB91-F830-4738-A384-608109D76C9B}"/>
    <cellStyle name="20 % - Akzent5 2 2" xfId="3588" xr:uid="{4E7C005D-B851-4F46-A4ED-3BF10CBD5FDE}"/>
    <cellStyle name="20 % - Akzent5 2 3" xfId="3587" xr:uid="{6E2E134F-79CF-4B49-BDAB-088080E5042A}"/>
    <cellStyle name="20 % - Akzent5 3" xfId="3589" xr:uid="{F9D0ED36-D645-418F-9E96-846CFDE335C6}"/>
    <cellStyle name="20 % - Akzent5 4" xfId="3590" xr:uid="{FC993693-833D-4763-875F-E4DC8F174B6A}"/>
    <cellStyle name="20 % - Akzent5 5" xfId="3591" xr:uid="{73461991-D02A-49ED-A084-8B21B9D60464}"/>
    <cellStyle name="20 % - Akzent5 5 2" xfId="3592" xr:uid="{C291F92A-3ED8-45EA-9AEE-33E43EAA9ABD}"/>
    <cellStyle name="20 % - Akzent5 5 2 2" xfId="3593" xr:uid="{5DA75093-64DD-42D7-A63C-B82600122929}"/>
    <cellStyle name="20 % - Akzent5 5 2 2 2" xfId="3594" xr:uid="{F57DDA02-4A70-4A8D-BFEB-9F34D517814C}"/>
    <cellStyle name="20 % - Akzent5 5 2 2 2 2" xfId="3595" xr:uid="{DB3943D6-A251-459D-94C8-2A9666B525A1}"/>
    <cellStyle name="20 % - Akzent5 5 2 2 2 2 2" xfId="3596" xr:uid="{30910EA9-A5B8-4898-A788-6135366ED1A4}"/>
    <cellStyle name="20 % - Akzent5 5 2 2 2 2_Nucléaire" xfId="10542" xr:uid="{2C5D47ED-DF73-45A6-8910-8BC557B88CC8}"/>
    <cellStyle name="20 % - Akzent5 5 2 2 2 3" xfId="3597" xr:uid="{11CCDFD8-5EC0-4CC9-A981-0149F2089D78}"/>
    <cellStyle name="20 % - Akzent5 5 2 2 2_Nucléaire" xfId="10541" xr:uid="{8BEA73D1-7ACC-409B-AAD1-8B6BE7C81C0E}"/>
    <cellStyle name="20 % - Akzent5 5 2 2 3" xfId="3598" xr:uid="{ED1E1C37-C25C-413B-8104-FEFCCB1C2D46}"/>
    <cellStyle name="20 % - Akzent5 5 2 2 3 2" xfId="3599" xr:uid="{D533E691-411E-47FB-985E-4BB63C57251E}"/>
    <cellStyle name="20 % - Akzent5 5 2 2 3 2 2" xfId="3600" xr:uid="{2E866DB9-760C-4B47-A4C2-4C4F7810C243}"/>
    <cellStyle name="20 % - Akzent5 5 2 2 3 2_Nucléaire" xfId="10544" xr:uid="{9E3248D7-F33D-4477-B70C-AAB5A476C738}"/>
    <cellStyle name="20 % - Akzent5 5 2 2 3 3" xfId="3601" xr:uid="{3C2A007E-7D95-4B4D-92F2-16DE67278C99}"/>
    <cellStyle name="20 % - Akzent5 5 2 2 3_Nucléaire" xfId="10543" xr:uid="{3FE07009-DCA0-42B4-8808-1D000D85FDD1}"/>
    <cellStyle name="20 % - Akzent5 5 2 2 4" xfId="3602" xr:uid="{76F9B6AE-F181-46B8-BF66-803618FC7927}"/>
    <cellStyle name="20 % - Akzent5 5 2 2 4 2" xfId="3603" xr:uid="{67032697-47CB-414A-B68D-8AF13FEDD9F7}"/>
    <cellStyle name="20 % - Akzent5 5 2 2 4_Nucléaire" xfId="10545" xr:uid="{8A9B2DC1-1D83-4E1E-BEFB-E4B7B62788E1}"/>
    <cellStyle name="20 % - Akzent5 5 2 2 5" xfId="3604" xr:uid="{57A2778F-CFAD-4FF8-BD37-B2FDCC3F747C}"/>
    <cellStyle name="20 % - Akzent5 5 2 2_Nucléaire" xfId="10540" xr:uid="{85E7C507-D768-43CF-9580-3A90E7A163F2}"/>
    <cellStyle name="20 % - Akzent5 5 2 3" xfId="3605" xr:uid="{BE34CEBE-7EC4-4007-87E0-9AED529CE58E}"/>
    <cellStyle name="20 % - Akzent5 5 2 3 2" xfId="3606" xr:uid="{CA73BBF3-81BF-40DE-B1F9-E6AE5E22DF9C}"/>
    <cellStyle name="20 % - Akzent5 5 2 3 2 2" xfId="3607" xr:uid="{9882635B-0A4D-4D39-92B9-215490E89032}"/>
    <cellStyle name="20 % - Akzent5 5 2 3 2_Nucléaire" xfId="10547" xr:uid="{477482DD-FA48-4AF0-97D7-77612CB0A184}"/>
    <cellStyle name="20 % - Akzent5 5 2 3 3" xfId="3608" xr:uid="{87F3B3AB-5CE1-400D-8568-CD75958A0261}"/>
    <cellStyle name="20 % - Akzent5 5 2 3_Nucléaire" xfId="10546" xr:uid="{3839A4FA-550C-45D9-BEC3-290E0519E6DD}"/>
    <cellStyle name="20 % - Akzent5 5 2 4" xfId="3609" xr:uid="{19221FCC-8D64-436A-AE9A-BA312D025A14}"/>
    <cellStyle name="20 % - Akzent5 5 2 4 2" xfId="3610" xr:uid="{4E4FDE7E-BC3A-425A-BB6C-39AAFE965A95}"/>
    <cellStyle name="20 % - Akzent5 5 2 4 2 2" xfId="3611" xr:uid="{FE87FC00-BF20-4F11-9CB1-C9A8D78FE341}"/>
    <cellStyle name="20 % - Akzent5 5 2 4 2_Nucléaire" xfId="10549" xr:uid="{4D5396A6-94DA-4BE9-A243-A4600A7C86B9}"/>
    <cellStyle name="20 % - Akzent5 5 2 4 3" xfId="3612" xr:uid="{B863FAC5-92F9-43D4-BC30-9E81634CFC6F}"/>
    <cellStyle name="20 % - Akzent5 5 2 4_Nucléaire" xfId="10548" xr:uid="{09A2807A-1EF1-4FCA-8706-82EEAC4DC945}"/>
    <cellStyle name="20 % - Akzent5 5 2 5" xfId="3613" xr:uid="{9A171AC5-DD39-48BD-8CEE-99F094942752}"/>
    <cellStyle name="20 % - Akzent5 5 2 5 2" xfId="3614" xr:uid="{09C6B79B-BD17-4CA6-9A2D-11E0778308B3}"/>
    <cellStyle name="20 % - Akzent5 5 2 5_Nucléaire" xfId="10550" xr:uid="{D3A61813-4A28-4D0A-9A32-30730F346E7C}"/>
    <cellStyle name="20 % - Akzent5 5 2 6" xfId="3615" xr:uid="{2FB63F91-715D-41BF-9305-810D8C669D6A}"/>
    <cellStyle name="20 % - Akzent5 5 2_Nucléaire" xfId="10539" xr:uid="{A53669D6-A6C8-49F3-B17F-A09D61A22442}"/>
    <cellStyle name="20 % - Akzent5 5 3" xfId="3616" xr:uid="{BC16BDE4-B36D-43B8-85E7-6F35B8E75399}"/>
    <cellStyle name="20 % - Akzent5 5 3 2" xfId="3617" xr:uid="{B906B99C-67C5-45CE-8FAE-412C34B9D468}"/>
    <cellStyle name="20 % - Akzent5 5 3 2 2" xfId="3618" xr:uid="{A7499D4F-DEB6-4737-8D51-61ADFFA66F4E}"/>
    <cellStyle name="20 % - Akzent5 5 3 2 2 2" xfId="3619" xr:uid="{EB727795-C2AF-42F1-A356-387D80AA0237}"/>
    <cellStyle name="20 % - Akzent5 5 3 2 2_Nucléaire" xfId="10553" xr:uid="{2E58240E-F43C-4042-A470-2BCCFFF126A9}"/>
    <cellStyle name="20 % - Akzent5 5 3 2 3" xfId="3620" xr:uid="{B462387A-71E8-43EE-BB36-9DC721B8AEA9}"/>
    <cellStyle name="20 % - Akzent5 5 3 2_Nucléaire" xfId="10552" xr:uid="{C65EE353-62A6-4E41-B6B4-DE4AD6F2B437}"/>
    <cellStyle name="20 % - Akzent5 5 3 3" xfId="3621" xr:uid="{1A9A3CD2-25F6-416B-9550-BC9CE0C8B97D}"/>
    <cellStyle name="20 % - Akzent5 5 3 3 2" xfId="3622" xr:uid="{018D2215-D305-4D11-84DC-BE44D84EF5A5}"/>
    <cellStyle name="20 % - Akzent5 5 3 3 2 2" xfId="3623" xr:uid="{30A406AB-1533-4FC7-A61E-D37D9EFFBFC2}"/>
    <cellStyle name="20 % - Akzent5 5 3 3 2_Nucléaire" xfId="10555" xr:uid="{E17218E1-6A94-4803-8E22-C3967E991B98}"/>
    <cellStyle name="20 % - Akzent5 5 3 3 3" xfId="3624" xr:uid="{1989DD9C-5D60-4B5D-AF37-228D669283B8}"/>
    <cellStyle name="20 % - Akzent5 5 3 3_Nucléaire" xfId="10554" xr:uid="{37D8672F-2014-4DCB-AC86-B0F22E2CBA00}"/>
    <cellStyle name="20 % - Akzent5 5 3 4" xfId="3625" xr:uid="{1BC7D25C-C2BF-4EF2-8276-2B1510701DFF}"/>
    <cellStyle name="20 % - Akzent5 5 3 4 2" xfId="3626" xr:uid="{2284DE6C-A02F-4C80-A254-C66F1C4484A3}"/>
    <cellStyle name="20 % - Akzent5 5 3 4_Nucléaire" xfId="10556" xr:uid="{625A85F2-599B-461A-AEE4-CF75727688F8}"/>
    <cellStyle name="20 % - Akzent5 5 3 5" xfId="3627" xr:uid="{D4065169-4D5A-4911-A13D-EAEC69659575}"/>
    <cellStyle name="20 % - Akzent5 5 3_Nucléaire" xfId="10551" xr:uid="{651A27AB-C5FB-48CB-897B-BFF2917B9FE2}"/>
    <cellStyle name="20 % - Akzent5 5 4" xfId="3628" xr:uid="{F7EC2DAF-3FF7-4F6A-B515-4773897AED0A}"/>
    <cellStyle name="20 % - Akzent5 5 4 2" xfId="3629" xr:uid="{B1558983-63D2-4021-90A3-E0595083BDE7}"/>
    <cellStyle name="20 % - Akzent5 5 4 2 2" xfId="3630" xr:uid="{B75AADC5-B88A-4607-AC41-7DF6FF6A6B36}"/>
    <cellStyle name="20 % - Akzent5 5 4 2_Nucléaire" xfId="10558" xr:uid="{44731E1C-17D6-430B-A35E-5F491100BAA2}"/>
    <cellStyle name="20 % - Akzent5 5 4 3" xfId="3631" xr:uid="{FDA5B36B-E36C-4BDD-8311-9D02038455FB}"/>
    <cellStyle name="20 % - Akzent5 5 4_Nucléaire" xfId="10557" xr:uid="{D62F452A-27E5-426C-AF14-740FAD61F1E2}"/>
    <cellStyle name="20 % - Akzent5 5 5" xfId="3632" xr:uid="{C38CEDF0-A2CB-41CF-B540-EF6FFF9FEA98}"/>
    <cellStyle name="20 % - Akzent5 5 5 2" xfId="3633" xr:uid="{AB7D1587-8A90-4C90-95AA-284340061131}"/>
    <cellStyle name="20 % - Akzent5 5 5 2 2" xfId="3634" xr:uid="{516BFE7D-911C-4E12-80B7-2A93513006D7}"/>
    <cellStyle name="20 % - Akzent5 5 5 2_Nucléaire" xfId="10560" xr:uid="{39F76278-F983-468C-BF91-D74AABE6A25D}"/>
    <cellStyle name="20 % - Akzent5 5 5 3" xfId="3635" xr:uid="{8694C9CA-6E3C-42C4-85E9-F435ABCFA686}"/>
    <cellStyle name="20 % - Akzent5 5 5_Nucléaire" xfId="10559" xr:uid="{038FDA73-CFF1-4BF9-8C8B-B53EB7DBCDDD}"/>
    <cellStyle name="20 % - Akzent5 5 6" xfId="3636" xr:uid="{3C97D8FA-9D51-4C2C-B4C6-FCF949FD1646}"/>
    <cellStyle name="20 % - Akzent5 5 6 2" xfId="3637" xr:uid="{23E3C7A0-33FD-495E-9053-C112B89E9A14}"/>
    <cellStyle name="20 % - Akzent5 5 6_Nucléaire" xfId="10561" xr:uid="{DEDC154A-69A5-4A26-B24B-184C704D1342}"/>
    <cellStyle name="20 % - Akzent5 5 7" xfId="3638" xr:uid="{F63F73E3-EE23-46CC-835C-4D6AF2A612BF}"/>
    <cellStyle name="20 % - Akzent5 5_Nucléaire" xfId="10538" xr:uid="{AE058087-49BE-47DD-A03C-98F4FD290CDE}"/>
    <cellStyle name="20 % - Akzent5 6" xfId="3639" xr:uid="{3F9C3B49-9C84-4CFB-8825-F1DF3BB7196A}"/>
    <cellStyle name="20 % - Akzent5 6 2" xfId="3640" xr:uid="{BFC7DD27-0E0D-47BB-9316-25573DB2C5B7}"/>
    <cellStyle name="20 % - Akzent5 6 2 2" xfId="3641" xr:uid="{7D1F7083-8E66-4533-9472-B341755BE27E}"/>
    <cellStyle name="20 % - Akzent5 6 2 2 2" xfId="3642" xr:uid="{C8A35D19-F8DF-4643-A431-8DD8BAC4DF1C}"/>
    <cellStyle name="20 % - Akzent5 6 2 2 2 2" xfId="3643" xr:uid="{F546B8BA-480C-443D-A612-70645F124B5C}"/>
    <cellStyle name="20 % - Akzent5 6 2 2 2 2 2" xfId="3644" xr:uid="{1C405969-0AE9-47ED-A838-363C237354D9}"/>
    <cellStyle name="20 % - Akzent5 6 2 2 2 2_Nucléaire" xfId="10566" xr:uid="{126E5623-A801-4336-A719-233C1B3F8227}"/>
    <cellStyle name="20 % - Akzent5 6 2 2 2 3" xfId="3645" xr:uid="{C3FD6AFD-BF3E-4C17-9199-698887BB5058}"/>
    <cellStyle name="20 % - Akzent5 6 2 2 2_Nucléaire" xfId="10565" xr:uid="{F3B37D99-F55E-4DD3-8A9D-E80B0C312CE4}"/>
    <cellStyle name="20 % - Akzent5 6 2 2 3" xfId="3646" xr:uid="{3E1427AE-0250-4AE8-9E1F-66ACC7E01E21}"/>
    <cellStyle name="20 % - Akzent5 6 2 2 3 2" xfId="3647" xr:uid="{4DF24A86-1E81-46E3-860C-DF2875B7A753}"/>
    <cellStyle name="20 % - Akzent5 6 2 2 3 2 2" xfId="3648" xr:uid="{D9BB948C-7EBF-4ADC-AF92-61B8CE371FAD}"/>
    <cellStyle name="20 % - Akzent5 6 2 2 3 2_Nucléaire" xfId="10568" xr:uid="{C391F305-762E-49EC-8312-00E1144E71C9}"/>
    <cellStyle name="20 % - Akzent5 6 2 2 3 3" xfId="3649" xr:uid="{583DAEC4-5169-499A-A563-EEA83820489C}"/>
    <cellStyle name="20 % - Akzent5 6 2 2 3_Nucléaire" xfId="10567" xr:uid="{9ADD8C28-FDF0-4662-82BA-26BF06FB4651}"/>
    <cellStyle name="20 % - Akzent5 6 2 2 4" xfId="3650" xr:uid="{498136EE-7796-4252-86F0-07B56F9B4319}"/>
    <cellStyle name="20 % - Akzent5 6 2 2 4 2" xfId="3651" xr:uid="{624EE0F2-801E-4772-B4F4-23B4DCAB4D9B}"/>
    <cellStyle name="20 % - Akzent5 6 2 2 4_Nucléaire" xfId="10569" xr:uid="{064E217C-5D54-4200-9C35-BDE4FD1C389E}"/>
    <cellStyle name="20 % - Akzent5 6 2 2 5" xfId="3652" xr:uid="{D0417CB5-C263-4C64-BE6F-89F9636333AF}"/>
    <cellStyle name="20 % - Akzent5 6 2 2_Nucléaire" xfId="10564" xr:uid="{539A2ECD-3BCB-4740-8739-16372C454332}"/>
    <cellStyle name="20 % - Akzent5 6 2 3" xfId="3653" xr:uid="{183976A4-0DED-4656-B77A-85AD3527C031}"/>
    <cellStyle name="20 % - Akzent5 6 2 3 2" xfId="3654" xr:uid="{A702B968-EC87-49DA-945D-EC13D59B4769}"/>
    <cellStyle name="20 % - Akzent5 6 2 3 2 2" xfId="3655" xr:uid="{32D5142B-0E3B-4AB8-A85B-6D43780ECEF3}"/>
    <cellStyle name="20 % - Akzent5 6 2 3 2_Nucléaire" xfId="10571" xr:uid="{7895DFD7-E257-4DE3-9A43-FDF7F4C3FD92}"/>
    <cellStyle name="20 % - Akzent5 6 2 3 3" xfId="3656" xr:uid="{503E2A02-FE5D-4E20-AD67-2DC999FEF7FF}"/>
    <cellStyle name="20 % - Akzent5 6 2 3_Nucléaire" xfId="10570" xr:uid="{A5CAA550-996B-4EDA-8E86-4FBD77067D69}"/>
    <cellStyle name="20 % - Akzent5 6 2 4" xfId="3657" xr:uid="{EC79C202-E385-4107-B60E-97CC23FF65F2}"/>
    <cellStyle name="20 % - Akzent5 6 2 4 2" xfId="3658" xr:uid="{185690D9-D6B5-4373-A153-7DC1BCFE2D66}"/>
    <cellStyle name="20 % - Akzent5 6 2 4 2 2" xfId="3659" xr:uid="{B64A788A-70CE-4467-AA1D-C4533F158860}"/>
    <cellStyle name="20 % - Akzent5 6 2 4 2_Nucléaire" xfId="10573" xr:uid="{549E06A2-E560-4778-B798-60FF900EE31B}"/>
    <cellStyle name="20 % - Akzent5 6 2 4 3" xfId="3660" xr:uid="{17630749-E351-42F4-B423-DDECDA5C9517}"/>
    <cellStyle name="20 % - Akzent5 6 2 4_Nucléaire" xfId="10572" xr:uid="{56478EB5-40CA-4A5B-A3FF-37D64C6A83BB}"/>
    <cellStyle name="20 % - Akzent5 6 2 5" xfId="3661" xr:uid="{655D2587-F357-4D87-9132-A880A720F1CB}"/>
    <cellStyle name="20 % - Akzent5 6 2 5 2" xfId="3662" xr:uid="{CB249863-5867-4770-86CB-952905359919}"/>
    <cellStyle name="20 % - Akzent5 6 2 5_Nucléaire" xfId="10574" xr:uid="{CCFB176D-18E5-428E-9F7D-163FA2621640}"/>
    <cellStyle name="20 % - Akzent5 6 2 6" xfId="3663" xr:uid="{0360FF88-80F1-41B7-9BBA-3AB40FAF163C}"/>
    <cellStyle name="20 % - Akzent5 6 2_Nucléaire" xfId="10563" xr:uid="{A84B0CF4-6C9C-4530-B317-BC8A7428C52B}"/>
    <cellStyle name="20 % - Akzent5 6 3" xfId="3664" xr:uid="{6AA770A9-EDAB-45D1-8C23-24188A597B5B}"/>
    <cellStyle name="20 % - Akzent5 6 3 2" xfId="3665" xr:uid="{8F20DAB9-A026-46D5-831D-2D4A1F8F350C}"/>
    <cellStyle name="20 % - Akzent5 6 3 2 2" xfId="3666" xr:uid="{FBC20194-5436-426E-9218-8F672DAC0F83}"/>
    <cellStyle name="20 % - Akzent5 6 3 2 2 2" xfId="3667" xr:uid="{75816CFD-FC75-4B92-90A6-D5311466F04D}"/>
    <cellStyle name="20 % - Akzent5 6 3 2 2_Nucléaire" xfId="10577" xr:uid="{8E9256B2-029E-4201-AB73-E7A32D13AD19}"/>
    <cellStyle name="20 % - Akzent5 6 3 2 3" xfId="3668" xr:uid="{55B48818-76D3-46A9-AF97-FDF65877C959}"/>
    <cellStyle name="20 % - Akzent5 6 3 2_Nucléaire" xfId="10576" xr:uid="{9A5FCAA5-9081-43DF-85B9-01B655B28B4D}"/>
    <cellStyle name="20 % - Akzent5 6 3 3" xfId="3669" xr:uid="{F83055B1-1B89-4419-BE00-D6171633DC96}"/>
    <cellStyle name="20 % - Akzent5 6 3 3 2" xfId="3670" xr:uid="{2A172EA6-10DA-475F-9220-F3770B6523E7}"/>
    <cellStyle name="20 % - Akzent5 6 3 3 2 2" xfId="3671" xr:uid="{A14A805B-8A32-4BD1-B564-17E54E9AA824}"/>
    <cellStyle name="20 % - Akzent5 6 3 3 2_Nucléaire" xfId="10579" xr:uid="{87E31DF8-8EBB-44E5-9238-7AD8F37F48FE}"/>
    <cellStyle name="20 % - Akzent5 6 3 3 3" xfId="3672" xr:uid="{94722FC3-7E11-471D-8906-14FB1F3E5CDB}"/>
    <cellStyle name="20 % - Akzent5 6 3 3_Nucléaire" xfId="10578" xr:uid="{E6702F23-988B-46BE-9F00-3A424BD638E1}"/>
    <cellStyle name="20 % - Akzent5 6 3 4" xfId="3673" xr:uid="{89F7DE26-564A-44FC-BA86-3109A93F3518}"/>
    <cellStyle name="20 % - Akzent5 6 3 4 2" xfId="3674" xr:uid="{C71AA53E-3DCD-4D4D-9231-BA8815AF844A}"/>
    <cellStyle name="20 % - Akzent5 6 3 4_Nucléaire" xfId="10580" xr:uid="{BAB26849-E938-4226-932D-25FBCC88F1E3}"/>
    <cellStyle name="20 % - Akzent5 6 3 5" xfId="3675" xr:uid="{A446601F-9140-40B2-920D-5BAB114EE722}"/>
    <cellStyle name="20 % - Akzent5 6 3_Nucléaire" xfId="10575" xr:uid="{9C874DCD-38B3-47CA-942B-A91570D2D79A}"/>
    <cellStyle name="20 % - Akzent5 6 4" xfId="3676" xr:uid="{AFE66541-22A4-4043-AAE8-531C2C45430E}"/>
    <cellStyle name="20 % - Akzent5 6 5" xfId="3677" xr:uid="{587B8F5F-43E8-496D-8811-60C12AB1D114}"/>
    <cellStyle name="20 % - Akzent5 6 5 2" xfId="3678" xr:uid="{D3ED9938-0DF3-4722-8B50-376CC993FE02}"/>
    <cellStyle name="20 % - Akzent5 6 5 2 2" xfId="3679" xr:uid="{9029638D-E07D-4AF6-BE98-01A53D12CDCF}"/>
    <cellStyle name="20 % - Akzent5 6 5 2_Nucléaire" xfId="10582" xr:uid="{9F030471-043E-4F8E-8CF8-1890DA4635F0}"/>
    <cellStyle name="20 % - Akzent5 6 5 3" xfId="3680" xr:uid="{EE38B981-EB89-4674-93B4-37A2CD3BA9E3}"/>
    <cellStyle name="20 % - Akzent5 6 5_Nucléaire" xfId="10581" xr:uid="{6DC6FFE6-F056-4191-990D-D2BD686F5F54}"/>
    <cellStyle name="20 % - Akzent5 6 6" xfId="3681" xr:uid="{E9CF0041-F706-49FA-B8BF-80F47C10E0DB}"/>
    <cellStyle name="20 % - Akzent5 6 6 2" xfId="3682" xr:uid="{1D6AF8C5-FA0A-4BAF-808F-497FDFFE41EE}"/>
    <cellStyle name="20 % - Akzent5 6 6 2 2" xfId="3683" xr:uid="{9911C532-85F9-48C8-943E-EAD96CB1E633}"/>
    <cellStyle name="20 % - Akzent5 6 6 2_Nucléaire" xfId="10584" xr:uid="{8DE5621A-D9BE-4D88-A2F8-2CFAE20C020A}"/>
    <cellStyle name="20 % - Akzent5 6 6 3" xfId="3684" xr:uid="{52BF055B-0655-43E9-A4B0-47CBCDF352BD}"/>
    <cellStyle name="20 % - Akzent5 6 6_Nucléaire" xfId="10583" xr:uid="{17BBE1FF-1EED-4776-8E94-6349051ADADE}"/>
    <cellStyle name="20 % - Akzent5 6 7" xfId="3685" xr:uid="{CF75EB3B-B362-4801-B26D-4AFB3594641C}"/>
    <cellStyle name="20 % - Akzent5 6 7 2" xfId="3686" xr:uid="{94C0D1FE-2DA8-45BE-8BBA-1F4F52F5115B}"/>
    <cellStyle name="20 % - Akzent5 6 7_Nucléaire" xfId="10585" xr:uid="{BA891A16-E45C-4B6F-9743-551B979EC1B6}"/>
    <cellStyle name="20 % - Akzent5 6 8" xfId="3687" xr:uid="{900C2B93-EB40-4373-80F7-3D484513DEA8}"/>
    <cellStyle name="20 % - Akzent5 6 9" xfId="3688" xr:uid="{5087C45A-F115-4848-95A2-EF25EF7C9FDA}"/>
    <cellStyle name="20 % - Akzent5 6_Nucléaire" xfId="10562" xr:uid="{690FB18A-FFD3-4622-8AD8-79A1803788AD}"/>
    <cellStyle name="20 % - Akzent5 7" xfId="3689" xr:uid="{8D1461E5-8098-473C-8096-AC793B2277A3}"/>
    <cellStyle name="20 % - Akzent5 7 10" xfId="3690" xr:uid="{2C27B3E8-5DF9-4E43-AC4F-FF7694B5C559}"/>
    <cellStyle name="20 % - Akzent5 7 2" xfId="3691" xr:uid="{3E44A904-3E14-467E-8193-DA28687F562C}"/>
    <cellStyle name="20 % - Akzent5 7 2 2" xfId="3692" xr:uid="{08AAFBE3-EB1B-4F1B-A544-885EFFEB06BB}"/>
    <cellStyle name="20 % - Akzent5 7 2 2 2" xfId="3693" xr:uid="{F990C745-181D-4A54-A2E6-900CD33866F6}"/>
    <cellStyle name="20 % - Akzent5 7 2 2 2 2" xfId="3694" xr:uid="{1B62A744-A0F0-4C23-92EE-068779CDFC93}"/>
    <cellStyle name="20 % - Akzent5 7 2 2 2 2 2" xfId="3695" xr:uid="{79E78000-69C7-4DE8-990B-9773E5090327}"/>
    <cellStyle name="20 % - Akzent5 7 2 2 2 2_Nucléaire" xfId="10590" xr:uid="{AB0338D2-91B2-48E3-8A38-A619804AF464}"/>
    <cellStyle name="20 % - Akzent5 7 2 2 2 3" xfId="3696" xr:uid="{BFA7A5C0-B3AC-444C-A2EE-10FED164B1CD}"/>
    <cellStyle name="20 % - Akzent5 7 2 2 2_Nucléaire" xfId="10589" xr:uid="{23FD7E59-1203-48FF-B19D-ADE06D8803E8}"/>
    <cellStyle name="20 % - Akzent5 7 2 2 3" xfId="3697" xr:uid="{D0C94202-FBBB-489A-AC07-BC8083AF8D0E}"/>
    <cellStyle name="20 % - Akzent5 7 2 2 3 2" xfId="3698" xr:uid="{869873EF-B30C-41CD-BBD2-2A59D448E767}"/>
    <cellStyle name="20 % - Akzent5 7 2 2 3 2 2" xfId="3699" xr:uid="{193AD0A9-D696-4D8E-9702-66BCACEA8E75}"/>
    <cellStyle name="20 % - Akzent5 7 2 2 3 2_Nucléaire" xfId="10592" xr:uid="{D14A8F1F-69C0-4E4B-B507-E1E7A4D1333A}"/>
    <cellStyle name="20 % - Akzent5 7 2 2 3 3" xfId="3700" xr:uid="{34418E76-D4CA-4E97-BDD2-AF4C9052D9C4}"/>
    <cellStyle name="20 % - Akzent5 7 2 2 3_Nucléaire" xfId="10591" xr:uid="{E37B51F2-3C6B-4146-B5E7-F3D1A9EF961A}"/>
    <cellStyle name="20 % - Akzent5 7 2 2 4" xfId="3701" xr:uid="{32841692-F6BB-4FA7-9279-94EF4DA7F877}"/>
    <cellStyle name="20 % - Akzent5 7 2 2 4 2" xfId="3702" xr:uid="{10108FE7-89DF-4E39-8205-5CF2B01B9BE2}"/>
    <cellStyle name="20 % - Akzent5 7 2 2 4_Nucléaire" xfId="10593" xr:uid="{1C38EBC8-B1EC-4DAF-8D3C-FA5DE3A0411F}"/>
    <cellStyle name="20 % - Akzent5 7 2 2 5" xfId="3703" xr:uid="{D240C723-08D0-44FF-B317-42BB937CDB4B}"/>
    <cellStyle name="20 % - Akzent5 7 2 2 6" xfId="3704" xr:uid="{C4D317B8-822A-4E9A-A3F2-74F901FD9E58}"/>
    <cellStyle name="20 % - Akzent5 7 2 2 7" xfId="3705" xr:uid="{FF99D48C-3B19-4858-B636-9F34B9B329AB}"/>
    <cellStyle name="20 % - Akzent5 7 2 2 7 2" xfId="3706" xr:uid="{82386443-9527-42BA-BE89-83B5428BA624}"/>
    <cellStyle name="20 % - Akzent5 7 2 2 7_Nucléaire" xfId="10594" xr:uid="{E52F286B-6C3B-43B8-AA80-D76D27FAFAA4}"/>
    <cellStyle name="20 % - Akzent5 7 2 2_Nucléaire" xfId="10588" xr:uid="{7D20BA10-5104-4191-A33A-D1296911591B}"/>
    <cellStyle name="20 % - Akzent5 7 2 3" xfId="3707" xr:uid="{E1D9170B-EF7C-40E7-B912-805377A06703}"/>
    <cellStyle name="20 % - Akzent5 7 2 3 2" xfId="3708" xr:uid="{B3151AD3-8884-434A-977D-196784D2A1DB}"/>
    <cellStyle name="20 % - Akzent5 7 2 3 2 2" xfId="3709" xr:uid="{21AAE7E4-8249-4C79-BD09-BA86AF8A2DAB}"/>
    <cellStyle name="20 % - Akzent5 7 2 3 2_Nucléaire" xfId="10596" xr:uid="{E73B34DD-9650-4446-915C-425E501D1216}"/>
    <cellStyle name="20 % - Akzent5 7 2 3 3" xfId="3710" xr:uid="{9B986D2A-C594-4BF4-8DFE-56C613A25A60}"/>
    <cellStyle name="20 % - Akzent5 7 2 3_Nucléaire" xfId="10595" xr:uid="{DBAD7208-BB4F-48E9-9801-51263888F4ED}"/>
    <cellStyle name="20 % - Akzent5 7 2 4" xfId="3711" xr:uid="{07CDF36E-FDB0-4684-9646-272FBB5A2167}"/>
    <cellStyle name="20 % - Akzent5 7 2 4 2" xfId="3712" xr:uid="{30C303E7-2239-4A3F-919D-B184662568DA}"/>
    <cellStyle name="20 % - Akzent5 7 2 4 2 2" xfId="3713" xr:uid="{0554E863-A390-47A5-B994-3572D5C0BAE2}"/>
    <cellStyle name="20 % - Akzent5 7 2 4 2_Nucléaire" xfId="10598" xr:uid="{3433ED1B-26EB-4C9B-8A2C-E95BCB6AC53D}"/>
    <cellStyle name="20 % - Akzent5 7 2 4 3" xfId="3714" xr:uid="{2E1E64BD-597E-4120-8A8A-B81DB887D336}"/>
    <cellStyle name="20 % - Akzent5 7 2 4_Nucléaire" xfId="10597" xr:uid="{1902D24E-9668-4F7D-A1E6-6A1390B50ACA}"/>
    <cellStyle name="20 % - Akzent5 7 2 5" xfId="3715" xr:uid="{66B11479-D4AF-40E3-9DB9-8F008588FCC2}"/>
    <cellStyle name="20 % - Akzent5 7 2 5 2" xfId="3716" xr:uid="{97C9ED3D-23D6-4C8B-BAD1-B2C1E90B4A50}"/>
    <cellStyle name="20 % - Akzent5 7 2 5_Nucléaire" xfId="10599" xr:uid="{22883727-12CB-422D-AF1B-A06434D190E1}"/>
    <cellStyle name="20 % - Akzent5 7 2 6" xfId="3717" xr:uid="{DA83A653-CAF9-4940-A344-18D0CC0D9F05}"/>
    <cellStyle name="20 % - Akzent5 7 2 7" xfId="3718" xr:uid="{CBD564F8-4716-4DBC-87FB-F11620001D6D}"/>
    <cellStyle name="20 % - Akzent5 7 2 8" xfId="3719" xr:uid="{28D9941C-E561-47A2-B0EA-B37F92CD5498}"/>
    <cellStyle name="20 % - Akzent5 7 2 8 2" xfId="3720" xr:uid="{BDB4FA13-044A-4678-8CF7-64FB69ED97C1}"/>
    <cellStyle name="20 % - Akzent5 7 2 8_Nucléaire" xfId="10600" xr:uid="{6E61EBFF-4B6E-4FA4-9D21-732B9269CF9C}"/>
    <cellStyle name="20 % - Akzent5 7 2_Nucléaire" xfId="10587" xr:uid="{C2132DE0-72DB-4D8B-8407-FD15891ABDFD}"/>
    <cellStyle name="20 % - Akzent5 7 3" xfId="3721" xr:uid="{C287ACE1-56AB-4ECC-A595-68948D807095}"/>
    <cellStyle name="20 % - Akzent5 7 3 2" xfId="3722" xr:uid="{A25BE784-8B04-4122-A678-704CFECABA5C}"/>
    <cellStyle name="20 % - Akzent5 7 3 2 2" xfId="3723" xr:uid="{70FDEA8C-BD6B-434C-B121-E84348B10DD9}"/>
    <cellStyle name="20 % - Akzent5 7 3 2 2 2" xfId="3724" xr:uid="{F252AC84-ADA4-4543-9C20-368D9A3248B8}"/>
    <cellStyle name="20 % - Akzent5 7 3 2 2_Nucléaire" xfId="10603" xr:uid="{5182085F-01B2-4709-8FA6-57A6C2DAE4AC}"/>
    <cellStyle name="20 % - Akzent5 7 3 2 3" xfId="3725" xr:uid="{F2FD0516-E5B9-4959-A547-B918DF5DD287}"/>
    <cellStyle name="20 % - Akzent5 7 3 2_Nucléaire" xfId="10602" xr:uid="{9DFBFA23-1937-4101-AABA-4979A6CEC81E}"/>
    <cellStyle name="20 % - Akzent5 7 3 3" xfId="3726" xr:uid="{AC2AB83C-B29B-4B5A-840B-9F176D8CA365}"/>
    <cellStyle name="20 % - Akzent5 7 3 3 2" xfId="3727" xr:uid="{F57CE279-6CCE-4FF0-8742-5373E63AF250}"/>
    <cellStyle name="20 % - Akzent5 7 3 3 2 2" xfId="3728" xr:uid="{03804F68-5324-450E-B2C2-52382FBA4FCA}"/>
    <cellStyle name="20 % - Akzent5 7 3 3 2_Nucléaire" xfId="10605" xr:uid="{5B6D8753-60C6-4B6C-A78B-11C3A60F0762}"/>
    <cellStyle name="20 % - Akzent5 7 3 3 3" xfId="3729" xr:uid="{059B00EC-C396-4BF9-BC3D-5CA665309BF8}"/>
    <cellStyle name="20 % - Akzent5 7 3 3_Nucléaire" xfId="10604" xr:uid="{B41CE432-CCFD-4271-A4B0-A2168C9ADED1}"/>
    <cellStyle name="20 % - Akzent5 7 3 4" xfId="3730" xr:uid="{A7EE2515-467D-4040-83EC-DD12392BC866}"/>
    <cellStyle name="20 % - Akzent5 7 3 4 2" xfId="3731" xr:uid="{B3117099-49D3-4E63-B97E-39F43BAE0455}"/>
    <cellStyle name="20 % - Akzent5 7 3 4_Nucléaire" xfId="10606" xr:uid="{1C9CD8B2-0F91-4F14-9BD8-8157C4FBE814}"/>
    <cellStyle name="20 % - Akzent5 7 3 5" xfId="3732" xr:uid="{B1999BEF-CB86-464F-947B-D804F60B64A1}"/>
    <cellStyle name="20 % - Akzent5 7 3 6" xfId="3733" xr:uid="{C1C737F9-81DC-4F68-AFD1-DCA776681AB8}"/>
    <cellStyle name="20 % - Akzent5 7 3 7" xfId="3734" xr:uid="{18612C02-6A88-462D-A9C5-9E153C9E360C}"/>
    <cellStyle name="20 % - Akzent5 7 3 7 2" xfId="3735" xr:uid="{28E3C514-21CA-43F6-B6DE-20425FC6A678}"/>
    <cellStyle name="20 % - Akzent5 7 3 7_Nucléaire" xfId="10607" xr:uid="{05615136-FDB3-42C1-9872-8A3BFF998A1C}"/>
    <cellStyle name="20 % - Akzent5 7 3_Nucléaire" xfId="10601" xr:uid="{91328E6F-38FD-48DB-8342-8023721795C9}"/>
    <cellStyle name="20 % - Akzent5 7 4" xfId="3736" xr:uid="{C9B95562-4EFE-4A9D-8281-D30693FD4739}"/>
    <cellStyle name="20 % - Akzent5 7 4 2" xfId="3737" xr:uid="{634EC5C3-0207-44DB-8A7E-BE8256D3B30D}"/>
    <cellStyle name="20 % - Akzent5 7 4 2 2" xfId="3738" xr:uid="{AFC8D5E1-B2D6-43E8-ACE8-8D8C57E944F5}"/>
    <cellStyle name="20 % - Akzent5 7 4 2 2 2" xfId="3739" xr:uid="{E1BB449D-F796-4DF2-B815-88D57412F2A5}"/>
    <cellStyle name="20 % - Akzent5 7 4 2 2 2 2" xfId="3740" xr:uid="{2DDD7530-D2B4-4399-93CD-3B7EE2DACE91}"/>
    <cellStyle name="20 % - Akzent5 7 4 2 2 2 2 2" xfId="3741" xr:uid="{FE2FE2DE-D536-4BC1-AAC7-9F135820FDF1}"/>
    <cellStyle name="20 % - Akzent5 7 4 2 2 2 2 3" xfId="3742" xr:uid="{753BE6E5-B267-4881-B9B0-027DE60C30FD}"/>
    <cellStyle name="20 % - Akzent5 7 4 2 2 2 2 4" xfId="3743" xr:uid="{907FD804-23A6-4EE3-8C82-B132FCDBBF85}"/>
    <cellStyle name="20 % - Akzent5 7 4 2 2 2 2_Nucléaire" xfId="10612" xr:uid="{E2E6E352-291B-4CCD-B4CC-4F13A08DCA59}"/>
    <cellStyle name="20 % - Akzent5 7 4 2 2 2 3" xfId="3744" xr:uid="{C96B7D97-6A78-4286-865D-DAD8B69C87E0}"/>
    <cellStyle name="20 % - Akzent5 7 4 2 2 2 4" xfId="3745" xr:uid="{1A79D77D-21EA-4DA1-8AB9-76FE15735263}"/>
    <cellStyle name="20 % - Akzent5 7 4 2 2 2 5" xfId="3746" xr:uid="{0BE59F24-5AA3-4D90-866D-2413B0F61848}"/>
    <cellStyle name="20 % - Akzent5 7 4 2 2 2_Nucléaire" xfId="10611" xr:uid="{CB9E3307-CD98-44FC-9071-D5AC8D127D61}"/>
    <cellStyle name="20 % - Akzent5 7 4 2 2 3" xfId="3747" xr:uid="{0A014691-ABE9-46E5-910C-1BE36D742484}"/>
    <cellStyle name="20 % - Akzent5 7 4 2 2 3 2" xfId="3748" xr:uid="{068E094A-236B-4EE0-9DDA-B9460125946D}"/>
    <cellStyle name="20 % - Akzent5 7 4 2 2 3 2 2" xfId="3749" xr:uid="{62734AC9-FB58-4646-85FC-A1B748E5597A}"/>
    <cellStyle name="20 % - Akzent5 7 4 2 2 3 2 3" xfId="3750" xr:uid="{003A0597-22BD-4817-BC5A-41BCC06EAEB5}"/>
    <cellStyle name="20 % - Akzent5 7 4 2 2 3 2 4" xfId="3751" xr:uid="{E2414612-0D28-437D-8E02-3D0135BAB769}"/>
    <cellStyle name="20 % - Akzent5 7 4 2 2 3 2_Nucléaire" xfId="10614" xr:uid="{AF78EE4F-BA25-415D-B11E-E55122BA9F2A}"/>
    <cellStyle name="20 % - Akzent5 7 4 2 2 3 3" xfId="3752" xr:uid="{1464542C-B8FA-4A41-A2BF-F8BA9A1070EA}"/>
    <cellStyle name="20 % - Akzent5 7 4 2 2 3 4" xfId="3753" xr:uid="{6A5753FA-2992-4B46-A8AA-D7CF3883F1A2}"/>
    <cellStyle name="20 % - Akzent5 7 4 2 2 3 5" xfId="3754" xr:uid="{C7973820-DBDF-4600-BFB7-0A65725A9372}"/>
    <cellStyle name="20 % - Akzent5 7 4 2 2 3_Nucléaire" xfId="10613" xr:uid="{786397CE-103C-4011-BFFD-2700CB94DB0F}"/>
    <cellStyle name="20 % - Akzent5 7 4 2 2 4" xfId="3755" xr:uid="{1DE46B6A-350E-4C76-AD16-0FE5CB162FAF}"/>
    <cellStyle name="20 % - Akzent5 7 4 2 2 4 2" xfId="3756" xr:uid="{319195BD-18B0-4A58-AD4E-A1DDAF0EC0CD}"/>
    <cellStyle name="20 % - Akzent5 7 4 2 2 4 3" xfId="3757" xr:uid="{8C372323-A4FB-44FC-8713-A7B561BA22F4}"/>
    <cellStyle name="20 % - Akzent5 7 4 2 2 4 4" xfId="3758" xr:uid="{3DDAE557-D225-48C1-98E2-ADBAA49AED03}"/>
    <cellStyle name="20 % - Akzent5 7 4 2 2 4_Nucléaire" xfId="10615" xr:uid="{066B6787-CB73-4369-AF16-CB5D4090517F}"/>
    <cellStyle name="20 % - Akzent5 7 4 2 2 5" xfId="3759" xr:uid="{7351C5A8-38C5-417E-8D77-F39D84C78331}"/>
    <cellStyle name="20 % - Akzent5 7 4 2 2 6" xfId="3760" xr:uid="{25588744-63BA-40B8-81A5-874835F52E66}"/>
    <cellStyle name="20 % - Akzent5 7 4 2 2 7" xfId="3761" xr:uid="{105B5C60-565F-4055-BB7C-93EC1FB89169}"/>
    <cellStyle name="20 % - Akzent5 7 4 2 2_Nucléaire" xfId="10610" xr:uid="{28421756-4FE1-48BC-BB18-CE9376F966A8}"/>
    <cellStyle name="20 % - Akzent5 7 4 2 3" xfId="3762" xr:uid="{8315EE03-0AC8-4C25-BBB0-B0AB9AC536FD}"/>
    <cellStyle name="20 % - Akzent5 7 4 2 3 2" xfId="3763" xr:uid="{1D049814-1D32-4797-A871-1CB03A1D945A}"/>
    <cellStyle name="20 % - Akzent5 7 4 2 3 2 2" xfId="3764" xr:uid="{06E71B77-9961-4BD5-B1D3-4F2F4A2C3AD8}"/>
    <cellStyle name="20 % - Akzent5 7 4 2 3 2 3" xfId="3765" xr:uid="{B6E99129-547E-409F-B327-D2B354986957}"/>
    <cellStyle name="20 % - Akzent5 7 4 2 3 2 4" xfId="3766" xr:uid="{84AF8E1A-CA15-4EB5-AC48-0FF30971F59E}"/>
    <cellStyle name="20 % - Akzent5 7 4 2 3 2_Nucléaire" xfId="10617" xr:uid="{77C7B3D8-663D-4B54-8584-1F680CBBB320}"/>
    <cellStyle name="20 % - Akzent5 7 4 2 3 3" xfId="3767" xr:uid="{6C72AB08-EE9E-4504-A531-50465AB27C58}"/>
    <cellStyle name="20 % - Akzent5 7 4 2 3 4" xfId="3768" xr:uid="{CAF7A7C4-B999-487D-BAB2-C29DCD9A5AF0}"/>
    <cellStyle name="20 % - Akzent5 7 4 2 3 5" xfId="3769" xr:uid="{390D3F11-F354-4865-B9A2-CFFA8A225C0C}"/>
    <cellStyle name="20 % - Akzent5 7 4 2 3_Nucléaire" xfId="10616" xr:uid="{B11F9EF7-8162-40C9-90D7-F37CAF3B0C1B}"/>
    <cellStyle name="20 % - Akzent5 7 4 2 4" xfId="3770" xr:uid="{99F575FB-D2BD-43FC-A1EF-234212F2E5E2}"/>
    <cellStyle name="20 % - Akzent5 7 4 2 4 2" xfId="3771" xr:uid="{7C581872-1906-4891-9A92-6E4115AB9129}"/>
    <cellStyle name="20 % - Akzent5 7 4 2 4 2 2" xfId="3772" xr:uid="{23600FEE-DBC8-4F26-93A9-09CBF488D3B6}"/>
    <cellStyle name="20 % - Akzent5 7 4 2 4 2 3" xfId="3773" xr:uid="{232E68E8-36A8-4D0F-B85E-CA1E2095A18D}"/>
    <cellStyle name="20 % - Akzent5 7 4 2 4 2 4" xfId="3774" xr:uid="{0E4941B7-77AF-4B86-B42F-6C41A29ECDE1}"/>
    <cellStyle name="20 % - Akzent5 7 4 2 4 2_Nucléaire" xfId="10619" xr:uid="{A96EF759-3955-428A-A79C-183C2A5FD117}"/>
    <cellStyle name="20 % - Akzent5 7 4 2 4 3" xfId="3775" xr:uid="{BEE7F760-30AA-4828-BFF7-5583D75AEC86}"/>
    <cellStyle name="20 % - Akzent5 7 4 2 4 4" xfId="3776" xr:uid="{7CDE2313-437D-4C88-A63B-75F24DCA0C70}"/>
    <cellStyle name="20 % - Akzent5 7 4 2 4 5" xfId="3777" xr:uid="{92310CF3-5ECD-477C-AD6B-67655D47B8D1}"/>
    <cellStyle name="20 % - Akzent5 7 4 2 4_Nucléaire" xfId="10618" xr:uid="{6713DAB0-B6C3-48F3-AF1E-7C28C7A773C7}"/>
    <cellStyle name="20 % - Akzent5 7 4 2 5" xfId="3778" xr:uid="{643FA0BE-9721-4655-BEAF-F007385FED10}"/>
    <cellStyle name="20 % - Akzent5 7 4 2 5 2" xfId="3779" xr:uid="{E17CEC1F-E69A-4083-94EA-BABC50E63DA5}"/>
    <cellStyle name="20 % - Akzent5 7 4 2 5 3" xfId="3780" xr:uid="{C0A5A23D-5DBA-4AAE-9749-17D7696C265E}"/>
    <cellStyle name="20 % - Akzent5 7 4 2 5 4" xfId="3781" xr:uid="{24DD043D-B4A4-467B-821A-C7277BA1EFD0}"/>
    <cellStyle name="20 % - Akzent5 7 4 2 5_Nucléaire" xfId="10620" xr:uid="{DB7DCE4C-02A7-4D7E-911C-CD24294FA31F}"/>
    <cellStyle name="20 % - Akzent5 7 4 2 6" xfId="3782" xr:uid="{FDE27332-5211-41ED-A72E-94413AE376A4}"/>
    <cellStyle name="20 % - Akzent5 7 4 2 7" xfId="3783" xr:uid="{0EC19316-F800-4EE5-83D7-E1D707631447}"/>
    <cellStyle name="20 % - Akzent5 7 4 2 8" xfId="3784" xr:uid="{FA3212FD-FCF1-469C-9BF2-D37C76D7F7BA}"/>
    <cellStyle name="20 % - Akzent5 7 4 2_Nucléaire" xfId="10609" xr:uid="{33ECCA7C-68E1-40BC-B1E0-6A820F86E809}"/>
    <cellStyle name="20 % - Akzent5 7 4 3" xfId="3785" xr:uid="{576DC852-3B4C-4994-A288-C1281EB6B1E1}"/>
    <cellStyle name="20 % - Akzent5 7 4 3 2" xfId="3786" xr:uid="{E8AB01AD-2878-4B1E-B6DA-88BDD81E6874}"/>
    <cellStyle name="20 % - Akzent5 7 4 3 2 2" xfId="3787" xr:uid="{87D87C7D-6010-405A-8068-93B2B1626285}"/>
    <cellStyle name="20 % - Akzent5 7 4 3 2 2 2" xfId="3788" xr:uid="{B7EEF3BD-30B3-4776-9881-AF82F5DDED21}"/>
    <cellStyle name="20 % - Akzent5 7 4 3 2 2 3" xfId="3789" xr:uid="{6AD0088D-3727-4A0E-BDBF-5BC6311E647B}"/>
    <cellStyle name="20 % - Akzent5 7 4 3 2 2 4" xfId="3790" xr:uid="{6DDD1700-90BB-4FFC-ADD3-6CE349BA3056}"/>
    <cellStyle name="20 % - Akzent5 7 4 3 2 2_Nucléaire" xfId="10623" xr:uid="{23A083AC-2D61-4F0D-8781-F8EF76D06EFD}"/>
    <cellStyle name="20 % - Akzent5 7 4 3 2 3" xfId="3791" xr:uid="{21BB8298-C49E-4693-8105-2379C13C353B}"/>
    <cellStyle name="20 % - Akzent5 7 4 3 2 4" xfId="3792" xr:uid="{6EBECC75-709C-4B8B-911B-36A4120702C3}"/>
    <cellStyle name="20 % - Akzent5 7 4 3 2 5" xfId="3793" xr:uid="{1CFE1168-95F4-432A-ADFA-3B49AD5A8985}"/>
    <cellStyle name="20 % - Akzent5 7 4 3 2_Nucléaire" xfId="10622" xr:uid="{4CEF7732-0E2D-47BA-A198-48EDF77D629C}"/>
    <cellStyle name="20 % - Akzent5 7 4 3 3" xfId="3794" xr:uid="{EBEE2DA6-9BC4-44A8-BB43-951A9156ACCC}"/>
    <cellStyle name="20 % - Akzent5 7 4 3 3 2" xfId="3795" xr:uid="{E238EC21-EB27-4F04-96B0-4B771258DDE1}"/>
    <cellStyle name="20 % - Akzent5 7 4 3 3 2 2" xfId="3796" xr:uid="{130ADBEC-80BC-4DE5-94BD-3A3BFA7B83A5}"/>
    <cellStyle name="20 % - Akzent5 7 4 3 3 2 3" xfId="3797" xr:uid="{BD3F791B-0298-4D17-9455-198470D0E50A}"/>
    <cellStyle name="20 % - Akzent5 7 4 3 3 2 4" xfId="3798" xr:uid="{3DE12418-09C4-42E6-976E-12BCCA27DDE5}"/>
    <cellStyle name="20 % - Akzent5 7 4 3 3 2_Nucléaire" xfId="10625" xr:uid="{8D68609B-9284-4B97-BFA9-CFE725C16F81}"/>
    <cellStyle name="20 % - Akzent5 7 4 3 3 3" xfId="3799" xr:uid="{DC58E248-B312-461E-B85D-A115CD54CEBE}"/>
    <cellStyle name="20 % - Akzent5 7 4 3 3 4" xfId="3800" xr:uid="{4541F49A-FC91-42E3-AF0E-6228FC89B7CC}"/>
    <cellStyle name="20 % - Akzent5 7 4 3 3 5" xfId="3801" xr:uid="{B4F0C418-4D30-4784-A280-372CD8163D32}"/>
    <cellStyle name="20 % - Akzent5 7 4 3 3_Nucléaire" xfId="10624" xr:uid="{3160F485-C496-4DDF-9E26-C27CC76B292D}"/>
    <cellStyle name="20 % - Akzent5 7 4 3 4" xfId="3802" xr:uid="{FB92F61E-F81B-4E8A-A356-4B88AFE8A63F}"/>
    <cellStyle name="20 % - Akzent5 7 4 3 4 2" xfId="3803" xr:uid="{66FC56CC-6AD0-44A8-A2B1-77909F2AAFD4}"/>
    <cellStyle name="20 % - Akzent5 7 4 3 4 3" xfId="3804" xr:uid="{7A633969-938F-4C9D-9B61-9FF4760D0B11}"/>
    <cellStyle name="20 % - Akzent5 7 4 3 4 4" xfId="3805" xr:uid="{D88B788F-DB02-47C3-B72C-A338029F78D7}"/>
    <cellStyle name="20 % - Akzent5 7 4 3 4_Nucléaire" xfId="10626" xr:uid="{AFF51528-C236-47FF-948E-6A09E05AD42A}"/>
    <cellStyle name="20 % - Akzent5 7 4 3 5" xfId="3806" xr:uid="{9EF97842-64CD-4E98-9AC2-9AADC1038D35}"/>
    <cellStyle name="20 % - Akzent5 7 4 3 6" xfId="3807" xr:uid="{4C7FB001-7DBD-4685-B594-EE731CD705DB}"/>
    <cellStyle name="20 % - Akzent5 7 4 3 7" xfId="3808" xr:uid="{7DD50F21-CFDE-4953-9FAD-083094C7D355}"/>
    <cellStyle name="20 % - Akzent5 7 4 3_Nucléaire" xfId="10621" xr:uid="{DD0092C0-B81E-4C75-B4B0-7B616D3DE7B8}"/>
    <cellStyle name="20 % - Akzent5 7 4 4" xfId="3809" xr:uid="{9235C06A-34FD-4EF9-8809-1F64540EBD91}"/>
    <cellStyle name="20 % - Akzent5 7 4 4 2" xfId="3810" xr:uid="{1DE7D058-743D-4A9A-91A2-5B309B4506AC}"/>
    <cellStyle name="20 % - Akzent5 7 4 4 2 2" xfId="3811" xr:uid="{73900095-A147-4C6C-84A7-29257DD4AE08}"/>
    <cellStyle name="20 % - Akzent5 7 4 4 2 3" xfId="3812" xr:uid="{E88BC7EF-E473-4B1C-A2DE-C4630BE038F8}"/>
    <cellStyle name="20 % - Akzent5 7 4 4 2 4" xfId="3813" xr:uid="{86531486-6B3D-499D-8EEE-4E59141C78D0}"/>
    <cellStyle name="20 % - Akzent5 7 4 4 2_Nucléaire" xfId="10628" xr:uid="{5AE74233-8D06-4032-9146-EBA235C8AD2C}"/>
    <cellStyle name="20 % - Akzent5 7 4 4 3" xfId="3814" xr:uid="{D18DA848-E4B1-4F93-B0E7-8D1A115D9B16}"/>
    <cellStyle name="20 % - Akzent5 7 4 4 4" xfId="3815" xr:uid="{982C7391-9A9D-4CB5-AA28-637BB78CF304}"/>
    <cellStyle name="20 % - Akzent5 7 4 4 5" xfId="3816" xr:uid="{195222C2-B175-4B67-9026-87420C636D42}"/>
    <cellStyle name="20 % - Akzent5 7 4 4_Nucléaire" xfId="10627" xr:uid="{28CD4942-3E26-450C-8DAE-1676E03BD838}"/>
    <cellStyle name="20 % - Akzent5 7 4 5" xfId="3817" xr:uid="{E9E48A11-8FFA-42F7-878D-F81059ABC370}"/>
    <cellStyle name="20 % - Akzent5 7 4 5 2" xfId="3818" xr:uid="{F0EF471A-5A17-42DB-93AF-3F2BAC0D1B0F}"/>
    <cellStyle name="20 % - Akzent5 7 4 5 2 2" xfId="3819" xr:uid="{2A1258F8-3CE6-4FD3-B457-84076FFB5298}"/>
    <cellStyle name="20 % - Akzent5 7 4 5 2 3" xfId="3820" xr:uid="{7AD4E599-3131-4E1D-8B1B-1571518082E1}"/>
    <cellStyle name="20 % - Akzent5 7 4 5 2 4" xfId="3821" xr:uid="{3FCE76FE-1AF2-4507-A92D-E43A44584E05}"/>
    <cellStyle name="20 % - Akzent5 7 4 5 2_Nucléaire" xfId="10630" xr:uid="{9CEC632D-1738-4699-B3D1-4342266F2E0C}"/>
    <cellStyle name="20 % - Akzent5 7 4 5 3" xfId="3822" xr:uid="{464D4CE0-4CAD-400A-99A7-2F65D0EA154C}"/>
    <cellStyle name="20 % - Akzent5 7 4 5 4" xfId="3823" xr:uid="{CE8B3BD1-B3FA-47B1-B38B-46AEDDEDB157}"/>
    <cellStyle name="20 % - Akzent5 7 4 5 5" xfId="3824" xr:uid="{92F12A91-914C-4764-A5A0-B6D3A7796135}"/>
    <cellStyle name="20 % - Akzent5 7 4 5_Nucléaire" xfId="10629" xr:uid="{93E62907-B248-44BA-8DCE-BA791EB694E2}"/>
    <cellStyle name="20 % - Akzent5 7 4 6" xfId="3825" xr:uid="{41B2F9C6-5320-4559-8919-FBE8DF1AF1C2}"/>
    <cellStyle name="20 % - Akzent5 7 4 6 2" xfId="3826" xr:uid="{C959E34C-D70F-4425-8978-4DFCDFB47360}"/>
    <cellStyle name="20 % - Akzent5 7 4 6 3" xfId="3827" xr:uid="{0C40AC7D-8E4F-4DB5-A93C-7150DB993882}"/>
    <cellStyle name="20 % - Akzent5 7 4 6 4" xfId="3828" xr:uid="{E6C04272-4CF5-4434-B004-2AAEBF38D666}"/>
    <cellStyle name="20 % - Akzent5 7 4 6_Nucléaire" xfId="10631" xr:uid="{89B92F29-3763-435E-BF14-916063E48A90}"/>
    <cellStyle name="20 % - Akzent5 7 4 7" xfId="3829" xr:uid="{BFE77A87-1DAF-4299-B534-CF891E0E2308}"/>
    <cellStyle name="20 % - Akzent5 7 4 8" xfId="3830" xr:uid="{F343BE99-B4DD-496A-897C-E9E0735D6C6E}"/>
    <cellStyle name="20 % - Akzent5 7 4 9" xfId="3831" xr:uid="{9FD68876-ED2A-4239-A440-D49106AAB5E2}"/>
    <cellStyle name="20 % - Akzent5 7 4_Nucléaire" xfId="10608" xr:uid="{0D3BC2FF-9E7B-446F-A2CB-7AA828A53EC3}"/>
    <cellStyle name="20 % - Akzent5 7 5" xfId="3832" xr:uid="{DB50E8C4-06A4-4101-AFFD-0545A9CAB662}"/>
    <cellStyle name="20 % - Akzent5 7 5 2" xfId="3833" xr:uid="{2712B02F-62CD-4333-98AB-F98CF1D0D2B3}"/>
    <cellStyle name="20 % - Akzent5 7 5 2 2" xfId="3834" xr:uid="{5930D9B0-F9A9-4DE9-AB59-1D950ECE5B3F}"/>
    <cellStyle name="20 % - Akzent5 7 5 2_Nucléaire" xfId="10633" xr:uid="{8A4BA3B5-CFFB-4B42-9F92-BB583671B281}"/>
    <cellStyle name="20 % - Akzent5 7 5 3" xfId="3835" xr:uid="{D711B3B5-4864-4B1D-8E09-1501CA1CE935}"/>
    <cellStyle name="20 % - Akzent5 7 5_Nucléaire" xfId="10632" xr:uid="{FB5EFFFF-FD29-4741-B193-5040B91D211E}"/>
    <cellStyle name="20 % - Akzent5 7 6" xfId="3836" xr:uid="{4ACEB52D-5779-4691-9612-41E91310D562}"/>
    <cellStyle name="20 % - Akzent5 7 6 2" xfId="3837" xr:uid="{FF845FEC-A6CC-4462-88B4-3A4099F5F2DE}"/>
    <cellStyle name="20 % - Akzent5 7 6 2 2" xfId="3838" xr:uid="{FFA5D6D6-63F6-4B08-A4A1-438188EA8BBE}"/>
    <cellStyle name="20 % - Akzent5 7 6 2_Nucléaire" xfId="10635" xr:uid="{EFCA3837-EA18-418D-AD17-4B74298448A0}"/>
    <cellStyle name="20 % - Akzent5 7 6 3" xfId="3839" xr:uid="{B14D5F01-30AA-451A-8951-22991007DAA5}"/>
    <cellStyle name="20 % - Akzent5 7 6_Nucléaire" xfId="10634" xr:uid="{93C24A53-F0E1-4A6F-8A13-26770D0E0D45}"/>
    <cellStyle name="20 % - Akzent5 7 7" xfId="3840" xr:uid="{0FE583A2-09BB-4F99-9AD5-28152F29D17A}"/>
    <cellStyle name="20 % - Akzent5 7 7 2" xfId="3841" xr:uid="{FC37A7CC-9260-47D6-A2F4-D83B98CD70CA}"/>
    <cellStyle name="20 % - Akzent5 7 7_Nucléaire" xfId="10636" xr:uid="{0F8F5F1C-A618-4CF2-BBD4-22D8FF97BDAA}"/>
    <cellStyle name="20 % - Akzent5 7 8" xfId="3842" xr:uid="{DAEA8415-6F77-4C80-8856-25CA297C242D}"/>
    <cellStyle name="20 % - Akzent5 7 9" xfId="3843" xr:uid="{636DDA0F-1691-4933-B6A8-D19C012EC874}"/>
    <cellStyle name="20 % - Akzent5 7_Nucléaire" xfId="10586" xr:uid="{303992A8-17D4-449D-8222-B48D697039FB}"/>
    <cellStyle name="20 % - Akzent5 8" xfId="3844" xr:uid="{8021832D-304F-41AF-BDC3-706248191F37}"/>
    <cellStyle name="20 % - Akzent5 8 2" xfId="3845" xr:uid="{A5AAF978-3564-4B36-9EB5-D730B38DB472}"/>
    <cellStyle name="20 % - Akzent5 8 2 2" xfId="3846" xr:uid="{AF0D1D3D-5E50-407B-8DAE-D9817C92E754}"/>
    <cellStyle name="20 % - Akzent5 8 2 2 2" xfId="3847" xr:uid="{91D6D1D0-5A91-41B8-BF66-851534E0CA0E}"/>
    <cellStyle name="20 % - Akzent5 8 2 2 2 2" xfId="3848" xr:uid="{3728F7B0-E786-478B-9B93-4F19FFCD0B64}"/>
    <cellStyle name="20 % - Akzent5 8 2 2 2_Nucléaire" xfId="10640" xr:uid="{30AB1363-9B8C-4A6E-9291-8E0B2003CF0F}"/>
    <cellStyle name="20 % - Akzent5 8 2 2 3" xfId="3849" xr:uid="{832FF240-1793-4F44-AE3A-BF2D91F41305}"/>
    <cellStyle name="20 % - Akzent5 8 2 2 4" xfId="3850" xr:uid="{3D500940-2584-42DB-B1D8-4EBDF6041E05}"/>
    <cellStyle name="20 % - Akzent5 8 2 2 5" xfId="3851" xr:uid="{17F27392-2BC4-445C-BEBA-842C97E711F1}"/>
    <cellStyle name="20 % - Akzent5 8 2 2 5 2" xfId="3852" xr:uid="{13405ECD-CE75-42BB-9889-DB17CF5850BB}"/>
    <cellStyle name="20 % - Akzent5 8 2 2 5_Nucléaire" xfId="10641" xr:uid="{A59EF6BA-6E32-42F5-9097-7B41632DEF0F}"/>
    <cellStyle name="20 % - Akzent5 8 2 2_Nucléaire" xfId="10639" xr:uid="{F30962CE-2E85-4522-9118-0CAD8C5C7D0E}"/>
    <cellStyle name="20 % - Akzent5 8 2 3" xfId="3853" xr:uid="{B4B58308-7BD4-4A38-8F30-22CF860687BA}"/>
    <cellStyle name="20 % - Akzent5 8 2 3 2" xfId="3854" xr:uid="{C58BFE0F-75D0-42E6-8CF3-AFA19C65C8F0}"/>
    <cellStyle name="20 % - Akzent5 8 2 3 2 2" xfId="3855" xr:uid="{15671349-3F1C-483A-B0CB-BBA326570574}"/>
    <cellStyle name="20 % - Akzent5 8 2 3 2_Nucléaire" xfId="10643" xr:uid="{3A555533-52D6-435B-B3B8-F29549FE2DD7}"/>
    <cellStyle name="20 % - Akzent5 8 2 3 3" xfId="3856" xr:uid="{95D8D0A5-8BEC-491D-9CFF-AB02DB211B79}"/>
    <cellStyle name="20 % - Akzent5 8 2 3_Nucléaire" xfId="10642" xr:uid="{7E81D42D-0C58-4571-9D09-519837C4D0B8}"/>
    <cellStyle name="20 % - Akzent5 8 2 4" xfId="3857" xr:uid="{C73BBA29-E5D1-4A7D-B402-F0FB4D23087B}"/>
    <cellStyle name="20 % - Akzent5 8 2 4 2" xfId="3858" xr:uid="{0EE5F596-B01E-48D8-8250-D1F14E8CBE77}"/>
    <cellStyle name="20 % - Akzent5 8 2 4_Nucléaire" xfId="10644" xr:uid="{1A99A5A6-517F-40A9-863A-00D5DAB8B6E9}"/>
    <cellStyle name="20 % - Akzent5 8 2 5" xfId="3859" xr:uid="{52D671D5-7D1B-4C62-87CF-132DE16E322D}"/>
    <cellStyle name="20 % - Akzent5 8 2 6" xfId="3860" xr:uid="{C4533288-B1A5-4F6F-8439-5B7CBDE61C4A}"/>
    <cellStyle name="20 % - Akzent5 8 2 7" xfId="3861" xr:uid="{0C43F253-FE7F-4481-9563-5B0595618B83}"/>
    <cellStyle name="20 % - Akzent5 8 2 7 2" xfId="3862" xr:uid="{8C9037A9-49E4-473B-8241-420A326A0FC6}"/>
    <cellStyle name="20 % - Akzent5 8 2 7_Nucléaire" xfId="10645" xr:uid="{468482E2-33A2-47B0-B46F-10D7BD28A740}"/>
    <cellStyle name="20 % - Akzent5 8 2_Nucléaire" xfId="10638" xr:uid="{1F6AB1C1-635E-492B-A02E-84131FC5BB10}"/>
    <cellStyle name="20 % - Akzent5 8 3" xfId="3863" xr:uid="{0FEF5E2D-F9B6-4A5D-BD3E-DF051562BBA6}"/>
    <cellStyle name="20 % - Akzent5 8 3 2" xfId="3864" xr:uid="{4F716D8A-35A0-4632-AADF-7963DB454D07}"/>
    <cellStyle name="20 % - Akzent5 8 3 2 2" xfId="3865" xr:uid="{36D87707-26AA-43AA-844B-59C526ABEE55}"/>
    <cellStyle name="20 % - Akzent5 8 3 2 2 2" xfId="3866" xr:uid="{74041E58-0808-40E6-9645-67875D31EDF9}"/>
    <cellStyle name="20 % - Akzent5 8 3 2 2 2 2" xfId="3867" xr:uid="{5CDE115C-891A-4E76-839C-985E6CB28914}"/>
    <cellStyle name="20 % - Akzent5 8 3 2 2 2 2 2" xfId="3868" xr:uid="{74E270D0-51FE-406B-B9CA-F070B4D25A39}"/>
    <cellStyle name="20 % - Akzent5 8 3 2 2 2 2 3" xfId="3869" xr:uid="{B0917EDD-F89F-4F07-B392-BE91490C5AF0}"/>
    <cellStyle name="20 % - Akzent5 8 3 2 2 2 2 4" xfId="3870" xr:uid="{DDF280EF-EACA-447E-8B2B-201A389CBE87}"/>
    <cellStyle name="20 % - Akzent5 8 3 2 2 2 2_Nucléaire" xfId="10650" xr:uid="{A4DCC017-2C95-43E6-94C0-2B1577AA29B9}"/>
    <cellStyle name="20 % - Akzent5 8 3 2 2 2 3" xfId="3871" xr:uid="{4F39DA79-ED01-42CD-A738-49AE4B24C6CC}"/>
    <cellStyle name="20 % - Akzent5 8 3 2 2 2 4" xfId="3872" xr:uid="{518092AE-42EC-4F66-9B31-71BF415BC2C4}"/>
    <cellStyle name="20 % - Akzent5 8 3 2 2 2 5" xfId="3873" xr:uid="{72A05DF1-C6E5-4867-8AE9-0604127CA7E5}"/>
    <cellStyle name="20 % - Akzent5 8 3 2 2 2_Nucléaire" xfId="10649" xr:uid="{3642BE31-B158-4DA5-A75F-0E7AB3340709}"/>
    <cellStyle name="20 % - Akzent5 8 3 2 2 3" xfId="3874" xr:uid="{86567B69-6A67-4AE3-B911-E14D0BEDB078}"/>
    <cellStyle name="20 % - Akzent5 8 3 2 2 3 2" xfId="3875" xr:uid="{F17555FF-543D-4127-A9D7-DCFF45A36393}"/>
    <cellStyle name="20 % - Akzent5 8 3 2 2 3 2 2" xfId="3876" xr:uid="{D5726290-59AE-436E-8EF7-2E392648D04F}"/>
    <cellStyle name="20 % - Akzent5 8 3 2 2 3 2 3" xfId="3877" xr:uid="{55297658-32A6-4E37-ACFB-A98680D91610}"/>
    <cellStyle name="20 % - Akzent5 8 3 2 2 3 2 4" xfId="3878" xr:uid="{407C61A2-18AE-4260-915F-B8C8D910DEA0}"/>
    <cellStyle name="20 % - Akzent5 8 3 2 2 3 2_Nucléaire" xfId="10652" xr:uid="{90BA3DA5-2E14-43A3-9C61-26D28F2CC1BB}"/>
    <cellStyle name="20 % - Akzent5 8 3 2 2 3 3" xfId="3879" xr:uid="{C33A783A-8FA8-4F7E-B2A7-E36151D27443}"/>
    <cellStyle name="20 % - Akzent5 8 3 2 2 3 4" xfId="3880" xr:uid="{A6C13183-BC6C-4F1D-80AA-93839D49CAE8}"/>
    <cellStyle name="20 % - Akzent5 8 3 2 2 3 5" xfId="3881" xr:uid="{4527EAF1-0295-4157-A524-8573551E831C}"/>
    <cellStyle name="20 % - Akzent5 8 3 2 2 3_Nucléaire" xfId="10651" xr:uid="{86601D85-89D0-433D-8413-F79006BF7862}"/>
    <cellStyle name="20 % - Akzent5 8 3 2 2 4" xfId="3882" xr:uid="{66E0B37B-DB73-4ED9-BAEC-2F976925C41E}"/>
    <cellStyle name="20 % - Akzent5 8 3 2 2 4 2" xfId="3883" xr:uid="{E6C00717-CF20-40D3-9CEE-1A80AFE5CB0C}"/>
    <cellStyle name="20 % - Akzent5 8 3 2 2 4 3" xfId="3884" xr:uid="{1F0C4234-74C6-4A96-A69B-DA44561EB1B2}"/>
    <cellStyle name="20 % - Akzent5 8 3 2 2 4 4" xfId="3885" xr:uid="{BAE175B7-1BF3-4F3E-8E6E-E173580EF705}"/>
    <cellStyle name="20 % - Akzent5 8 3 2 2 4_Nucléaire" xfId="10653" xr:uid="{4087585E-4D5E-4769-BAF7-86A55DC92226}"/>
    <cellStyle name="20 % - Akzent5 8 3 2 2 5" xfId="3886" xr:uid="{307E0F15-9E66-4A39-955E-288737153CD8}"/>
    <cellStyle name="20 % - Akzent5 8 3 2 2 6" xfId="3887" xr:uid="{E283A357-7DA8-4EF8-85DB-31EDB5F53FC6}"/>
    <cellStyle name="20 % - Akzent5 8 3 2 2 7" xfId="3888" xr:uid="{64B95B50-0C7D-4158-9B56-03C2C81E7041}"/>
    <cellStyle name="20 % - Akzent5 8 3 2 2_Nucléaire" xfId="10648" xr:uid="{BA39D48E-A00F-48C4-8BDE-8D34F4C7D19A}"/>
    <cellStyle name="20 % - Akzent5 8 3 2 3" xfId="3889" xr:uid="{C4CE5B69-2DE7-4A8C-8F4B-4DB60A685C5B}"/>
    <cellStyle name="20 % - Akzent5 8 3 2 3 2" xfId="3890" xr:uid="{7E8740E4-203B-4206-8C08-A3425AF49C0B}"/>
    <cellStyle name="20 % - Akzent5 8 3 2 3 2 2" xfId="3891" xr:uid="{886AAD63-B15C-4162-8777-AADD122379B8}"/>
    <cellStyle name="20 % - Akzent5 8 3 2 3 2 3" xfId="3892" xr:uid="{13D20C6A-2331-459F-AF95-CC8E5E8B58B9}"/>
    <cellStyle name="20 % - Akzent5 8 3 2 3 2 4" xfId="3893" xr:uid="{439C5445-C6D5-4C16-BA14-80BAB0C67A70}"/>
    <cellStyle name="20 % - Akzent5 8 3 2 3 2_Nucléaire" xfId="10655" xr:uid="{3EC2F823-D668-410F-93BF-9079431C6283}"/>
    <cellStyle name="20 % - Akzent5 8 3 2 3 3" xfId="3894" xr:uid="{6421C7BC-9332-4F33-8DBD-D5A20B5D4231}"/>
    <cellStyle name="20 % - Akzent5 8 3 2 3 4" xfId="3895" xr:uid="{2861F766-99AF-474C-AD9D-CAC9F96CC69A}"/>
    <cellStyle name="20 % - Akzent5 8 3 2 3 5" xfId="3896" xr:uid="{0E5EF724-45B6-4095-965D-D14861E7AC61}"/>
    <cellStyle name="20 % - Akzent5 8 3 2 3_Nucléaire" xfId="10654" xr:uid="{9EB07E1B-0831-4058-8EF7-CCEBC1012645}"/>
    <cellStyle name="20 % - Akzent5 8 3 2 4" xfId="3897" xr:uid="{5CB15183-72D5-40A7-BAE7-80F4E8D67D56}"/>
    <cellStyle name="20 % - Akzent5 8 3 2 4 2" xfId="3898" xr:uid="{D962137A-90D6-4815-AC77-44C2846A9207}"/>
    <cellStyle name="20 % - Akzent5 8 3 2 4 2 2" xfId="3899" xr:uid="{6B5AFC01-A109-4944-B957-7330058C7D69}"/>
    <cellStyle name="20 % - Akzent5 8 3 2 4 2 3" xfId="3900" xr:uid="{DF91867D-E30C-4A5D-B3E7-1698CDC2547A}"/>
    <cellStyle name="20 % - Akzent5 8 3 2 4 2 4" xfId="3901" xr:uid="{99D26902-76CC-4571-A6AF-980DF9BD8332}"/>
    <cellStyle name="20 % - Akzent5 8 3 2 4 2_Nucléaire" xfId="10657" xr:uid="{5F41DBC4-3E90-4229-A4FB-DE4FAC2176EB}"/>
    <cellStyle name="20 % - Akzent5 8 3 2 4 3" xfId="3902" xr:uid="{89F8394B-B7F2-49B1-9131-1608994C623C}"/>
    <cellStyle name="20 % - Akzent5 8 3 2 4 4" xfId="3903" xr:uid="{18D320C9-BC78-4463-97D4-12DB7A067498}"/>
    <cellStyle name="20 % - Akzent5 8 3 2 4 5" xfId="3904" xr:uid="{AA137532-6B6C-4352-A37A-1B342366E1D8}"/>
    <cellStyle name="20 % - Akzent5 8 3 2 4_Nucléaire" xfId="10656" xr:uid="{69E1FE1D-5EA2-41A1-9531-2ECA15A3FD0E}"/>
    <cellStyle name="20 % - Akzent5 8 3 2 5" xfId="3905" xr:uid="{24E2024D-EBED-4B6E-B63B-0382B6D3BA43}"/>
    <cellStyle name="20 % - Akzent5 8 3 2 5 2" xfId="3906" xr:uid="{9BE6E2BB-87DE-4DAE-8D88-7837FDB6442F}"/>
    <cellStyle name="20 % - Akzent5 8 3 2 5 3" xfId="3907" xr:uid="{BDBFE127-BD7B-41C9-AB29-C3304B857328}"/>
    <cellStyle name="20 % - Akzent5 8 3 2 5 4" xfId="3908" xr:uid="{CB7B2B8F-CFD4-4A37-960F-845FB5FA8C56}"/>
    <cellStyle name="20 % - Akzent5 8 3 2 5_Nucléaire" xfId="10658" xr:uid="{1DE895C4-8CE4-48A4-BB21-59F4BAFD062C}"/>
    <cellStyle name="20 % - Akzent5 8 3 2 6" xfId="3909" xr:uid="{2AE3D133-4DCF-4FD9-AC27-7BB9FFA8FCF4}"/>
    <cellStyle name="20 % - Akzent5 8 3 2 7" xfId="3910" xr:uid="{F6D1CCFA-34E2-462A-B4C0-D7F30A0E85A6}"/>
    <cellStyle name="20 % - Akzent5 8 3 2 8" xfId="3911" xr:uid="{1ED82C92-64C4-4668-93CB-DD4C043D7734}"/>
    <cellStyle name="20 % - Akzent5 8 3 2_Nucléaire" xfId="10647" xr:uid="{D446997B-4656-443B-B014-E59A271B269D}"/>
    <cellStyle name="20 % - Akzent5 8 3 3" xfId="3912" xr:uid="{882B1A22-561A-4AD9-954C-1E69FA27B99A}"/>
    <cellStyle name="20 % - Akzent5 8 3 3 2" xfId="3913" xr:uid="{3F7D13F6-F1F5-486D-87BE-FAF73768EE96}"/>
    <cellStyle name="20 % - Akzent5 8 3 3 2 2" xfId="3914" xr:uid="{82BD77E4-7E0A-4D78-AFD9-1E8F75E62718}"/>
    <cellStyle name="20 % - Akzent5 8 3 3 2 2 2" xfId="3915" xr:uid="{16F62DAB-4C83-4005-BBB4-2F58BEF1D99D}"/>
    <cellStyle name="20 % - Akzent5 8 3 3 2 2 3" xfId="3916" xr:uid="{7E24BDF4-8F4D-4829-AB5E-6B9E0A979ACA}"/>
    <cellStyle name="20 % - Akzent5 8 3 3 2 2 4" xfId="3917" xr:uid="{39F37CC9-1973-467D-8F6D-7616F9AB6B1C}"/>
    <cellStyle name="20 % - Akzent5 8 3 3 2 2_Nucléaire" xfId="10661" xr:uid="{3670C26E-B9E5-4516-BC31-3C5BA64557A7}"/>
    <cellStyle name="20 % - Akzent5 8 3 3 2 3" xfId="3918" xr:uid="{41418960-F15F-4274-98D1-5A3FA2A1B45E}"/>
    <cellStyle name="20 % - Akzent5 8 3 3 2 4" xfId="3919" xr:uid="{19A0EB85-766C-4386-9306-862B82C99A42}"/>
    <cellStyle name="20 % - Akzent5 8 3 3 2 5" xfId="3920" xr:uid="{31EDC132-1F86-441D-9A6D-CF685905D299}"/>
    <cellStyle name="20 % - Akzent5 8 3 3 2_Nucléaire" xfId="10660" xr:uid="{C7F73CAF-C534-4841-835E-DFDD532AE2B8}"/>
    <cellStyle name="20 % - Akzent5 8 3 3 3" xfId="3921" xr:uid="{6306802C-CC34-4596-A290-17AF9BF13D80}"/>
    <cellStyle name="20 % - Akzent5 8 3 3 3 2" xfId="3922" xr:uid="{3710B8A8-ABD8-442F-ACEE-53E0A7823574}"/>
    <cellStyle name="20 % - Akzent5 8 3 3 3 2 2" xfId="3923" xr:uid="{C9532715-7887-43F1-B92A-F57BC9501A07}"/>
    <cellStyle name="20 % - Akzent5 8 3 3 3 2 3" xfId="3924" xr:uid="{4984C6C3-1929-4882-9DDE-4C86834DC82C}"/>
    <cellStyle name="20 % - Akzent5 8 3 3 3 2 4" xfId="3925" xr:uid="{74799B20-7F0A-4A4A-A07A-59124BCC173C}"/>
    <cellStyle name="20 % - Akzent5 8 3 3 3 2_Nucléaire" xfId="10663" xr:uid="{5EC80141-48AC-4AB1-A033-547D10DA62C6}"/>
    <cellStyle name="20 % - Akzent5 8 3 3 3 3" xfId="3926" xr:uid="{5EA72A7E-E152-4BC5-8D5E-32825E50052F}"/>
    <cellStyle name="20 % - Akzent5 8 3 3 3 4" xfId="3927" xr:uid="{434CCC08-A2B6-4060-AEC4-8B88CE266C36}"/>
    <cellStyle name="20 % - Akzent5 8 3 3 3 5" xfId="3928" xr:uid="{03CF39F5-F924-415C-ACED-51C33DAF2F27}"/>
    <cellStyle name="20 % - Akzent5 8 3 3 3_Nucléaire" xfId="10662" xr:uid="{B06CAD0D-76F1-4701-B74E-BE3E60CE8D98}"/>
    <cellStyle name="20 % - Akzent5 8 3 3 4" xfId="3929" xr:uid="{264E9764-9F45-4B31-84D1-BC2F26E62B18}"/>
    <cellStyle name="20 % - Akzent5 8 3 3 4 2" xfId="3930" xr:uid="{94327A38-9DB6-472A-995C-B7E6E0D5F9A9}"/>
    <cellStyle name="20 % - Akzent5 8 3 3 4 3" xfId="3931" xr:uid="{39CD7240-69A9-44DA-81B1-E844FDB8B2A1}"/>
    <cellStyle name="20 % - Akzent5 8 3 3 4 4" xfId="3932" xr:uid="{3D39A39A-DA52-429B-9673-74FF8C350A77}"/>
    <cellStyle name="20 % - Akzent5 8 3 3 4_Nucléaire" xfId="10664" xr:uid="{DD59E374-D97A-4562-8AF8-572DDD207FCB}"/>
    <cellStyle name="20 % - Akzent5 8 3 3 5" xfId="3933" xr:uid="{5852A266-28BF-43D2-B0D6-D578739D79DE}"/>
    <cellStyle name="20 % - Akzent5 8 3 3 6" xfId="3934" xr:uid="{0212D521-186D-46F9-AF3F-3A246EB70228}"/>
    <cellStyle name="20 % - Akzent5 8 3 3 7" xfId="3935" xr:uid="{746A03B8-30A1-4D75-9A2D-CA220B0EAB73}"/>
    <cellStyle name="20 % - Akzent5 8 3 3_Nucléaire" xfId="10659" xr:uid="{6BF591DF-2F0A-4232-A406-324AA9CC688A}"/>
    <cellStyle name="20 % - Akzent5 8 3 4" xfId="3936" xr:uid="{80D57B35-AB05-4EFB-99FE-1ABC881616C1}"/>
    <cellStyle name="20 % - Akzent5 8 3 4 2" xfId="3937" xr:uid="{8E2DDBCD-733A-4D8E-9BCD-BB639620ADD0}"/>
    <cellStyle name="20 % - Akzent5 8 3 4 2 2" xfId="3938" xr:uid="{49DAE4B4-1123-4EA6-9078-48E508DEF0DC}"/>
    <cellStyle name="20 % - Akzent5 8 3 4 2 3" xfId="3939" xr:uid="{AE6AEDF2-A227-4756-AD84-33935F46566B}"/>
    <cellStyle name="20 % - Akzent5 8 3 4 2 4" xfId="3940" xr:uid="{770BE3E1-B910-475D-964F-22F093527333}"/>
    <cellStyle name="20 % - Akzent5 8 3 4 2_Nucléaire" xfId="10666" xr:uid="{940D5CB0-46C5-4C08-90CE-B240F4DE3C58}"/>
    <cellStyle name="20 % - Akzent5 8 3 4 3" xfId="3941" xr:uid="{79346D45-7E60-4BB6-BF7B-3BE93F6542D9}"/>
    <cellStyle name="20 % - Akzent5 8 3 4 4" xfId="3942" xr:uid="{C1D947F3-ADEA-41C0-98C8-20925C27E482}"/>
    <cellStyle name="20 % - Akzent5 8 3 4 5" xfId="3943" xr:uid="{7D39182D-3990-459A-A5B7-F9220E39B629}"/>
    <cellStyle name="20 % - Akzent5 8 3 4_Nucléaire" xfId="10665" xr:uid="{46F3E477-0FDC-4A4A-A7CD-252F32C76709}"/>
    <cellStyle name="20 % - Akzent5 8 3 5" xfId="3944" xr:uid="{0AF199BD-5741-42A0-B3C5-90061CEF4E4F}"/>
    <cellStyle name="20 % - Akzent5 8 3 5 2" xfId="3945" xr:uid="{CDC35864-2057-4ED4-AE2B-DCEBAB5B2775}"/>
    <cellStyle name="20 % - Akzent5 8 3 5 2 2" xfId="3946" xr:uid="{8B5452B0-211E-46BB-B7EC-89041ACC73CE}"/>
    <cellStyle name="20 % - Akzent5 8 3 5 2 3" xfId="3947" xr:uid="{7A6AA80D-8D04-4948-B21B-A14B2564CF2A}"/>
    <cellStyle name="20 % - Akzent5 8 3 5 2 4" xfId="3948" xr:uid="{D90CDB38-283D-4752-86F7-3E96DC5F177D}"/>
    <cellStyle name="20 % - Akzent5 8 3 5 2_Nucléaire" xfId="10668" xr:uid="{D6F8892C-841E-4B77-AE99-3338870A791B}"/>
    <cellStyle name="20 % - Akzent5 8 3 5 3" xfId="3949" xr:uid="{DDE6A0D8-5299-48D2-8BF7-EC569EC92124}"/>
    <cellStyle name="20 % - Akzent5 8 3 5 4" xfId="3950" xr:uid="{A3F41797-3CFF-42BF-9F0B-50D6222422BB}"/>
    <cellStyle name="20 % - Akzent5 8 3 5 5" xfId="3951" xr:uid="{05259873-2B6E-4167-A98B-02A209A350CA}"/>
    <cellStyle name="20 % - Akzent5 8 3 5_Nucléaire" xfId="10667" xr:uid="{80E87CA6-3D1C-4E13-A152-B4E198EF993A}"/>
    <cellStyle name="20 % - Akzent5 8 3 6" xfId="3952" xr:uid="{CD79809E-A621-4B43-8901-3D4EC6C9D2C8}"/>
    <cellStyle name="20 % - Akzent5 8 3 6 2" xfId="3953" xr:uid="{F252E4D2-E9B0-4564-8F27-F70742149F0C}"/>
    <cellStyle name="20 % - Akzent5 8 3 6 3" xfId="3954" xr:uid="{0A7A6FA6-1799-4880-9C79-81C33C862D99}"/>
    <cellStyle name="20 % - Akzent5 8 3 6 4" xfId="3955" xr:uid="{B2036863-EAB5-47F0-9056-B52F144FBAEF}"/>
    <cellStyle name="20 % - Akzent5 8 3 6_Nucléaire" xfId="10669" xr:uid="{F4B2AB9A-5180-4AD4-8247-B678933809B1}"/>
    <cellStyle name="20 % - Akzent5 8 3 7" xfId="3956" xr:uid="{ECA9BF66-57FE-4F60-B706-5078E9B7E7C6}"/>
    <cellStyle name="20 % - Akzent5 8 3 8" xfId="3957" xr:uid="{EB8686E9-0B1D-414B-84CF-7EF5F6A9299A}"/>
    <cellStyle name="20 % - Akzent5 8 3 9" xfId="3958" xr:uid="{C4E849EC-B58E-4628-ABCA-8885B0FB1BA0}"/>
    <cellStyle name="20 % - Akzent5 8 3_Nucléaire" xfId="10646" xr:uid="{D5C4E3B9-C2B3-4F2D-9BA7-2FB71E4F217E}"/>
    <cellStyle name="20 % - Akzent5 8 4" xfId="3959" xr:uid="{5229A871-7E1F-496E-8AAE-90082891281B}"/>
    <cellStyle name="20 % - Akzent5 8 4 2" xfId="3960" xr:uid="{E45C304A-CBAB-40ED-B7D9-400E01E121E8}"/>
    <cellStyle name="20 % - Akzent5 8 4 2 2" xfId="3961" xr:uid="{20501C1D-4DD1-4BC1-903C-996158505ED9}"/>
    <cellStyle name="20 % - Akzent5 8 4 2_Nucléaire" xfId="10671" xr:uid="{A58D7B5E-81C4-48FC-8660-77801E5609D0}"/>
    <cellStyle name="20 % - Akzent5 8 4 3" xfId="3962" xr:uid="{F4659BA1-A2EA-4AF8-BEF4-9F5EC5CC9B30}"/>
    <cellStyle name="20 % - Akzent5 8 4_Nucléaire" xfId="10670" xr:uid="{254242AE-5385-482F-AE43-E2BCE76EA4E6}"/>
    <cellStyle name="20 % - Akzent5 8 5" xfId="3963" xr:uid="{4095858E-9026-4B0C-8728-6834AD7B426A}"/>
    <cellStyle name="20 % - Akzent5 8 5 2" xfId="3964" xr:uid="{8D2839B4-870B-4152-BA09-488154FA3655}"/>
    <cellStyle name="20 % - Akzent5 8 5 2 2" xfId="3965" xr:uid="{181DDB24-5EAD-4C56-B8C8-D7A069BC8E8F}"/>
    <cellStyle name="20 % - Akzent5 8 5 2_Nucléaire" xfId="10673" xr:uid="{BED46EE0-9F66-4FB0-9E44-230DD743423A}"/>
    <cellStyle name="20 % - Akzent5 8 5 3" xfId="3966" xr:uid="{69473924-B269-4C5E-9009-FCC18A19F82D}"/>
    <cellStyle name="20 % - Akzent5 8 5_Nucléaire" xfId="10672" xr:uid="{1A9D9270-0F69-48E7-82E2-75D3D812BB35}"/>
    <cellStyle name="20 % - Akzent5 8 6" xfId="3967" xr:uid="{B47ADD61-C11D-455F-BF3F-636F9103FD70}"/>
    <cellStyle name="20 % - Akzent5 8 6 2" xfId="3968" xr:uid="{74393305-D634-4912-B26D-1166D18F6828}"/>
    <cellStyle name="20 % - Akzent5 8 6_Nucléaire" xfId="10674" xr:uid="{1C31B6E1-FCE4-44F5-A7FB-51E77457873D}"/>
    <cellStyle name="20 % - Akzent5 8 7" xfId="3969" xr:uid="{54CCF4EC-1BB8-4DB6-88C5-468CC875527B}"/>
    <cellStyle name="20 % - Akzent5 8 8" xfId="3970" xr:uid="{801D29B0-31DA-4511-8553-8624AC75A87C}"/>
    <cellStyle name="20 % - Akzent5 8_Nucléaire" xfId="10637" xr:uid="{1BBF54BF-3D32-40C5-B5B7-0118853DA429}"/>
    <cellStyle name="20 % - Akzent5 9" xfId="3971" xr:uid="{4B288D06-CBF0-4BB5-AE64-46A4B47A658F}"/>
    <cellStyle name="20 % - Akzent5 9 2" xfId="3972" xr:uid="{8978314E-1CBF-4E8D-9917-4F24BF908153}"/>
    <cellStyle name="20 % - Akzent5 9 2 2" xfId="3973" xr:uid="{EF1F285A-C6C2-40D3-A059-21FFCBFB7EAC}"/>
    <cellStyle name="20 % - Akzent5 9 2 2 2" xfId="3974" xr:uid="{75BB4ED0-13D5-48BA-ABAF-423CC05500B8}"/>
    <cellStyle name="20 % - Akzent5 9 2 2_Nucléaire" xfId="10677" xr:uid="{B47B2F11-04CC-4467-844B-CDDC3641A864}"/>
    <cellStyle name="20 % - Akzent5 9 2 3" xfId="3975" xr:uid="{0F44F356-5B07-4CE2-B915-7884EFB9A89B}"/>
    <cellStyle name="20 % - Akzent5 9 2_Nucléaire" xfId="10676" xr:uid="{8ACEE8BC-BAAD-46B0-9517-F22A2F3F45E5}"/>
    <cellStyle name="20 % - Akzent5 9 3" xfId="3976" xr:uid="{8B269EAE-86FF-4EDF-8A25-A9CE67C5CCD7}"/>
    <cellStyle name="20 % - Akzent5 9 3 2" xfId="3977" xr:uid="{3DC18AC9-F572-4E58-8448-A6ACA73C3880}"/>
    <cellStyle name="20 % - Akzent5 9 3 2 2" xfId="3978" xr:uid="{F4FFB3AB-9E1E-4D3A-ABC9-94E7FF993818}"/>
    <cellStyle name="20 % - Akzent5 9 3 2_Nucléaire" xfId="10679" xr:uid="{358DDE13-8118-4D7B-8A58-DBA134473376}"/>
    <cellStyle name="20 % - Akzent5 9 3 3" xfId="3979" xr:uid="{4412ABF7-0E75-4553-94AA-1649B2F52433}"/>
    <cellStyle name="20 % - Akzent5 9 3_Nucléaire" xfId="10678" xr:uid="{BE781363-1AC6-47AE-87ED-3CFDDDF496FF}"/>
    <cellStyle name="20 % - Akzent5 9 4" xfId="3980" xr:uid="{14087252-CE51-4F6B-B470-E0E5D703E099}"/>
    <cellStyle name="20 % - Akzent5 9 4 2" xfId="3981" xr:uid="{AB62E67B-6F87-4123-BC4C-E7B7D6D6BBF8}"/>
    <cellStyle name="20 % - Akzent5 9 4_Nucléaire" xfId="10680" xr:uid="{DF247BDB-5D91-4384-A01D-23C7014CD8A8}"/>
    <cellStyle name="20 % - Akzent5 9 5" xfId="3982" xr:uid="{BC96F1D4-A980-488E-A7B1-BBDD88302969}"/>
    <cellStyle name="20 % - Akzent5 9 6" xfId="3983" xr:uid="{CB11B647-2C6D-484A-B6B4-81BCE7F3590E}"/>
    <cellStyle name="20 % - Akzent5 9 7" xfId="3984" xr:uid="{AC0A5648-C4E5-488E-93D0-B0F87443D712}"/>
    <cellStyle name="20 % - Akzent5 9_Nucléaire" xfId="10675" xr:uid="{DFF54BFD-95B1-4490-B9DD-FE006D51045E}"/>
    <cellStyle name="20 % - Akzent6" xfId="1522" xr:uid="{6AD3E6B5-8549-440B-B228-59E7AF9AA777}"/>
    <cellStyle name="20 % - Akzent6 10" xfId="3986" xr:uid="{305525F0-1839-4549-A7E9-82C1AF8882E0}"/>
    <cellStyle name="20 % - Akzent6 10 2" xfId="3987" xr:uid="{3EB68785-92AA-48D3-8E57-98CE33CF257A}"/>
    <cellStyle name="20 % - Akzent6 10 3" xfId="3988" xr:uid="{C988656B-DC12-4973-9308-CDDD3A3F2FDA}"/>
    <cellStyle name="20 % - Akzent6 10 3 2" xfId="3989" xr:uid="{E65E6819-106F-49BC-840A-2111F4B39BD6}"/>
    <cellStyle name="20 % - Akzent6 10 3_Nucléaire" xfId="10681" xr:uid="{80F9AE01-BD61-4D67-8865-D12BD5A02265}"/>
    <cellStyle name="20 % - Akzent6 11" xfId="3990" xr:uid="{4239A08C-677D-44C6-A19F-7517FD187B7C}"/>
    <cellStyle name="20 % - Akzent6 11 2" xfId="3991" xr:uid="{A6167E7C-1735-423A-980C-A44AC807D05E}"/>
    <cellStyle name="20 % - Akzent6 11 2 2" xfId="3992" xr:uid="{70FD7A66-B8D8-4566-A229-6572B494803A}"/>
    <cellStyle name="20 % - Akzent6 11 2_Nucléaire" xfId="10683" xr:uid="{E5D17E37-CA1A-4B02-B303-4506781E14A3}"/>
    <cellStyle name="20 % - Akzent6 11 3" xfId="3993" xr:uid="{E3D8A49C-3391-48A7-9A1E-D19E9469FA6E}"/>
    <cellStyle name="20 % - Akzent6 11_Nucléaire" xfId="10682" xr:uid="{C838B0DA-E8DA-48FD-A47F-4DD4C3C3520D}"/>
    <cellStyle name="20 % - Akzent6 12" xfId="3994" xr:uid="{C0DA0640-77AB-407C-B3DB-6A8F2A52B30F}"/>
    <cellStyle name="20 % - Akzent6 12 2" xfId="3995" xr:uid="{445A3DFC-6DE0-4A3E-A54B-29718F06A134}"/>
    <cellStyle name="20 % - Akzent6 12 2 2" xfId="3996" xr:uid="{A011B48E-C945-44D5-9A07-A91FD72E1067}"/>
    <cellStyle name="20 % - Akzent6 12 2_Nucléaire" xfId="10685" xr:uid="{01363523-E3CF-4811-A0CC-94EF59FF02FD}"/>
    <cellStyle name="20 % - Akzent6 12 3" xfId="3997" xr:uid="{96BEB6A6-F2FD-4B60-96E7-24F6A25B3E42}"/>
    <cellStyle name="20 % - Akzent6 12_Nucléaire" xfId="10684" xr:uid="{1A115AE9-AE30-4B49-8942-77D417796C94}"/>
    <cellStyle name="20 % - Akzent6 13" xfId="3998" xr:uid="{0B223CCC-90B0-4726-A1D4-B5E014B89B1D}"/>
    <cellStyle name="20 % - Akzent6 13 2" xfId="3999" xr:uid="{685842E1-013F-4A9C-A666-F67D84CA73FB}"/>
    <cellStyle name="20 % - Akzent6 13_Nucléaire" xfId="10686" xr:uid="{9CDA29B9-098F-4A1E-A1C0-1DB4EAFB9FBE}"/>
    <cellStyle name="20 % - Akzent6 14" xfId="4000" xr:uid="{7CF641F1-E305-4184-8FE4-9F4963E65050}"/>
    <cellStyle name="20 % - Akzent6 14 2" xfId="4001" xr:uid="{1B36F920-4FD2-46D9-90EE-F81708041F4D}"/>
    <cellStyle name="20 % - Akzent6 14_Nucléaire" xfId="10687" xr:uid="{C987EE87-22C3-43E2-B892-07CD1983AA26}"/>
    <cellStyle name="20 % - Akzent6 15" xfId="4002" xr:uid="{9C5B1AE6-8356-42D2-B45A-A177758CEBAA}"/>
    <cellStyle name="20 % - Akzent6 16" xfId="4003" xr:uid="{E0D92A2A-DEDA-4AC4-8EFA-EC3DD02D1E87}"/>
    <cellStyle name="20 % - Akzent6 17" xfId="3985" xr:uid="{ABC41B6C-3DF8-49BE-AE93-648576BD81B3}"/>
    <cellStyle name="20 % - Akzent6 2" xfId="892" xr:uid="{A0E5106D-3622-4D18-B0B6-6FD18DCC4630}"/>
    <cellStyle name="20 % - Akzent6 2 2" xfId="4005" xr:uid="{40C86F18-24E5-4E1A-BFB7-35EAED79EDF4}"/>
    <cellStyle name="20 % - Akzent6 2 3" xfId="4004" xr:uid="{11C8F998-B1AE-4CBF-9413-3F48FC591A02}"/>
    <cellStyle name="20 % - Akzent6 3" xfId="4006" xr:uid="{DAE0BB73-BAD3-452F-AB98-ED5079B63DC2}"/>
    <cellStyle name="20 % - Akzent6 4" xfId="4007" xr:uid="{BD42CFD5-58E5-48BB-BB4B-531630E765F3}"/>
    <cellStyle name="20 % - Akzent6 5" xfId="4008" xr:uid="{D1D0DB75-7C04-4D0C-A9EC-BE9B7264B15D}"/>
    <cellStyle name="20 % - Akzent6 5 2" xfId="4009" xr:uid="{33C0731C-FFE5-4D4D-AC70-41DDBE4C3E43}"/>
    <cellStyle name="20 % - Akzent6 5 2 2" xfId="4010" xr:uid="{40ABEF6D-F8A1-45D1-99E6-DD8FEBFF992C}"/>
    <cellStyle name="20 % - Akzent6 5 2 2 2" xfId="4011" xr:uid="{797112D9-173B-4908-BBB1-D36527B5584F}"/>
    <cellStyle name="20 % - Akzent6 5 2 2 2 2" xfId="4012" xr:uid="{CA459AC5-F593-4640-99A9-F89BD05A4795}"/>
    <cellStyle name="20 % - Akzent6 5 2 2 2 2 2" xfId="4013" xr:uid="{5FFFC0DA-A6D2-4444-86C7-F0EE70EA9B84}"/>
    <cellStyle name="20 % - Akzent6 5 2 2 2 2_Nucléaire" xfId="10692" xr:uid="{DA2B84A0-2073-4E41-84E1-E08356D4A6C4}"/>
    <cellStyle name="20 % - Akzent6 5 2 2 2 3" xfId="4014" xr:uid="{279B61E9-935C-4868-BBCA-F6E7F323D223}"/>
    <cellStyle name="20 % - Akzent6 5 2 2 2_Nucléaire" xfId="10691" xr:uid="{BA06E83F-3919-488B-B7F7-FD7BA40860B2}"/>
    <cellStyle name="20 % - Akzent6 5 2 2 3" xfId="4015" xr:uid="{C2A1E9B4-28BE-4440-8F43-B0FBB5119888}"/>
    <cellStyle name="20 % - Akzent6 5 2 2 3 2" xfId="4016" xr:uid="{0F17FFAA-269D-42F5-9637-72AA59403E06}"/>
    <cellStyle name="20 % - Akzent6 5 2 2 3 2 2" xfId="4017" xr:uid="{A6780AD0-3671-455B-BA40-CEF171E10CF4}"/>
    <cellStyle name="20 % - Akzent6 5 2 2 3 2_Nucléaire" xfId="10694" xr:uid="{D0360F70-1617-46BE-9FF5-B587881F2E63}"/>
    <cellStyle name="20 % - Akzent6 5 2 2 3 3" xfId="4018" xr:uid="{5A99A3C9-A970-4927-B731-5144C467AC66}"/>
    <cellStyle name="20 % - Akzent6 5 2 2 3_Nucléaire" xfId="10693" xr:uid="{F4FFC0FB-4C31-4F6A-9D4D-E48F706DF0EE}"/>
    <cellStyle name="20 % - Akzent6 5 2 2 4" xfId="4019" xr:uid="{0BF0D0B9-76BD-4A2D-8B38-FF1F0FCAC28F}"/>
    <cellStyle name="20 % - Akzent6 5 2 2 4 2" xfId="4020" xr:uid="{EE38811D-3DEB-4388-A534-C44BAB6FDE90}"/>
    <cellStyle name="20 % - Akzent6 5 2 2 4_Nucléaire" xfId="10695" xr:uid="{93BA6CB6-27B0-408A-87E5-04792E4E8736}"/>
    <cellStyle name="20 % - Akzent6 5 2 2 5" xfId="4021" xr:uid="{043B80D1-A04A-4583-89E6-21E9278591F6}"/>
    <cellStyle name="20 % - Akzent6 5 2 2_Nucléaire" xfId="10690" xr:uid="{3447776B-10F6-4DF4-8432-E52756C1306B}"/>
    <cellStyle name="20 % - Akzent6 5 2 3" xfId="4022" xr:uid="{F8128708-5F61-4048-AF7D-35E711656824}"/>
    <cellStyle name="20 % - Akzent6 5 2 3 2" xfId="4023" xr:uid="{31192224-0C61-469F-A978-638EA282E4E0}"/>
    <cellStyle name="20 % - Akzent6 5 2 3 2 2" xfId="4024" xr:uid="{D5736CF3-7F2C-4EED-8B79-8BF67D253D87}"/>
    <cellStyle name="20 % - Akzent6 5 2 3 2_Nucléaire" xfId="10697" xr:uid="{FDD5FE80-659F-4092-8D6F-12E8053185B1}"/>
    <cellStyle name="20 % - Akzent6 5 2 3 3" xfId="4025" xr:uid="{043833C1-7C86-4389-BC46-72B22BB374E9}"/>
    <cellStyle name="20 % - Akzent6 5 2 3_Nucléaire" xfId="10696" xr:uid="{5B82DFC9-09D9-4F61-853B-D8ACA69329FE}"/>
    <cellStyle name="20 % - Akzent6 5 2 4" xfId="4026" xr:uid="{330C7C02-3DE6-455A-A71D-A9B71D6112D3}"/>
    <cellStyle name="20 % - Akzent6 5 2 4 2" xfId="4027" xr:uid="{F96CFF60-2DEC-40E2-8C9A-59141B0F9819}"/>
    <cellStyle name="20 % - Akzent6 5 2 4 2 2" xfId="4028" xr:uid="{5A50ABF6-9C0F-4777-8BD8-62B2800B6BA3}"/>
    <cellStyle name="20 % - Akzent6 5 2 4 2_Nucléaire" xfId="10699" xr:uid="{90D581EE-4142-4C29-B47D-939BC53BBEE3}"/>
    <cellStyle name="20 % - Akzent6 5 2 4 3" xfId="4029" xr:uid="{FFF0A935-9B32-42DF-B72A-FBA64EA26F65}"/>
    <cellStyle name="20 % - Akzent6 5 2 4_Nucléaire" xfId="10698" xr:uid="{53FB7707-B80C-4B42-BCBB-EE049C2D73A7}"/>
    <cellStyle name="20 % - Akzent6 5 2 5" xfId="4030" xr:uid="{4F7CF163-7A3A-42BF-BCE7-73536C4E5499}"/>
    <cellStyle name="20 % - Akzent6 5 2 5 2" xfId="4031" xr:uid="{EF01D69D-7496-4F2A-8458-45EEF0A04CAD}"/>
    <cellStyle name="20 % - Akzent6 5 2 5_Nucléaire" xfId="10700" xr:uid="{102FBCFF-0DA7-4620-8317-BF02B45075C5}"/>
    <cellStyle name="20 % - Akzent6 5 2 6" xfId="4032" xr:uid="{6C6A6457-16CB-498B-B13E-9ABA1014B339}"/>
    <cellStyle name="20 % - Akzent6 5 2_Nucléaire" xfId="10689" xr:uid="{DCC98E0F-0B91-432E-937F-2BB6FD5E10E0}"/>
    <cellStyle name="20 % - Akzent6 5 3" xfId="4033" xr:uid="{D7B6220A-C76D-4B34-9088-3AD623A11A92}"/>
    <cellStyle name="20 % - Akzent6 5 3 2" xfId="4034" xr:uid="{F0E7D384-2BBE-4489-BF0F-1E3312EB4084}"/>
    <cellStyle name="20 % - Akzent6 5 3 2 2" xfId="4035" xr:uid="{CE6CCFF0-9BF7-401B-9518-A2EC84657723}"/>
    <cellStyle name="20 % - Akzent6 5 3 2 2 2" xfId="4036" xr:uid="{BBED6BF2-8821-4FFC-8B01-8C9DFC107080}"/>
    <cellStyle name="20 % - Akzent6 5 3 2 2_Nucléaire" xfId="10703" xr:uid="{8E12EB4E-83D0-463E-836C-18365B39D4CE}"/>
    <cellStyle name="20 % - Akzent6 5 3 2 3" xfId="4037" xr:uid="{4D4C0BFF-981E-423C-A66B-8AA311418D53}"/>
    <cellStyle name="20 % - Akzent6 5 3 2_Nucléaire" xfId="10702" xr:uid="{85154E1A-5F1D-45F8-8E10-44AFEE36ED9B}"/>
    <cellStyle name="20 % - Akzent6 5 3 3" xfId="4038" xr:uid="{1CE25928-E6CD-499A-A59C-0874733AACD9}"/>
    <cellStyle name="20 % - Akzent6 5 3 3 2" xfId="4039" xr:uid="{E0F013BA-1544-4412-98FC-C6C3EC2D10D8}"/>
    <cellStyle name="20 % - Akzent6 5 3 3 2 2" xfId="4040" xr:uid="{64D839AF-0BAA-4C06-A149-165E4994CE25}"/>
    <cellStyle name="20 % - Akzent6 5 3 3 2_Nucléaire" xfId="10705" xr:uid="{BAAC68C5-DB9F-4A40-B2D3-32B52838FA61}"/>
    <cellStyle name="20 % - Akzent6 5 3 3 3" xfId="4041" xr:uid="{6B5BFB87-E793-4C66-A4C5-778ED00F2DA1}"/>
    <cellStyle name="20 % - Akzent6 5 3 3_Nucléaire" xfId="10704" xr:uid="{E3D2CD9B-4E24-4B32-B724-4F4BA087AB98}"/>
    <cellStyle name="20 % - Akzent6 5 3 4" xfId="4042" xr:uid="{6086EF7F-6013-482C-8DDA-02F111DA3837}"/>
    <cellStyle name="20 % - Akzent6 5 3 4 2" xfId="4043" xr:uid="{0F6AE5F9-7203-4B62-9E16-1BB8AC4F77B8}"/>
    <cellStyle name="20 % - Akzent6 5 3 4_Nucléaire" xfId="10706" xr:uid="{54F7309C-22D6-42B6-A51C-A0C5DEA468D1}"/>
    <cellStyle name="20 % - Akzent6 5 3 5" xfId="4044" xr:uid="{1BF2C6F3-AE02-427B-BE7E-A9B0BB7709FE}"/>
    <cellStyle name="20 % - Akzent6 5 3_Nucléaire" xfId="10701" xr:uid="{2A910032-DAF5-4C4C-96F3-ACCE2224C9CD}"/>
    <cellStyle name="20 % - Akzent6 5 4" xfId="4045" xr:uid="{546CDDC6-5501-4783-8C8F-D9B7DECC349C}"/>
    <cellStyle name="20 % - Akzent6 5 4 2" xfId="4046" xr:uid="{8E91A4F1-25DD-4CC9-B1A9-29389B9E5073}"/>
    <cellStyle name="20 % - Akzent6 5 4 2 2" xfId="4047" xr:uid="{26483C46-8CDC-45C7-B0CA-E83077B7CF4F}"/>
    <cellStyle name="20 % - Akzent6 5 4 2_Nucléaire" xfId="10708" xr:uid="{C1E5267B-85E9-4425-A9AF-28B422277A3F}"/>
    <cellStyle name="20 % - Akzent6 5 4 3" xfId="4048" xr:uid="{B211B147-7D94-42A0-B810-618C5E543A31}"/>
    <cellStyle name="20 % - Akzent6 5 4_Nucléaire" xfId="10707" xr:uid="{1C37095C-88B8-4042-B299-22207F2ADD15}"/>
    <cellStyle name="20 % - Akzent6 5 5" xfId="4049" xr:uid="{3AE5DE37-6D6E-4CC7-97C1-0E4694AD5F50}"/>
    <cellStyle name="20 % - Akzent6 5 5 2" xfId="4050" xr:uid="{43C4812A-1309-4F61-A8BC-584800FFE0CC}"/>
    <cellStyle name="20 % - Akzent6 5 5 2 2" xfId="4051" xr:uid="{2A84AFA4-01FB-4E7B-9432-A2EAE4C1A17F}"/>
    <cellStyle name="20 % - Akzent6 5 5 2_Nucléaire" xfId="10710" xr:uid="{163C2A2E-67B3-4746-9E02-9568BA2BE20E}"/>
    <cellStyle name="20 % - Akzent6 5 5 3" xfId="4052" xr:uid="{F048983A-65A2-4377-B39C-B3BF5AF24F6D}"/>
    <cellStyle name="20 % - Akzent6 5 5_Nucléaire" xfId="10709" xr:uid="{6A3B7C84-6E25-4801-A681-2B77C2FEC4CD}"/>
    <cellStyle name="20 % - Akzent6 5 6" xfId="4053" xr:uid="{1764C22F-69EB-413B-8CE3-F43AB76E2222}"/>
    <cellStyle name="20 % - Akzent6 5 6 2" xfId="4054" xr:uid="{328159DA-1CD4-458B-84E3-19C38403BC83}"/>
    <cellStyle name="20 % - Akzent6 5 6_Nucléaire" xfId="10711" xr:uid="{498271CC-A062-48E5-B436-C0819453E6BA}"/>
    <cellStyle name="20 % - Akzent6 5 7" xfId="4055" xr:uid="{092F3F3A-E8D5-47B3-8AF9-BF44E7B53718}"/>
    <cellStyle name="20 % - Akzent6 5_Nucléaire" xfId="10688" xr:uid="{F9024951-A67F-412C-AC23-AD3F080467EF}"/>
    <cellStyle name="20 % - Akzent6 6" xfId="4056" xr:uid="{9EE06515-C9A9-40FF-8208-97D7C0BA83DE}"/>
    <cellStyle name="20 % - Akzent6 6 2" xfId="4057" xr:uid="{E7505133-BEF8-45EE-8BA1-29E7F9CA3A68}"/>
    <cellStyle name="20 % - Akzent6 6 2 2" xfId="4058" xr:uid="{33D14F58-2966-42E1-89D9-008F745EF985}"/>
    <cellStyle name="20 % - Akzent6 6 2 2 2" xfId="4059" xr:uid="{4D1E343A-1C4A-460D-8D73-BD5F9CE51273}"/>
    <cellStyle name="20 % - Akzent6 6 2 2 2 2" xfId="4060" xr:uid="{65969A72-6348-4167-A434-1B91FB74C017}"/>
    <cellStyle name="20 % - Akzent6 6 2 2 2 2 2" xfId="4061" xr:uid="{672418A0-76A9-4109-B993-2F5117707FF1}"/>
    <cellStyle name="20 % - Akzent6 6 2 2 2 2_Nucléaire" xfId="10716" xr:uid="{A8471A07-7798-403F-A974-940487A24809}"/>
    <cellStyle name="20 % - Akzent6 6 2 2 2 3" xfId="4062" xr:uid="{8AEB98DE-900F-4766-BF00-66AD7AAE4F26}"/>
    <cellStyle name="20 % - Akzent6 6 2 2 2_Nucléaire" xfId="10715" xr:uid="{10C6CB2E-4E39-4491-9B66-BEB244F6BC87}"/>
    <cellStyle name="20 % - Akzent6 6 2 2 3" xfId="4063" xr:uid="{2777A6BC-7D7E-44FC-9924-9BE426B49ABE}"/>
    <cellStyle name="20 % - Akzent6 6 2 2 3 2" xfId="4064" xr:uid="{D6C522F4-84D5-4443-B56D-6F23A88D0D1B}"/>
    <cellStyle name="20 % - Akzent6 6 2 2 3 2 2" xfId="4065" xr:uid="{2F5C6278-F393-46C0-9040-9E1F93D9309D}"/>
    <cellStyle name="20 % - Akzent6 6 2 2 3 2_Nucléaire" xfId="10718" xr:uid="{3B1DB753-20A0-482B-8FFE-9B94E9FEA9F7}"/>
    <cellStyle name="20 % - Akzent6 6 2 2 3 3" xfId="4066" xr:uid="{EC7786F9-3514-40EB-9C2A-0FDB780D358A}"/>
    <cellStyle name="20 % - Akzent6 6 2 2 3_Nucléaire" xfId="10717" xr:uid="{80629F7B-55EC-4A2F-A5E7-E819BFC461BE}"/>
    <cellStyle name="20 % - Akzent6 6 2 2 4" xfId="4067" xr:uid="{5E0910F0-9E62-491E-8A5B-3BB58A688041}"/>
    <cellStyle name="20 % - Akzent6 6 2 2 4 2" xfId="4068" xr:uid="{B6AB7652-F50A-4608-8DF5-9DD6831B5BFC}"/>
    <cellStyle name="20 % - Akzent6 6 2 2 4_Nucléaire" xfId="10719" xr:uid="{60C78C44-C7C1-41D2-AFA7-396436DBF59F}"/>
    <cellStyle name="20 % - Akzent6 6 2 2 5" xfId="4069" xr:uid="{A824D17A-EA4D-40A9-9D33-7F146AD378C6}"/>
    <cellStyle name="20 % - Akzent6 6 2 2_Nucléaire" xfId="10714" xr:uid="{73F1588C-8ACC-414A-B335-3AB894564D5D}"/>
    <cellStyle name="20 % - Akzent6 6 2 3" xfId="4070" xr:uid="{1B4DDD6B-508C-4DE9-B962-24215747B0FD}"/>
    <cellStyle name="20 % - Akzent6 6 2 3 2" xfId="4071" xr:uid="{747B2635-EC59-4E72-B8ED-EA536ABB5E7C}"/>
    <cellStyle name="20 % - Akzent6 6 2 3 2 2" xfId="4072" xr:uid="{8AD37341-4F4E-4129-B49F-2A7F0E3B9A0E}"/>
    <cellStyle name="20 % - Akzent6 6 2 3 2_Nucléaire" xfId="10721" xr:uid="{9ADF42BF-9A32-4A48-8CAB-DAFBDD9653E2}"/>
    <cellStyle name="20 % - Akzent6 6 2 3 3" xfId="4073" xr:uid="{2C13623D-08BF-4DB1-8763-289B56BB4D7A}"/>
    <cellStyle name="20 % - Akzent6 6 2 3_Nucléaire" xfId="10720" xr:uid="{425E2876-0833-44F0-B688-07457B24771B}"/>
    <cellStyle name="20 % - Akzent6 6 2 4" xfId="4074" xr:uid="{BD02F422-646F-4E6B-A79A-DB85432A3350}"/>
    <cellStyle name="20 % - Akzent6 6 2 4 2" xfId="4075" xr:uid="{62E7D490-E256-40FA-8438-9A3739DFA7D4}"/>
    <cellStyle name="20 % - Akzent6 6 2 4 2 2" xfId="4076" xr:uid="{073ABFEC-3129-4F6C-9602-70CD270F04FC}"/>
    <cellStyle name="20 % - Akzent6 6 2 4 2_Nucléaire" xfId="10723" xr:uid="{84C49022-E4B9-471D-A213-FFA5B326393C}"/>
    <cellStyle name="20 % - Akzent6 6 2 4 3" xfId="4077" xr:uid="{DEC994A2-EFB0-4F61-BA90-CE68BC024151}"/>
    <cellStyle name="20 % - Akzent6 6 2 4_Nucléaire" xfId="10722" xr:uid="{40AD7F28-AAF2-4D90-AA0D-BDD3525C7A79}"/>
    <cellStyle name="20 % - Akzent6 6 2 5" xfId="4078" xr:uid="{DF79BBF9-862E-449E-9234-EEFD535CD829}"/>
    <cellStyle name="20 % - Akzent6 6 2 5 2" xfId="4079" xr:uid="{D84DB370-219E-4179-B000-CA949F961C54}"/>
    <cellStyle name="20 % - Akzent6 6 2 5_Nucléaire" xfId="10724" xr:uid="{849AB38C-9933-4719-9F7B-C29D6DBBCE29}"/>
    <cellStyle name="20 % - Akzent6 6 2 6" xfId="4080" xr:uid="{6F66429F-36C4-4162-AEF0-354815C2AC6F}"/>
    <cellStyle name="20 % - Akzent6 6 2_Nucléaire" xfId="10713" xr:uid="{25558602-B3E2-4479-946E-A03E18264AB9}"/>
    <cellStyle name="20 % - Akzent6 6 3" xfId="4081" xr:uid="{EFA1BA55-5C07-48D1-922D-62841EF0AE94}"/>
    <cellStyle name="20 % - Akzent6 6 3 2" xfId="4082" xr:uid="{504E971E-F998-4B95-9E75-70795536B3C3}"/>
    <cellStyle name="20 % - Akzent6 6 3 2 2" xfId="4083" xr:uid="{5669B31E-8433-4F70-A6ED-9767295AADB6}"/>
    <cellStyle name="20 % - Akzent6 6 3 2 2 2" xfId="4084" xr:uid="{86416187-5770-4956-9064-1D3EA56BE8DD}"/>
    <cellStyle name="20 % - Akzent6 6 3 2 2_Nucléaire" xfId="10727" xr:uid="{EA57C53B-BBF8-492C-AF50-33BC4AC6327B}"/>
    <cellStyle name="20 % - Akzent6 6 3 2 3" xfId="4085" xr:uid="{CBFA8258-4613-451C-A20C-D5D0D91CE00F}"/>
    <cellStyle name="20 % - Akzent6 6 3 2_Nucléaire" xfId="10726" xr:uid="{AD5439E5-E2CB-4946-8351-AE2BF302CB2F}"/>
    <cellStyle name="20 % - Akzent6 6 3 3" xfId="4086" xr:uid="{AB4AACC1-9B69-494E-9F89-3A4C99A22E36}"/>
    <cellStyle name="20 % - Akzent6 6 3 3 2" xfId="4087" xr:uid="{9F04A46C-7537-453A-AB6E-501D7E6A9948}"/>
    <cellStyle name="20 % - Akzent6 6 3 3 2 2" xfId="4088" xr:uid="{D957705F-4746-4DBE-BCBF-1D292B3B3F15}"/>
    <cellStyle name="20 % - Akzent6 6 3 3 2_Nucléaire" xfId="10729" xr:uid="{4AA7B2A4-46E4-4502-AD25-DC17D1D94616}"/>
    <cellStyle name="20 % - Akzent6 6 3 3 3" xfId="4089" xr:uid="{87F4A5D0-8A65-409D-9AC9-2A9CB074446B}"/>
    <cellStyle name="20 % - Akzent6 6 3 3_Nucléaire" xfId="10728" xr:uid="{62809F1C-9ED5-42BD-A562-DEE69FA247AA}"/>
    <cellStyle name="20 % - Akzent6 6 3 4" xfId="4090" xr:uid="{E290071F-8555-470D-A817-35AA103A88A6}"/>
    <cellStyle name="20 % - Akzent6 6 3 4 2" xfId="4091" xr:uid="{0D04FC2C-4459-4822-83E1-8C8C29D61BB1}"/>
    <cellStyle name="20 % - Akzent6 6 3 4_Nucléaire" xfId="10730" xr:uid="{DE026DA6-8B85-4203-85F3-3BE6347C9A55}"/>
    <cellStyle name="20 % - Akzent6 6 3 5" xfId="4092" xr:uid="{B4AC242A-3B07-4420-814C-ADE9F351AE11}"/>
    <cellStyle name="20 % - Akzent6 6 3_Nucléaire" xfId="10725" xr:uid="{EE5475AE-CF44-49C9-BF4E-16C11F33CFD4}"/>
    <cellStyle name="20 % - Akzent6 6 4" xfId="4093" xr:uid="{2DBEDA83-8778-4CAB-93F4-B7DF55C079D6}"/>
    <cellStyle name="20 % - Akzent6 6 5" xfId="4094" xr:uid="{97D91BD9-22A7-4BC9-A067-73FD55C54E81}"/>
    <cellStyle name="20 % - Akzent6 6 5 2" xfId="4095" xr:uid="{51FCE00F-035C-4229-8AD8-99AF020D5CB9}"/>
    <cellStyle name="20 % - Akzent6 6 5 2 2" xfId="4096" xr:uid="{30CBF9E2-81C9-4E86-91DD-9D7C5E070168}"/>
    <cellStyle name="20 % - Akzent6 6 5 2_Nucléaire" xfId="10732" xr:uid="{F03AF66A-8B03-4FA6-93E5-E416B33DDAC1}"/>
    <cellStyle name="20 % - Akzent6 6 5 3" xfId="4097" xr:uid="{43C49417-26B2-45EB-B977-1249509E2FB2}"/>
    <cellStyle name="20 % - Akzent6 6 5_Nucléaire" xfId="10731" xr:uid="{527BE210-28E3-4A5C-A2C4-508A52971BFF}"/>
    <cellStyle name="20 % - Akzent6 6 6" xfId="4098" xr:uid="{2A37EF9C-A3FB-4011-A3DC-9F6772CFF514}"/>
    <cellStyle name="20 % - Akzent6 6 6 2" xfId="4099" xr:uid="{4A069E98-EFDD-44FF-9998-A0EA0C0AAD57}"/>
    <cellStyle name="20 % - Akzent6 6 6 2 2" xfId="4100" xr:uid="{F9E33268-B590-48BF-878F-AA4DF9770BA1}"/>
    <cellStyle name="20 % - Akzent6 6 6 2_Nucléaire" xfId="10734" xr:uid="{D03E6199-FEFD-438F-8A6C-181137A5C4C0}"/>
    <cellStyle name="20 % - Akzent6 6 6 3" xfId="4101" xr:uid="{D3E116E1-52B0-4015-9A06-5D5D761B9697}"/>
    <cellStyle name="20 % - Akzent6 6 6_Nucléaire" xfId="10733" xr:uid="{24149EAC-5C5D-46C0-A48B-66A819A2321D}"/>
    <cellStyle name="20 % - Akzent6 6 7" xfId="4102" xr:uid="{103F77AD-ED9B-42C8-A29F-2D4FAADBB92F}"/>
    <cellStyle name="20 % - Akzent6 6 7 2" xfId="4103" xr:uid="{62DDC8D1-2F09-4F0C-9846-3C8DA96B9CE8}"/>
    <cellStyle name="20 % - Akzent6 6 7_Nucléaire" xfId="10735" xr:uid="{37FD5DD1-E9FC-48F2-A19B-421BF779BAEF}"/>
    <cellStyle name="20 % - Akzent6 6 8" xfId="4104" xr:uid="{BDF00A5F-C996-43AB-930D-FA80C5CD579B}"/>
    <cellStyle name="20 % - Akzent6 6 9" xfId="4105" xr:uid="{A1C53AD8-16DD-48B0-9BB3-27126B7CD4F7}"/>
    <cellStyle name="20 % - Akzent6 6_Nucléaire" xfId="10712" xr:uid="{EE97C475-F5D7-4ED5-B8B3-D3AF31B33875}"/>
    <cellStyle name="20 % - Akzent6 7" xfId="4106" xr:uid="{EC71B208-AC04-43AE-9BCD-3406DAE2EAE2}"/>
    <cellStyle name="20 % - Akzent6 7 10" xfId="4107" xr:uid="{B929AC95-C92C-44BE-B8BC-5A952C040AAA}"/>
    <cellStyle name="20 % - Akzent6 7 2" xfId="4108" xr:uid="{73F4A932-8D9C-4836-A746-86DD7C7D10B1}"/>
    <cellStyle name="20 % - Akzent6 7 2 2" xfId="4109" xr:uid="{C323148E-644D-470B-BAC8-279C437BDC06}"/>
    <cellStyle name="20 % - Akzent6 7 2 2 2" xfId="4110" xr:uid="{05DCC7C7-740B-4D33-9A84-249E2EA362C4}"/>
    <cellStyle name="20 % - Akzent6 7 2 2 2 2" xfId="4111" xr:uid="{ED0933E4-212D-4561-BE94-EBA0EDAA961F}"/>
    <cellStyle name="20 % - Akzent6 7 2 2 2 2 2" xfId="4112" xr:uid="{2111088B-9F6F-4799-B0A9-D80CE5842E45}"/>
    <cellStyle name="20 % - Akzent6 7 2 2 2 2_Nucléaire" xfId="10740" xr:uid="{948BDFE0-8EC5-47B8-8F59-5EEEB82AC77E}"/>
    <cellStyle name="20 % - Akzent6 7 2 2 2 3" xfId="4113" xr:uid="{03757ED2-F36E-4B88-87CF-D2AAE77F9621}"/>
    <cellStyle name="20 % - Akzent6 7 2 2 2_Nucléaire" xfId="10739" xr:uid="{CBED9A0E-C0D5-448C-AB49-DA4EF783BEAB}"/>
    <cellStyle name="20 % - Akzent6 7 2 2 3" xfId="4114" xr:uid="{463A1CEA-ABA7-40BB-A07C-BEB788740190}"/>
    <cellStyle name="20 % - Akzent6 7 2 2 3 2" xfId="4115" xr:uid="{B36C555C-ADA8-45C6-8110-35514B325EE9}"/>
    <cellStyle name="20 % - Akzent6 7 2 2 3 2 2" xfId="4116" xr:uid="{C0800478-8EA7-4B0C-BAA5-37AF7F7B84DF}"/>
    <cellStyle name="20 % - Akzent6 7 2 2 3 2_Nucléaire" xfId="10742" xr:uid="{34CAD5AB-5A2A-4A4F-96A9-7A920C90D478}"/>
    <cellStyle name="20 % - Akzent6 7 2 2 3 3" xfId="4117" xr:uid="{288CA2D0-62F2-4230-A5A8-2183466474FB}"/>
    <cellStyle name="20 % - Akzent6 7 2 2 3_Nucléaire" xfId="10741" xr:uid="{CC5CF88D-E4C7-49B1-9A5A-D6FCD86425E8}"/>
    <cellStyle name="20 % - Akzent6 7 2 2 4" xfId="4118" xr:uid="{59E9EDC2-2E09-447E-A934-43745C6594F1}"/>
    <cellStyle name="20 % - Akzent6 7 2 2 4 2" xfId="4119" xr:uid="{CEBFDA5C-3508-4C85-89CB-4B10B7FC431D}"/>
    <cellStyle name="20 % - Akzent6 7 2 2 4_Nucléaire" xfId="10743" xr:uid="{36EFFDF7-5794-4F11-981D-9C6D472DF6A5}"/>
    <cellStyle name="20 % - Akzent6 7 2 2 5" xfId="4120" xr:uid="{EE7C7CFB-B286-40EC-BA2F-E651D060A959}"/>
    <cellStyle name="20 % - Akzent6 7 2 2 6" xfId="4121" xr:uid="{D266EF37-E9E0-4F33-8AF8-0FA6B751A53C}"/>
    <cellStyle name="20 % - Akzent6 7 2 2 7" xfId="4122" xr:uid="{B3248656-9806-4FC6-8F0A-F6AD4D286FE9}"/>
    <cellStyle name="20 % - Akzent6 7 2 2 7 2" xfId="4123" xr:uid="{965CCCE3-A80C-439D-9634-7A1D3E61CF31}"/>
    <cellStyle name="20 % - Akzent6 7 2 2 7_Nucléaire" xfId="10744" xr:uid="{E5AF404D-EDD3-4D99-9FB4-E3A4EF7F0041}"/>
    <cellStyle name="20 % - Akzent6 7 2 2_Nucléaire" xfId="10738" xr:uid="{CA165A60-1A5B-4D16-90D8-B7AE9EA3AFEC}"/>
    <cellStyle name="20 % - Akzent6 7 2 3" xfId="4124" xr:uid="{90AA3EBD-0813-4E43-83B1-B6D13BA1A6D6}"/>
    <cellStyle name="20 % - Akzent6 7 2 3 2" xfId="4125" xr:uid="{A0B0F793-3F1F-45CD-913A-7339864A406F}"/>
    <cellStyle name="20 % - Akzent6 7 2 3 2 2" xfId="4126" xr:uid="{C64B7584-712B-4F90-9939-A20361410A4C}"/>
    <cellStyle name="20 % - Akzent6 7 2 3 2_Nucléaire" xfId="10746" xr:uid="{9CC33591-618E-4D56-9278-827CA297E05D}"/>
    <cellStyle name="20 % - Akzent6 7 2 3 3" xfId="4127" xr:uid="{BEE08B15-BA9F-412F-9980-583E3FF9ACD1}"/>
    <cellStyle name="20 % - Akzent6 7 2 3_Nucléaire" xfId="10745" xr:uid="{DC7C0F07-AC6C-4FC5-A510-980B3B6B9597}"/>
    <cellStyle name="20 % - Akzent6 7 2 4" xfId="4128" xr:uid="{C146CA5E-9428-4FE3-B93B-9394329D12A2}"/>
    <cellStyle name="20 % - Akzent6 7 2 4 2" xfId="4129" xr:uid="{A15977E2-3D5B-47FF-A8CE-5EE13BB6E3B9}"/>
    <cellStyle name="20 % - Akzent6 7 2 4 2 2" xfId="4130" xr:uid="{B04D6B5E-9D30-4F78-8046-AC4792C1A260}"/>
    <cellStyle name="20 % - Akzent6 7 2 4 2_Nucléaire" xfId="10748" xr:uid="{A56FBE00-BDEB-4FBC-83A4-636A4E629146}"/>
    <cellStyle name="20 % - Akzent6 7 2 4 3" xfId="4131" xr:uid="{0B5F56EE-2942-4973-9B82-AFB420F180E5}"/>
    <cellStyle name="20 % - Akzent6 7 2 4_Nucléaire" xfId="10747" xr:uid="{9044D7C1-AC26-42BF-8A6A-97D6BEDBFE0C}"/>
    <cellStyle name="20 % - Akzent6 7 2 5" xfId="4132" xr:uid="{B0410343-185C-422F-A2FF-888CAC8DE938}"/>
    <cellStyle name="20 % - Akzent6 7 2 5 2" xfId="4133" xr:uid="{D0A55118-D634-4D2B-9A95-2879D6A3DBF5}"/>
    <cellStyle name="20 % - Akzent6 7 2 5_Nucléaire" xfId="10749" xr:uid="{8B6C8E1D-F3A4-4929-9274-8E9992534EBC}"/>
    <cellStyle name="20 % - Akzent6 7 2 6" xfId="4134" xr:uid="{E82B5DE7-CFEC-4C80-A074-FAFAD5299E15}"/>
    <cellStyle name="20 % - Akzent6 7 2 7" xfId="4135" xr:uid="{B945D0BA-27B7-471E-B87A-781D65B1A95E}"/>
    <cellStyle name="20 % - Akzent6 7 2 8" xfId="4136" xr:uid="{B4C5FDB5-14C2-4D6B-ABF2-37662F9C6AB7}"/>
    <cellStyle name="20 % - Akzent6 7 2 8 2" xfId="4137" xr:uid="{1F8C9765-F1FC-4DA5-B53E-853FBAD629B4}"/>
    <cellStyle name="20 % - Akzent6 7 2 8_Nucléaire" xfId="10750" xr:uid="{F0F4AF89-7CEE-4F6B-9A6F-9D8F5067B46B}"/>
    <cellStyle name="20 % - Akzent6 7 2_Nucléaire" xfId="10737" xr:uid="{65147DBD-0AA8-4F2A-A475-56150983B1E1}"/>
    <cellStyle name="20 % - Akzent6 7 3" xfId="4138" xr:uid="{21C410E4-BB8B-40E0-9A83-CBD760FB66BF}"/>
    <cellStyle name="20 % - Akzent6 7 3 2" xfId="4139" xr:uid="{DA67E38B-8E17-49E1-AFF9-61120EFC708F}"/>
    <cellStyle name="20 % - Akzent6 7 3 2 2" xfId="4140" xr:uid="{703089BF-7EFF-4AB8-BCF5-78876406B7AA}"/>
    <cellStyle name="20 % - Akzent6 7 3 2 2 2" xfId="4141" xr:uid="{553ED902-7B91-42E3-A959-1073EBEE70F3}"/>
    <cellStyle name="20 % - Akzent6 7 3 2 2_Nucléaire" xfId="10753" xr:uid="{6E3E89D9-2783-4145-9CC2-6A30B556A642}"/>
    <cellStyle name="20 % - Akzent6 7 3 2 3" xfId="4142" xr:uid="{B82D58C6-06C0-4497-A92C-876EB570D965}"/>
    <cellStyle name="20 % - Akzent6 7 3 2_Nucléaire" xfId="10752" xr:uid="{D162C27F-E4B8-417B-894C-EBCAD4B2CA32}"/>
    <cellStyle name="20 % - Akzent6 7 3 3" xfId="4143" xr:uid="{A7728893-EB64-440B-BAA2-1E0BCE1C30F5}"/>
    <cellStyle name="20 % - Akzent6 7 3 3 2" xfId="4144" xr:uid="{520DCDD2-7596-49FF-92A7-A59873270E6E}"/>
    <cellStyle name="20 % - Akzent6 7 3 3 2 2" xfId="4145" xr:uid="{9DECE73A-6FEF-4F0F-89C0-1F902152F8C3}"/>
    <cellStyle name="20 % - Akzent6 7 3 3 2_Nucléaire" xfId="10755" xr:uid="{025B6F6C-E5FB-445D-AA03-133998A6BC07}"/>
    <cellStyle name="20 % - Akzent6 7 3 3 3" xfId="4146" xr:uid="{D5AEEB81-0593-4A72-AABC-C4A249A0F100}"/>
    <cellStyle name="20 % - Akzent6 7 3 3_Nucléaire" xfId="10754" xr:uid="{99A90E22-E360-43D0-80BD-7B93E96D7BC7}"/>
    <cellStyle name="20 % - Akzent6 7 3 4" xfId="4147" xr:uid="{3F068329-2D41-4DF4-BCAF-C7CE33626067}"/>
    <cellStyle name="20 % - Akzent6 7 3 4 2" xfId="4148" xr:uid="{A710B81E-2006-47FD-9450-C0E63F6A7970}"/>
    <cellStyle name="20 % - Akzent6 7 3 4_Nucléaire" xfId="10756" xr:uid="{6278C0AB-36FE-4C90-9539-1244E4D19E8A}"/>
    <cellStyle name="20 % - Akzent6 7 3 5" xfId="4149" xr:uid="{8688FA02-E2AB-4901-BEEC-1E79CFADF422}"/>
    <cellStyle name="20 % - Akzent6 7 3 6" xfId="4150" xr:uid="{FE81D575-FE1C-43A8-80AF-33CD1F39A7CE}"/>
    <cellStyle name="20 % - Akzent6 7 3 7" xfId="4151" xr:uid="{0A67AE04-EB76-4F3A-A2D7-7E9C50D8D044}"/>
    <cellStyle name="20 % - Akzent6 7 3 7 2" xfId="4152" xr:uid="{43683BC3-45C2-4442-B55A-3E9375717CD5}"/>
    <cellStyle name="20 % - Akzent6 7 3 7_Nucléaire" xfId="10757" xr:uid="{E4415169-75CD-4035-8601-97863F9CE643}"/>
    <cellStyle name="20 % - Akzent6 7 3_Nucléaire" xfId="10751" xr:uid="{567F1622-22F9-4FBE-9AEF-D9F561AA1204}"/>
    <cellStyle name="20 % - Akzent6 7 4" xfId="4153" xr:uid="{005FFE8B-8584-48D4-8F3E-059CAE674B94}"/>
    <cellStyle name="20 % - Akzent6 7 4 2" xfId="4154" xr:uid="{F02D8E54-E823-444E-BB14-59C511659164}"/>
    <cellStyle name="20 % - Akzent6 7 4 2 2" xfId="4155" xr:uid="{735AEA08-AABB-4E4C-A1FA-94CE24A5FD90}"/>
    <cellStyle name="20 % - Akzent6 7 4 2 2 2" xfId="4156" xr:uid="{DBB82F4C-FEC1-4EFB-9136-DBD55E5FEECD}"/>
    <cellStyle name="20 % - Akzent6 7 4 2 2 2 2" xfId="4157" xr:uid="{16699AF3-BE8F-47EF-9C17-D774D5B8A61A}"/>
    <cellStyle name="20 % - Akzent6 7 4 2 2 2 2 2" xfId="4158" xr:uid="{9BE2F963-2681-48BC-8C2D-155A99589CAD}"/>
    <cellStyle name="20 % - Akzent6 7 4 2 2 2 2 3" xfId="4159" xr:uid="{592D35C2-274E-4360-B5D1-CAF7308A0759}"/>
    <cellStyle name="20 % - Akzent6 7 4 2 2 2 2 4" xfId="4160" xr:uid="{179E37D5-88D9-46B6-B73C-5676C3E86D1A}"/>
    <cellStyle name="20 % - Akzent6 7 4 2 2 2 2_Nucléaire" xfId="10762" xr:uid="{C95A44C9-72F7-40D8-84D9-C27FCAFCAFE6}"/>
    <cellStyle name="20 % - Akzent6 7 4 2 2 2 3" xfId="4161" xr:uid="{B086F8D0-0B10-4D2E-A5FB-7E7DFF8CC53D}"/>
    <cellStyle name="20 % - Akzent6 7 4 2 2 2 4" xfId="4162" xr:uid="{3F574590-DA5D-456C-97DE-8EF1B47C7791}"/>
    <cellStyle name="20 % - Akzent6 7 4 2 2 2 5" xfId="4163" xr:uid="{3355C553-C5C3-4F00-8622-DEA07B3CD725}"/>
    <cellStyle name="20 % - Akzent6 7 4 2 2 2_Nucléaire" xfId="10761" xr:uid="{6410FFA2-EA5B-4DDE-AF9C-0562D4FD0F19}"/>
    <cellStyle name="20 % - Akzent6 7 4 2 2 3" xfId="4164" xr:uid="{75CBB419-21DA-45AD-B26B-2D94BDC31294}"/>
    <cellStyle name="20 % - Akzent6 7 4 2 2 3 2" xfId="4165" xr:uid="{B5D27EC2-9189-4FFB-99EC-6D8F6CDD8CD6}"/>
    <cellStyle name="20 % - Akzent6 7 4 2 2 3 2 2" xfId="4166" xr:uid="{9254B0E0-9758-40AD-B4CB-0454B8796E78}"/>
    <cellStyle name="20 % - Akzent6 7 4 2 2 3 2 3" xfId="4167" xr:uid="{FE6AFC4C-5560-4B8F-AF37-59244C2BF4F0}"/>
    <cellStyle name="20 % - Akzent6 7 4 2 2 3 2 4" xfId="4168" xr:uid="{7E68FBAB-430F-4440-B624-AB8C6DB4DD36}"/>
    <cellStyle name="20 % - Akzent6 7 4 2 2 3 2_Nucléaire" xfId="10764" xr:uid="{1DA488F8-894F-4B3D-826E-D5DF06B0FC52}"/>
    <cellStyle name="20 % - Akzent6 7 4 2 2 3 3" xfId="4169" xr:uid="{1E7C0A7F-9306-4841-B65F-A12F6C4CEBE3}"/>
    <cellStyle name="20 % - Akzent6 7 4 2 2 3 4" xfId="4170" xr:uid="{8AE946CF-A562-4CFB-BCB0-757A92837224}"/>
    <cellStyle name="20 % - Akzent6 7 4 2 2 3 5" xfId="4171" xr:uid="{4C26C9C6-08A8-4278-A02E-82DEA08CE08D}"/>
    <cellStyle name="20 % - Akzent6 7 4 2 2 3_Nucléaire" xfId="10763" xr:uid="{D06792DD-50E5-496D-A94C-2522A349EEEE}"/>
    <cellStyle name="20 % - Akzent6 7 4 2 2 4" xfId="4172" xr:uid="{DA487FD6-0691-421F-9C5E-752044CCE9AD}"/>
    <cellStyle name="20 % - Akzent6 7 4 2 2 4 2" xfId="4173" xr:uid="{5F5E1DEB-2475-4862-BC8C-AA5746B15D44}"/>
    <cellStyle name="20 % - Akzent6 7 4 2 2 4 3" xfId="4174" xr:uid="{7DBC9BEA-813D-47E8-94B3-2BA12B6CDCF1}"/>
    <cellStyle name="20 % - Akzent6 7 4 2 2 4 4" xfId="4175" xr:uid="{E0949BD6-28FB-4838-9FCA-CD4D0D039930}"/>
    <cellStyle name="20 % - Akzent6 7 4 2 2 4_Nucléaire" xfId="10765" xr:uid="{7EA63CB0-410D-4270-BC13-705663FCB7E5}"/>
    <cellStyle name="20 % - Akzent6 7 4 2 2 5" xfId="4176" xr:uid="{07379166-C1B2-438A-9660-BC460C578CA9}"/>
    <cellStyle name="20 % - Akzent6 7 4 2 2 6" xfId="4177" xr:uid="{0CF40FD6-D55C-4410-9F75-698AC4E4F148}"/>
    <cellStyle name="20 % - Akzent6 7 4 2 2 7" xfId="4178" xr:uid="{D9B1DD71-336B-43F7-A6E8-198EB1F36557}"/>
    <cellStyle name="20 % - Akzent6 7 4 2 2_Nucléaire" xfId="10760" xr:uid="{93D5239A-C0D3-4AC4-B1C7-C2E826711B3E}"/>
    <cellStyle name="20 % - Akzent6 7 4 2 3" xfId="4179" xr:uid="{5A8CE564-3E47-4901-9AF1-560D55B01AC3}"/>
    <cellStyle name="20 % - Akzent6 7 4 2 3 2" xfId="4180" xr:uid="{2EF36E44-0A84-4FC8-AAD4-E56D955C9686}"/>
    <cellStyle name="20 % - Akzent6 7 4 2 3 2 2" xfId="4181" xr:uid="{B6FF4939-B9FF-4D17-9658-64DA88C8AF07}"/>
    <cellStyle name="20 % - Akzent6 7 4 2 3 2 3" xfId="4182" xr:uid="{D9DE8588-31AD-4D8F-952C-A0731BE0B76A}"/>
    <cellStyle name="20 % - Akzent6 7 4 2 3 2 4" xfId="4183" xr:uid="{45861624-02B6-4492-99E7-0AF7D1974636}"/>
    <cellStyle name="20 % - Akzent6 7 4 2 3 2_Nucléaire" xfId="10767" xr:uid="{00BC5EE7-B324-4A42-A048-1165A1195A57}"/>
    <cellStyle name="20 % - Akzent6 7 4 2 3 3" xfId="4184" xr:uid="{86924814-600E-46E9-B9E9-317FCBC0E901}"/>
    <cellStyle name="20 % - Akzent6 7 4 2 3 4" xfId="4185" xr:uid="{EB02F1E4-C8A4-4CCC-B805-125B64C97538}"/>
    <cellStyle name="20 % - Akzent6 7 4 2 3 5" xfId="4186" xr:uid="{290976A9-7ABE-458C-B702-DA1ACC474F4B}"/>
    <cellStyle name="20 % - Akzent6 7 4 2 3_Nucléaire" xfId="10766" xr:uid="{808EA611-08BD-458D-899E-684C6ABFF8DC}"/>
    <cellStyle name="20 % - Akzent6 7 4 2 4" xfId="4187" xr:uid="{ED9007E4-FC2D-4BF9-A3CA-B70B29AC5AD7}"/>
    <cellStyle name="20 % - Akzent6 7 4 2 4 2" xfId="4188" xr:uid="{127045A3-1C6B-4841-B21D-64850F35DCE0}"/>
    <cellStyle name="20 % - Akzent6 7 4 2 4 2 2" xfId="4189" xr:uid="{4FED0FAB-6EA4-494B-BA5B-697F57A35DAC}"/>
    <cellStyle name="20 % - Akzent6 7 4 2 4 2 3" xfId="4190" xr:uid="{732F10A5-910A-4541-8B55-5E5D010038D7}"/>
    <cellStyle name="20 % - Akzent6 7 4 2 4 2 4" xfId="4191" xr:uid="{E7FDC994-8B23-47B7-8AD0-FFBD7C93839F}"/>
    <cellStyle name="20 % - Akzent6 7 4 2 4 2_Nucléaire" xfId="10769" xr:uid="{A918D556-A0BF-42C7-BFF3-CBA9E93BA018}"/>
    <cellStyle name="20 % - Akzent6 7 4 2 4 3" xfId="4192" xr:uid="{B43F55D2-7AAA-4936-9BCC-E1F6E57B9298}"/>
    <cellStyle name="20 % - Akzent6 7 4 2 4 4" xfId="4193" xr:uid="{A78A677A-5BB9-4810-8AAF-4B3C5F9A667F}"/>
    <cellStyle name="20 % - Akzent6 7 4 2 4 5" xfId="4194" xr:uid="{39602E01-98A1-40A1-8030-3FFE4BCE59DB}"/>
    <cellStyle name="20 % - Akzent6 7 4 2 4_Nucléaire" xfId="10768" xr:uid="{10105CA4-DAC8-49C6-AA87-23212E556A1C}"/>
    <cellStyle name="20 % - Akzent6 7 4 2 5" xfId="4195" xr:uid="{0699CCE6-946E-4B50-94E6-800D26602338}"/>
    <cellStyle name="20 % - Akzent6 7 4 2 5 2" xfId="4196" xr:uid="{FFEC20F8-3F06-40F7-95DA-B927F4489E00}"/>
    <cellStyle name="20 % - Akzent6 7 4 2 5 3" xfId="4197" xr:uid="{B0DFAAF7-2B7E-4483-8679-37F01EDA107F}"/>
    <cellStyle name="20 % - Akzent6 7 4 2 5 4" xfId="4198" xr:uid="{C393A7C9-72CC-4302-98DF-E3298A2344FE}"/>
    <cellStyle name="20 % - Akzent6 7 4 2 5_Nucléaire" xfId="10770" xr:uid="{18747932-0923-4583-AAF5-62503A0653AF}"/>
    <cellStyle name="20 % - Akzent6 7 4 2 6" xfId="4199" xr:uid="{FC3B1FB4-DB7B-429A-9071-CAEF7CCA7487}"/>
    <cellStyle name="20 % - Akzent6 7 4 2 7" xfId="4200" xr:uid="{94F6CF28-F037-4B21-BF69-F10DC405539F}"/>
    <cellStyle name="20 % - Akzent6 7 4 2 8" xfId="4201" xr:uid="{A6F17A4F-D1AD-4C62-B365-1EF14BF8C395}"/>
    <cellStyle name="20 % - Akzent6 7 4 2_Nucléaire" xfId="10759" xr:uid="{A665F909-30E3-4819-B226-4D358AAF8821}"/>
    <cellStyle name="20 % - Akzent6 7 4 3" xfId="4202" xr:uid="{0990F886-EAEA-47B8-9BF6-E6DB1DFFF30C}"/>
    <cellStyle name="20 % - Akzent6 7 4 3 2" xfId="4203" xr:uid="{7DBAB906-0BEC-4CD7-A876-D657EFC2B432}"/>
    <cellStyle name="20 % - Akzent6 7 4 3 2 2" xfId="4204" xr:uid="{28956BDE-9032-45E5-8917-B078C6231BBA}"/>
    <cellStyle name="20 % - Akzent6 7 4 3 2 2 2" xfId="4205" xr:uid="{01DCBF1B-74F9-4AE6-8870-B29D7E8F430B}"/>
    <cellStyle name="20 % - Akzent6 7 4 3 2 2 3" xfId="4206" xr:uid="{E976A404-D412-4249-830E-4341766A077B}"/>
    <cellStyle name="20 % - Akzent6 7 4 3 2 2 4" xfId="4207" xr:uid="{5BB96A9C-74AB-4C04-95D3-A4DA87048532}"/>
    <cellStyle name="20 % - Akzent6 7 4 3 2 2_Nucléaire" xfId="10773" xr:uid="{4FF2FB65-4BA0-4153-9DB1-AFD4A70925DA}"/>
    <cellStyle name="20 % - Akzent6 7 4 3 2 3" xfId="4208" xr:uid="{4244CA8A-6DE6-4548-86B3-098135E02390}"/>
    <cellStyle name="20 % - Akzent6 7 4 3 2 4" xfId="4209" xr:uid="{C3FDB84D-FF75-4FA1-A345-80286A7227FE}"/>
    <cellStyle name="20 % - Akzent6 7 4 3 2 5" xfId="4210" xr:uid="{22F63620-3732-436C-87F3-C2652C647E7A}"/>
    <cellStyle name="20 % - Akzent6 7 4 3 2_Nucléaire" xfId="10772" xr:uid="{5DA818B0-C3E0-4C44-9E86-DC0038E10C46}"/>
    <cellStyle name="20 % - Akzent6 7 4 3 3" xfId="4211" xr:uid="{9CDB831E-411A-43C4-A69B-FBD04A9B1702}"/>
    <cellStyle name="20 % - Akzent6 7 4 3 3 2" xfId="4212" xr:uid="{2A9574D2-E843-4F71-9A48-87C8837D1702}"/>
    <cellStyle name="20 % - Akzent6 7 4 3 3 2 2" xfId="4213" xr:uid="{2D9EBD7E-BB95-46EB-8AC5-712C1CC0EA89}"/>
    <cellStyle name="20 % - Akzent6 7 4 3 3 2 3" xfId="4214" xr:uid="{6E0F3500-885C-4C26-88B0-8045AC6C6798}"/>
    <cellStyle name="20 % - Akzent6 7 4 3 3 2 4" xfId="4215" xr:uid="{B70EA3BC-4ADF-461C-BDE6-66B101E4FB6F}"/>
    <cellStyle name="20 % - Akzent6 7 4 3 3 2_Nucléaire" xfId="10775" xr:uid="{AAB291A2-4D68-437A-92AB-0174D0597A21}"/>
    <cellStyle name="20 % - Akzent6 7 4 3 3 3" xfId="4216" xr:uid="{7A66F136-14D6-4E24-8C28-B29BDF447B34}"/>
    <cellStyle name="20 % - Akzent6 7 4 3 3 4" xfId="4217" xr:uid="{26CEBE80-B8CC-4785-A944-712CB7800D08}"/>
    <cellStyle name="20 % - Akzent6 7 4 3 3 5" xfId="4218" xr:uid="{A35CC81A-C8E0-4E77-8190-F368CE30EC64}"/>
    <cellStyle name="20 % - Akzent6 7 4 3 3_Nucléaire" xfId="10774" xr:uid="{43989AA4-5E75-4F45-AD1A-3C1AA9693DB6}"/>
    <cellStyle name="20 % - Akzent6 7 4 3 4" xfId="4219" xr:uid="{4B99C9E9-F59C-4C51-9B06-3BE96F00C3AC}"/>
    <cellStyle name="20 % - Akzent6 7 4 3 4 2" xfId="4220" xr:uid="{F0979509-F55A-423D-BE40-B731402A4BB7}"/>
    <cellStyle name="20 % - Akzent6 7 4 3 4 3" xfId="4221" xr:uid="{464B293E-5673-48FF-BB50-7BC971098703}"/>
    <cellStyle name="20 % - Akzent6 7 4 3 4 4" xfId="4222" xr:uid="{CD8744A2-1E7B-44AD-9C3B-C1217EE657C6}"/>
    <cellStyle name="20 % - Akzent6 7 4 3 4_Nucléaire" xfId="10776" xr:uid="{05C79F99-B6D9-41A1-9BBF-6DCCD6356519}"/>
    <cellStyle name="20 % - Akzent6 7 4 3 5" xfId="4223" xr:uid="{A5898C59-7EEF-4764-BC35-C5CD40341707}"/>
    <cellStyle name="20 % - Akzent6 7 4 3 6" xfId="4224" xr:uid="{53B52BAA-B4FF-423D-9DA9-BBED7A50B618}"/>
    <cellStyle name="20 % - Akzent6 7 4 3 7" xfId="4225" xr:uid="{DD9DC938-7EBF-4CF5-9956-274E6AA31AF4}"/>
    <cellStyle name="20 % - Akzent6 7 4 3_Nucléaire" xfId="10771" xr:uid="{203FC362-CD2B-4C4E-89C5-E2B6D5BA5C81}"/>
    <cellStyle name="20 % - Akzent6 7 4 4" xfId="4226" xr:uid="{D4154104-5BE0-4191-BDB9-3B0B7896F7F8}"/>
    <cellStyle name="20 % - Akzent6 7 4 4 2" xfId="4227" xr:uid="{D16B2176-F12A-477C-BBD7-FDEE528616EA}"/>
    <cellStyle name="20 % - Akzent6 7 4 4 2 2" xfId="4228" xr:uid="{10BB32A4-1EAB-45A6-824F-3514309ACE7F}"/>
    <cellStyle name="20 % - Akzent6 7 4 4 2 3" xfId="4229" xr:uid="{D953B0A7-395B-4D5E-BB6B-3A042A7A5CF6}"/>
    <cellStyle name="20 % - Akzent6 7 4 4 2 4" xfId="4230" xr:uid="{18AF92BF-77B7-44BB-A34A-E18236099A69}"/>
    <cellStyle name="20 % - Akzent6 7 4 4 2_Nucléaire" xfId="10778" xr:uid="{9D4F96BE-A1E0-45D6-A661-4D3D753C9089}"/>
    <cellStyle name="20 % - Akzent6 7 4 4 3" xfId="4231" xr:uid="{D084CC96-99C3-4FFD-B73F-254036F19B18}"/>
    <cellStyle name="20 % - Akzent6 7 4 4 4" xfId="4232" xr:uid="{2F6CF7D3-6C27-4A4A-86D5-7C52A13B025C}"/>
    <cellStyle name="20 % - Akzent6 7 4 4 5" xfId="4233" xr:uid="{D905A30B-251A-410A-9F5D-7CFE9B70A21E}"/>
    <cellStyle name="20 % - Akzent6 7 4 4_Nucléaire" xfId="10777" xr:uid="{9F1C01DA-C5E3-4119-A446-8060FAB4C8CD}"/>
    <cellStyle name="20 % - Akzent6 7 4 5" xfId="4234" xr:uid="{2F22A2FF-9B5C-46CA-ACEA-162CED216162}"/>
    <cellStyle name="20 % - Akzent6 7 4 5 2" xfId="4235" xr:uid="{76E6ABCF-6277-429C-99B9-AE13826B132C}"/>
    <cellStyle name="20 % - Akzent6 7 4 5 2 2" xfId="4236" xr:uid="{F5C26E5A-8D80-496D-A812-448409C02A1E}"/>
    <cellStyle name="20 % - Akzent6 7 4 5 2 3" xfId="4237" xr:uid="{7194CBD7-36AC-4C5B-B426-87E942059B2C}"/>
    <cellStyle name="20 % - Akzent6 7 4 5 2 4" xfId="4238" xr:uid="{40C2102A-9DC4-42CB-905D-965A5447C759}"/>
    <cellStyle name="20 % - Akzent6 7 4 5 2_Nucléaire" xfId="10780" xr:uid="{D62126F3-C314-46A9-B6CA-C6576A1C5A86}"/>
    <cellStyle name="20 % - Akzent6 7 4 5 3" xfId="4239" xr:uid="{8DB65F59-0CBC-4EE4-B39A-EA8F03B36A9F}"/>
    <cellStyle name="20 % - Akzent6 7 4 5 4" xfId="4240" xr:uid="{8AF25A85-6775-4AA7-A2A9-D01A03A26510}"/>
    <cellStyle name="20 % - Akzent6 7 4 5 5" xfId="4241" xr:uid="{5A239B95-A789-469E-88FD-FAFDF533EB4C}"/>
    <cellStyle name="20 % - Akzent6 7 4 5_Nucléaire" xfId="10779" xr:uid="{E44D60F0-D890-4177-9396-BA077DA9BFE9}"/>
    <cellStyle name="20 % - Akzent6 7 4 6" xfId="4242" xr:uid="{242ADBE2-C35F-44FA-951B-F4CE35C23AFD}"/>
    <cellStyle name="20 % - Akzent6 7 4 6 2" xfId="4243" xr:uid="{73D6FDBC-CC0F-404F-B35E-17CBF9A5690D}"/>
    <cellStyle name="20 % - Akzent6 7 4 6 3" xfId="4244" xr:uid="{0EC96156-691E-416E-8F3C-B0F21F770C01}"/>
    <cellStyle name="20 % - Akzent6 7 4 6 4" xfId="4245" xr:uid="{8BFA52A2-6B95-43B9-BB82-1F5F0756AB3E}"/>
    <cellStyle name="20 % - Akzent6 7 4 6_Nucléaire" xfId="10781" xr:uid="{06260C35-AF72-4F3B-9F40-A5B158F339C5}"/>
    <cellStyle name="20 % - Akzent6 7 4 7" xfId="4246" xr:uid="{1A961A77-9236-4BA6-84E4-C42124E68008}"/>
    <cellStyle name="20 % - Akzent6 7 4 8" xfId="4247" xr:uid="{2BFAD068-4089-460C-96E9-B1A7D2567D28}"/>
    <cellStyle name="20 % - Akzent6 7 4 9" xfId="4248" xr:uid="{9AF13C3A-E268-4521-8CBF-6C8B7EDAEA8B}"/>
    <cellStyle name="20 % - Akzent6 7 4_Nucléaire" xfId="10758" xr:uid="{8E373BE0-1C31-48DA-8717-8A7D4B81580D}"/>
    <cellStyle name="20 % - Akzent6 7 5" xfId="4249" xr:uid="{26400189-6BFF-4AF0-8449-7E45AB7AB7DD}"/>
    <cellStyle name="20 % - Akzent6 7 5 2" xfId="4250" xr:uid="{6E04C2CE-5A27-4E07-8FA7-13591F4BB073}"/>
    <cellStyle name="20 % - Akzent6 7 5 2 2" xfId="4251" xr:uid="{AF9C1470-3746-4FB1-9C8D-BE0E067DC930}"/>
    <cellStyle name="20 % - Akzent6 7 5 2_Nucléaire" xfId="10783" xr:uid="{D02322F4-36A2-49CC-A480-18C70BA90D01}"/>
    <cellStyle name="20 % - Akzent6 7 5 3" xfId="4252" xr:uid="{06E268A5-7B62-40DD-99CC-7437A23E8863}"/>
    <cellStyle name="20 % - Akzent6 7 5_Nucléaire" xfId="10782" xr:uid="{8CC50A22-866C-4DBC-B0AE-8C3418FB23B4}"/>
    <cellStyle name="20 % - Akzent6 7 6" xfId="4253" xr:uid="{847B3228-3EAD-49AE-903C-96707215F245}"/>
    <cellStyle name="20 % - Akzent6 7 6 2" xfId="4254" xr:uid="{DDEAE231-7D67-44FB-890F-C52984CDE576}"/>
    <cellStyle name="20 % - Akzent6 7 6 2 2" xfId="4255" xr:uid="{B5F95061-DBAC-4BAC-B252-0CB68283D379}"/>
    <cellStyle name="20 % - Akzent6 7 6 2_Nucléaire" xfId="10785" xr:uid="{7E8711A9-909E-477B-8182-D50AF8E94D02}"/>
    <cellStyle name="20 % - Akzent6 7 6 3" xfId="4256" xr:uid="{6B8B7CEF-0704-474F-BBD8-A7194F7A0CD9}"/>
    <cellStyle name="20 % - Akzent6 7 6_Nucléaire" xfId="10784" xr:uid="{CE1E05B0-04C7-4411-AFA7-6E48C87D00F3}"/>
    <cellStyle name="20 % - Akzent6 7 7" xfId="4257" xr:uid="{D139D58A-5506-4BEA-AA3B-C41C5700C617}"/>
    <cellStyle name="20 % - Akzent6 7 7 2" xfId="4258" xr:uid="{599A39EE-08C0-4EB2-9DD7-337FF634A6A6}"/>
    <cellStyle name="20 % - Akzent6 7 7_Nucléaire" xfId="10786" xr:uid="{EF95A156-EFF0-487B-970A-4A6CA766B47B}"/>
    <cellStyle name="20 % - Akzent6 7 8" xfId="4259" xr:uid="{27FF6A4E-57E5-4CB9-8AB5-22A9617F5054}"/>
    <cellStyle name="20 % - Akzent6 7 9" xfId="4260" xr:uid="{34DCB504-4972-4AE3-AA94-F3704EB60106}"/>
    <cellStyle name="20 % - Akzent6 7_Nucléaire" xfId="10736" xr:uid="{E88E8480-BEA5-485E-90A4-15D36A479C31}"/>
    <cellStyle name="20 % - Akzent6 8" xfId="4261" xr:uid="{FC4C85E7-461B-4DB5-AA4D-E1B63663A610}"/>
    <cellStyle name="20 % - Akzent6 8 2" xfId="4262" xr:uid="{EA3859AD-72A1-4691-8864-2DDCB1442FE1}"/>
    <cellStyle name="20 % - Akzent6 8 2 2" xfId="4263" xr:uid="{8CD91704-A302-46E3-9B24-2B2C80CC7B1B}"/>
    <cellStyle name="20 % - Akzent6 8 2 2 2" xfId="4264" xr:uid="{EFC76703-CC6B-4C66-826A-2D9301ADC394}"/>
    <cellStyle name="20 % - Akzent6 8 2 2 2 2" xfId="4265" xr:uid="{575ACBC3-F53F-43B8-A24D-9844E76B19BA}"/>
    <cellStyle name="20 % - Akzent6 8 2 2 2_Nucléaire" xfId="10790" xr:uid="{521167A1-293A-4B9C-B0A2-586582E2244B}"/>
    <cellStyle name="20 % - Akzent6 8 2 2 3" xfId="4266" xr:uid="{1004B3FA-811B-4B60-A965-E0B6D35C3427}"/>
    <cellStyle name="20 % - Akzent6 8 2 2 4" xfId="4267" xr:uid="{4DC22C79-63AC-4E5D-B974-EAFFE149480C}"/>
    <cellStyle name="20 % - Akzent6 8 2 2 5" xfId="4268" xr:uid="{EFEF91AC-0AFE-4CB0-A9BA-F27BC06F3114}"/>
    <cellStyle name="20 % - Akzent6 8 2 2 5 2" xfId="4269" xr:uid="{C48B3541-B095-418E-A13F-EE276D872E0B}"/>
    <cellStyle name="20 % - Akzent6 8 2 2 5_Nucléaire" xfId="10791" xr:uid="{C6518AAF-C9C6-4182-A413-DC8E8BEBE1D8}"/>
    <cellStyle name="20 % - Akzent6 8 2 2_Nucléaire" xfId="10789" xr:uid="{2829554D-EB4F-4D34-A8F8-9B42623F4389}"/>
    <cellStyle name="20 % - Akzent6 8 2 3" xfId="4270" xr:uid="{1F34D4D6-5ABE-481A-859F-B378E42FD8CD}"/>
    <cellStyle name="20 % - Akzent6 8 2 3 2" xfId="4271" xr:uid="{59CC0085-3AAF-41ED-9FF9-543B18D57007}"/>
    <cellStyle name="20 % - Akzent6 8 2 3 2 2" xfId="4272" xr:uid="{5EAE4AF7-1E2C-48C7-A9A9-505090A27555}"/>
    <cellStyle name="20 % - Akzent6 8 2 3 2_Nucléaire" xfId="10793" xr:uid="{CC7A908B-45B1-41D3-B9A0-A0521892A619}"/>
    <cellStyle name="20 % - Akzent6 8 2 3 3" xfId="4273" xr:uid="{8BABC7D9-5D5B-4BE1-A830-844CAFABD900}"/>
    <cellStyle name="20 % - Akzent6 8 2 3_Nucléaire" xfId="10792" xr:uid="{A6E33E8C-D599-444B-90D2-9016402F5D4D}"/>
    <cellStyle name="20 % - Akzent6 8 2 4" xfId="4274" xr:uid="{C78954F6-AA02-4BA5-A7CF-1B548F616FFB}"/>
    <cellStyle name="20 % - Akzent6 8 2 4 2" xfId="4275" xr:uid="{1FC8EE9F-6915-4250-B86A-78C4B0D83872}"/>
    <cellStyle name="20 % - Akzent6 8 2 4_Nucléaire" xfId="10794" xr:uid="{5EC8D482-00A1-4108-96A6-E9B45692836F}"/>
    <cellStyle name="20 % - Akzent6 8 2 5" xfId="4276" xr:uid="{97828F46-A965-49AF-A8E0-2D35C361002A}"/>
    <cellStyle name="20 % - Akzent6 8 2 6" xfId="4277" xr:uid="{BF724687-5081-4708-AF2A-5C964FE11126}"/>
    <cellStyle name="20 % - Akzent6 8 2 7" xfId="4278" xr:uid="{A162F4CD-8E93-4419-8D71-B68AAA20BEF9}"/>
    <cellStyle name="20 % - Akzent6 8 2 7 2" xfId="4279" xr:uid="{953A6AE9-7C80-4E8F-8425-175DCEAE80B3}"/>
    <cellStyle name="20 % - Akzent6 8 2 7_Nucléaire" xfId="10795" xr:uid="{73BE1BF7-D5B5-4D63-926A-3B6FCF7071BD}"/>
    <cellStyle name="20 % - Akzent6 8 2_Nucléaire" xfId="10788" xr:uid="{DE329DB7-6374-4251-90ED-40BB1553E726}"/>
    <cellStyle name="20 % - Akzent6 8 3" xfId="4280" xr:uid="{3D9D03BA-C642-4EDC-B4F7-6DB5835C0A9B}"/>
    <cellStyle name="20 % - Akzent6 8 3 2" xfId="4281" xr:uid="{AD9F88E3-2C76-4EC6-84B0-E0B7DA05EF91}"/>
    <cellStyle name="20 % - Akzent6 8 3 2 2" xfId="4282" xr:uid="{8CA99658-B941-4860-AF6F-9EADCA15766F}"/>
    <cellStyle name="20 % - Akzent6 8 3 2 2 2" xfId="4283" xr:uid="{CFCC3011-4932-4D26-BF29-FD54D432C089}"/>
    <cellStyle name="20 % - Akzent6 8 3 2 2 2 2" xfId="4284" xr:uid="{817AC836-F1CB-4816-82D6-5483B2FAC0A6}"/>
    <cellStyle name="20 % - Akzent6 8 3 2 2 2 2 2" xfId="4285" xr:uid="{6C98FFA9-0544-4318-B802-FA56D1807AA8}"/>
    <cellStyle name="20 % - Akzent6 8 3 2 2 2 2 3" xfId="4286" xr:uid="{CDDE481A-8D84-4C29-976C-E028EC8DF996}"/>
    <cellStyle name="20 % - Akzent6 8 3 2 2 2 2 4" xfId="4287" xr:uid="{0F6F5F8A-5888-4BB5-9DFC-DDCE364F5DF0}"/>
    <cellStyle name="20 % - Akzent6 8 3 2 2 2 2_Nucléaire" xfId="10800" xr:uid="{E6A993DB-5B2C-41F4-94E6-AFC208CB71D7}"/>
    <cellStyle name="20 % - Akzent6 8 3 2 2 2 3" xfId="4288" xr:uid="{ED8ACB50-65C6-4E22-8B75-D98DC88A0AF1}"/>
    <cellStyle name="20 % - Akzent6 8 3 2 2 2 4" xfId="4289" xr:uid="{4EC65AE2-E91F-46E5-A66C-CEB35C23D8B1}"/>
    <cellStyle name="20 % - Akzent6 8 3 2 2 2 5" xfId="4290" xr:uid="{4D567D6A-19B1-4B4E-8832-B45E7340C59C}"/>
    <cellStyle name="20 % - Akzent6 8 3 2 2 2_Nucléaire" xfId="10799" xr:uid="{C30B3E8E-989C-4170-9975-1030A1F09D35}"/>
    <cellStyle name="20 % - Akzent6 8 3 2 2 3" xfId="4291" xr:uid="{6963377A-1DEF-4057-B2E7-6FC54DA573B7}"/>
    <cellStyle name="20 % - Akzent6 8 3 2 2 3 2" xfId="4292" xr:uid="{B15A4667-FEF5-44F1-BDAB-7E5514880AD6}"/>
    <cellStyle name="20 % - Akzent6 8 3 2 2 3 2 2" xfId="4293" xr:uid="{24215C4C-82F8-4D08-BEDB-14F0B6796C2C}"/>
    <cellStyle name="20 % - Akzent6 8 3 2 2 3 2 3" xfId="4294" xr:uid="{FB97D913-B19C-46CB-A5E2-40F72DA79697}"/>
    <cellStyle name="20 % - Akzent6 8 3 2 2 3 2 4" xfId="4295" xr:uid="{9B4AA5AB-6B6B-4481-93BD-87A020024730}"/>
    <cellStyle name="20 % - Akzent6 8 3 2 2 3 2_Nucléaire" xfId="10802" xr:uid="{F795AAA4-E191-4EF0-94D4-ED7233608461}"/>
    <cellStyle name="20 % - Akzent6 8 3 2 2 3 3" xfId="4296" xr:uid="{B5C8DB5A-C40C-4740-AB85-10FD3B1DCE46}"/>
    <cellStyle name="20 % - Akzent6 8 3 2 2 3 4" xfId="4297" xr:uid="{D500C456-17C5-45DE-B06C-DF7C9B07D370}"/>
    <cellStyle name="20 % - Akzent6 8 3 2 2 3 5" xfId="4298" xr:uid="{6FD3A06E-D841-452D-818B-92B9ACBDFED9}"/>
    <cellStyle name="20 % - Akzent6 8 3 2 2 3_Nucléaire" xfId="10801" xr:uid="{E90E855D-4200-4A3D-8B40-28FB43A4261F}"/>
    <cellStyle name="20 % - Akzent6 8 3 2 2 4" xfId="4299" xr:uid="{F9ED8774-EB93-44CF-A451-6C99C274E715}"/>
    <cellStyle name="20 % - Akzent6 8 3 2 2 4 2" xfId="4300" xr:uid="{4F01F3CA-5D5A-4FC3-B1B7-E2BD8BE6F135}"/>
    <cellStyle name="20 % - Akzent6 8 3 2 2 4 3" xfId="4301" xr:uid="{4388A749-435B-428D-894F-2221187B6D79}"/>
    <cellStyle name="20 % - Akzent6 8 3 2 2 4 4" xfId="4302" xr:uid="{BD23BD10-2709-487F-A659-FAEE57E91936}"/>
    <cellStyle name="20 % - Akzent6 8 3 2 2 4_Nucléaire" xfId="10803" xr:uid="{4A906E70-CA9F-4119-AC30-78347B66AECD}"/>
    <cellStyle name="20 % - Akzent6 8 3 2 2 5" xfId="4303" xr:uid="{BA1FA046-28F5-4965-B0CC-009BD9C2C45C}"/>
    <cellStyle name="20 % - Akzent6 8 3 2 2 6" xfId="4304" xr:uid="{D83037AB-AC29-4E5B-8506-05D52FA8DEC2}"/>
    <cellStyle name="20 % - Akzent6 8 3 2 2 7" xfId="4305" xr:uid="{262207AB-8742-492B-83F9-4D095381AC25}"/>
    <cellStyle name="20 % - Akzent6 8 3 2 2_Nucléaire" xfId="10798" xr:uid="{8683F53E-A29D-4A4D-AECE-F46BBE7C05F5}"/>
    <cellStyle name="20 % - Akzent6 8 3 2 3" xfId="4306" xr:uid="{F9931537-14B3-4C6A-96BD-6C40F77CDE08}"/>
    <cellStyle name="20 % - Akzent6 8 3 2 3 2" xfId="4307" xr:uid="{5CB5A3CB-299A-406F-89A1-E9C255BBDBC4}"/>
    <cellStyle name="20 % - Akzent6 8 3 2 3 2 2" xfId="4308" xr:uid="{0CABC877-2EEB-45E1-B89A-6292CA949BD1}"/>
    <cellStyle name="20 % - Akzent6 8 3 2 3 2 3" xfId="4309" xr:uid="{3F47C4E4-5D5A-409D-9184-0D235ECCE8F8}"/>
    <cellStyle name="20 % - Akzent6 8 3 2 3 2 4" xfId="4310" xr:uid="{60C3D89E-C1E2-491B-B6BA-E7224799C236}"/>
    <cellStyle name="20 % - Akzent6 8 3 2 3 2_Nucléaire" xfId="10805" xr:uid="{9ED449DD-0C91-495F-967B-A325D5F2AAFC}"/>
    <cellStyle name="20 % - Akzent6 8 3 2 3 3" xfId="4311" xr:uid="{06A3513C-B2DB-4AA8-8D27-41E073D6BABA}"/>
    <cellStyle name="20 % - Akzent6 8 3 2 3 4" xfId="4312" xr:uid="{C59D87FF-EE64-4A06-BAF1-D164841EC21B}"/>
    <cellStyle name="20 % - Akzent6 8 3 2 3 5" xfId="4313" xr:uid="{C78E4D06-8BBA-4CC5-AC81-172E3A9DDC9B}"/>
    <cellStyle name="20 % - Akzent6 8 3 2 3_Nucléaire" xfId="10804" xr:uid="{831FAAC7-5058-4C0F-B39C-86F829B7A358}"/>
    <cellStyle name="20 % - Akzent6 8 3 2 4" xfId="4314" xr:uid="{1B59B0F9-17AB-453E-B318-436F0F1BFAA2}"/>
    <cellStyle name="20 % - Akzent6 8 3 2 4 2" xfId="4315" xr:uid="{8B4A36FC-7DB1-452D-8E6B-50DFFC0BC150}"/>
    <cellStyle name="20 % - Akzent6 8 3 2 4 2 2" xfId="4316" xr:uid="{C7F98DF7-EBD1-4354-BFAA-322B95471E89}"/>
    <cellStyle name="20 % - Akzent6 8 3 2 4 2 3" xfId="4317" xr:uid="{ED5FE103-7DA0-4138-8F92-B1F95567B6CC}"/>
    <cellStyle name="20 % - Akzent6 8 3 2 4 2 4" xfId="4318" xr:uid="{C90E9F7B-A2E4-4A85-BDE2-2CD8A5B9902F}"/>
    <cellStyle name="20 % - Akzent6 8 3 2 4 2_Nucléaire" xfId="10807" xr:uid="{9EF43273-061F-4D2E-A6D8-8993B0D6600F}"/>
    <cellStyle name="20 % - Akzent6 8 3 2 4 3" xfId="4319" xr:uid="{AE1E1EB0-710F-4BC6-98D0-30B3DD03FDE7}"/>
    <cellStyle name="20 % - Akzent6 8 3 2 4 4" xfId="4320" xr:uid="{4F5B6F83-035E-47A0-B7E4-06253681F279}"/>
    <cellStyle name="20 % - Akzent6 8 3 2 4 5" xfId="4321" xr:uid="{CA76A58C-CF0A-492B-827C-BEC814A3DA1A}"/>
    <cellStyle name="20 % - Akzent6 8 3 2 4_Nucléaire" xfId="10806" xr:uid="{AC3B351B-12A9-408C-9392-944789C05A6E}"/>
    <cellStyle name="20 % - Akzent6 8 3 2 5" xfId="4322" xr:uid="{35CA67D3-4E75-413C-B4B2-A7219A00AEF6}"/>
    <cellStyle name="20 % - Akzent6 8 3 2 5 2" xfId="4323" xr:uid="{24FAE9CA-92A8-471E-9A5A-1F608B35F7DA}"/>
    <cellStyle name="20 % - Akzent6 8 3 2 5 3" xfId="4324" xr:uid="{BA83D5C1-0F12-4483-A0B3-9E492822DEC3}"/>
    <cellStyle name="20 % - Akzent6 8 3 2 5 4" xfId="4325" xr:uid="{32193758-A23E-4B5F-9895-8A2888D6EEC7}"/>
    <cellStyle name="20 % - Akzent6 8 3 2 5_Nucléaire" xfId="10808" xr:uid="{49C201C9-2759-4BE8-9ED3-72DBFC4EA159}"/>
    <cellStyle name="20 % - Akzent6 8 3 2 6" xfId="4326" xr:uid="{CCC34092-A1E5-4E84-83D5-1D13BA5FD3A4}"/>
    <cellStyle name="20 % - Akzent6 8 3 2 7" xfId="4327" xr:uid="{0BC1B902-9FBC-4F8B-8B32-9600C9F37349}"/>
    <cellStyle name="20 % - Akzent6 8 3 2 8" xfId="4328" xr:uid="{002B68BA-C613-4B5A-BAE0-AD61E1FB9546}"/>
    <cellStyle name="20 % - Akzent6 8 3 2_Nucléaire" xfId="10797" xr:uid="{01A2174F-E257-4955-AD4A-C12D75C9EE17}"/>
    <cellStyle name="20 % - Akzent6 8 3 3" xfId="4329" xr:uid="{A4125B53-57AD-46BD-8327-76887A814130}"/>
    <cellStyle name="20 % - Akzent6 8 3 3 2" xfId="4330" xr:uid="{A6931647-3C14-4396-BCE0-F095A717927E}"/>
    <cellStyle name="20 % - Akzent6 8 3 3 2 2" xfId="4331" xr:uid="{767E90CC-34FE-4214-A97D-F698D3D66F77}"/>
    <cellStyle name="20 % - Akzent6 8 3 3 2 2 2" xfId="4332" xr:uid="{45A7757F-21E6-4066-BD06-B20960A5A831}"/>
    <cellStyle name="20 % - Akzent6 8 3 3 2 2 3" xfId="4333" xr:uid="{DC493325-0AE5-486D-BE37-7BFF9F0B442F}"/>
    <cellStyle name="20 % - Akzent6 8 3 3 2 2 4" xfId="4334" xr:uid="{76C655A6-3ECD-4DC8-BB46-8F42372C97AD}"/>
    <cellStyle name="20 % - Akzent6 8 3 3 2 2_Nucléaire" xfId="10811" xr:uid="{142E5768-9F56-4118-A6EB-98192EBD8BFF}"/>
    <cellStyle name="20 % - Akzent6 8 3 3 2 3" xfId="4335" xr:uid="{BB944F9F-F5B0-484A-BC93-38312E4A5C1E}"/>
    <cellStyle name="20 % - Akzent6 8 3 3 2 4" xfId="4336" xr:uid="{0B722D2A-5A3F-467B-B1A5-A7269E36DC31}"/>
    <cellStyle name="20 % - Akzent6 8 3 3 2 5" xfId="4337" xr:uid="{7BA39624-FA56-4F5D-8306-BE83647A69D2}"/>
    <cellStyle name="20 % - Akzent6 8 3 3 2_Nucléaire" xfId="10810" xr:uid="{5D31FA25-33C7-4970-8716-584F01007973}"/>
    <cellStyle name="20 % - Akzent6 8 3 3 3" xfId="4338" xr:uid="{BC8A1F21-BCB6-43D3-A35C-BB2461FF650E}"/>
    <cellStyle name="20 % - Akzent6 8 3 3 3 2" xfId="4339" xr:uid="{430A18BA-A90D-49BC-B428-2825F3E8470C}"/>
    <cellStyle name="20 % - Akzent6 8 3 3 3 2 2" xfId="4340" xr:uid="{0039CBC4-E2AD-478D-B9AE-4102DFB44A49}"/>
    <cellStyle name="20 % - Akzent6 8 3 3 3 2 3" xfId="4341" xr:uid="{FD3065B2-CF60-4782-BA0A-5DDFF5541C44}"/>
    <cellStyle name="20 % - Akzent6 8 3 3 3 2 4" xfId="4342" xr:uid="{0DDA66FA-5661-49C1-8639-5101E7C112E2}"/>
    <cellStyle name="20 % - Akzent6 8 3 3 3 2_Nucléaire" xfId="10813" xr:uid="{601F37C3-25C8-47F7-B8FC-708E1866D60B}"/>
    <cellStyle name="20 % - Akzent6 8 3 3 3 3" xfId="4343" xr:uid="{1BBEA2B9-AF46-44F2-8A9B-3E9D732767E9}"/>
    <cellStyle name="20 % - Akzent6 8 3 3 3 4" xfId="4344" xr:uid="{FDA04619-7E3D-4C74-AD9A-CE2DCC8267F4}"/>
    <cellStyle name="20 % - Akzent6 8 3 3 3 5" xfId="4345" xr:uid="{B9C09DFF-CC9E-40BA-9D80-09E7C4C6AE64}"/>
    <cellStyle name="20 % - Akzent6 8 3 3 3_Nucléaire" xfId="10812" xr:uid="{6C09E105-F110-4F36-944F-1B9CB3F7B74C}"/>
    <cellStyle name="20 % - Akzent6 8 3 3 4" xfId="4346" xr:uid="{EA38168A-D5D7-40F0-8931-1A0735BDEC6E}"/>
    <cellStyle name="20 % - Akzent6 8 3 3 4 2" xfId="4347" xr:uid="{B5989E02-84E7-4DE2-9045-7F7C5E9B3E6D}"/>
    <cellStyle name="20 % - Akzent6 8 3 3 4 3" xfId="4348" xr:uid="{51242979-F931-465F-A535-10EE42CE5E64}"/>
    <cellStyle name="20 % - Akzent6 8 3 3 4 4" xfId="4349" xr:uid="{138A8DC7-9BE1-4BC2-B789-E7087BE5BABB}"/>
    <cellStyle name="20 % - Akzent6 8 3 3 4_Nucléaire" xfId="10814" xr:uid="{63ED74C1-3C4B-4CC6-8FF3-42DEC227D04C}"/>
    <cellStyle name="20 % - Akzent6 8 3 3 5" xfId="4350" xr:uid="{FFF0092D-DC43-4140-9803-10BC0D1AB5D9}"/>
    <cellStyle name="20 % - Akzent6 8 3 3 6" xfId="4351" xr:uid="{2C07E007-4B60-4B57-9FC4-70EC3FB2118F}"/>
    <cellStyle name="20 % - Akzent6 8 3 3 7" xfId="4352" xr:uid="{5769B529-D8F5-4ADA-BDEA-67A7B837CC69}"/>
    <cellStyle name="20 % - Akzent6 8 3 3_Nucléaire" xfId="10809" xr:uid="{6E2291AB-ACAE-46EA-B000-07B0EDD64636}"/>
    <cellStyle name="20 % - Akzent6 8 3 4" xfId="4353" xr:uid="{1179985B-F759-4B70-A072-18DE30C80345}"/>
    <cellStyle name="20 % - Akzent6 8 3 4 2" xfId="4354" xr:uid="{F659CD3D-D85D-4C62-9EF7-136BA1F9D525}"/>
    <cellStyle name="20 % - Akzent6 8 3 4 2 2" xfId="4355" xr:uid="{1BB7DED5-84EA-4882-8DAB-14745D8291A3}"/>
    <cellStyle name="20 % - Akzent6 8 3 4 2 3" xfId="4356" xr:uid="{1CE1FD60-3C95-4B51-8EF7-C9D81DD7C4EE}"/>
    <cellStyle name="20 % - Akzent6 8 3 4 2 4" xfId="4357" xr:uid="{35B66597-5943-461C-9708-4ABCC5FC4CAF}"/>
    <cellStyle name="20 % - Akzent6 8 3 4 2_Nucléaire" xfId="10816" xr:uid="{1112C5E8-FDDD-4722-A553-50A0CF7BD4E8}"/>
    <cellStyle name="20 % - Akzent6 8 3 4 3" xfId="4358" xr:uid="{C8406702-63EB-4A7A-A07A-278BDDC4A41A}"/>
    <cellStyle name="20 % - Akzent6 8 3 4 4" xfId="4359" xr:uid="{D04345D0-E35A-4B9F-A7E7-AE02BF453A11}"/>
    <cellStyle name="20 % - Akzent6 8 3 4 5" xfId="4360" xr:uid="{7C02F471-A3C1-440D-9C0D-5F0EFC66BCE4}"/>
    <cellStyle name="20 % - Akzent6 8 3 4_Nucléaire" xfId="10815" xr:uid="{00EF4D28-690A-4219-918B-1A5BBC703D9E}"/>
    <cellStyle name="20 % - Akzent6 8 3 5" xfId="4361" xr:uid="{AE01AF13-D462-4EF3-86FC-0F49D955DB4F}"/>
    <cellStyle name="20 % - Akzent6 8 3 5 2" xfId="4362" xr:uid="{084CE9B7-EDBD-486B-9F3E-7E2AACF2C676}"/>
    <cellStyle name="20 % - Akzent6 8 3 5 2 2" xfId="4363" xr:uid="{E54D1439-9D15-4DEF-899F-23D16583DAF9}"/>
    <cellStyle name="20 % - Akzent6 8 3 5 2 3" xfId="4364" xr:uid="{994818D2-E862-4337-AE59-6061BC14DDDD}"/>
    <cellStyle name="20 % - Akzent6 8 3 5 2 4" xfId="4365" xr:uid="{552556CE-E220-499A-A856-EFA3D2422E9F}"/>
    <cellStyle name="20 % - Akzent6 8 3 5 2_Nucléaire" xfId="10818" xr:uid="{366C352C-60B0-49B5-B2DB-A8C29D4B5EFC}"/>
    <cellStyle name="20 % - Akzent6 8 3 5 3" xfId="4366" xr:uid="{C4B4B6BA-26BA-4F6A-9C28-105B4712565C}"/>
    <cellStyle name="20 % - Akzent6 8 3 5 4" xfId="4367" xr:uid="{CABF90DC-7607-48DF-8391-33FD3091251E}"/>
    <cellStyle name="20 % - Akzent6 8 3 5 5" xfId="4368" xr:uid="{4864A18E-DA7D-456B-90C1-A678DC3D97E9}"/>
    <cellStyle name="20 % - Akzent6 8 3 5_Nucléaire" xfId="10817" xr:uid="{D52950E9-221A-48BE-AF13-A7B8B8B20612}"/>
    <cellStyle name="20 % - Akzent6 8 3 6" xfId="4369" xr:uid="{895BE93C-96FA-488C-AE6E-5BCAF9A8BB1C}"/>
    <cellStyle name="20 % - Akzent6 8 3 6 2" xfId="4370" xr:uid="{04879B06-9857-45BA-AB4F-182FAF65068C}"/>
    <cellStyle name="20 % - Akzent6 8 3 6 3" xfId="4371" xr:uid="{360A054A-944F-40DF-9636-6D1B19EFE222}"/>
    <cellStyle name="20 % - Akzent6 8 3 6 4" xfId="4372" xr:uid="{E5CCE03C-FFB6-462A-B9BB-F70B57C1796C}"/>
    <cellStyle name="20 % - Akzent6 8 3 6_Nucléaire" xfId="10819" xr:uid="{FE8527C8-5D59-4154-A522-5779EA31681B}"/>
    <cellStyle name="20 % - Akzent6 8 3 7" xfId="4373" xr:uid="{7722F957-D719-4970-8348-F81634DFCEC2}"/>
    <cellStyle name="20 % - Akzent6 8 3 8" xfId="4374" xr:uid="{DAA546E5-A114-4316-8EA1-2C15CCFAE6C9}"/>
    <cellStyle name="20 % - Akzent6 8 3 9" xfId="4375" xr:uid="{294E8C3E-A857-4B62-821A-AC66E7438F0B}"/>
    <cellStyle name="20 % - Akzent6 8 3_Nucléaire" xfId="10796" xr:uid="{B988F388-0BF6-41E7-9646-224B1BF29ECE}"/>
    <cellStyle name="20 % - Akzent6 8 4" xfId="4376" xr:uid="{AC0C6D6E-8299-4B01-B403-583D34630985}"/>
    <cellStyle name="20 % - Akzent6 8 4 2" xfId="4377" xr:uid="{2CC8F809-F0A9-42AF-8D08-7FA1EC1611D5}"/>
    <cellStyle name="20 % - Akzent6 8 4 2 2" xfId="4378" xr:uid="{789A9F77-57F0-459D-B514-BAB51B4DBA26}"/>
    <cellStyle name="20 % - Akzent6 8 4 2_Nucléaire" xfId="10821" xr:uid="{CD9C7380-D6B5-4032-BB0A-E6094DE67537}"/>
    <cellStyle name="20 % - Akzent6 8 4 3" xfId="4379" xr:uid="{29E05976-DC4F-456F-908D-8DEF8932CE43}"/>
    <cellStyle name="20 % - Akzent6 8 4_Nucléaire" xfId="10820" xr:uid="{1BC90549-1C3A-4953-A907-31D33F03283F}"/>
    <cellStyle name="20 % - Akzent6 8 5" xfId="4380" xr:uid="{68787EE9-0C36-48FF-AE99-FD6D024EC8A8}"/>
    <cellStyle name="20 % - Akzent6 8 5 2" xfId="4381" xr:uid="{61F08A02-3CA4-4137-BBCB-B5B7CD2B11A6}"/>
    <cellStyle name="20 % - Akzent6 8 5 2 2" xfId="4382" xr:uid="{D419A86B-A74D-48A1-B23E-D6D7E2B1A336}"/>
    <cellStyle name="20 % - Akzent6 8 5 2_Nucléaire" xfId="10823" xr:uid="{0D4C592F-6188-4AB3-94E8-2AFCED977866}"/>
    <cellStyle name="20 % - Akzent6 8 5 3" xfId="4383" xr:uid="{5F5EF8E9-1633-46D4-9A71-8933A4D7214F}"/>
    <cellStyle name="20 % - Akzent6 8 5_Nucléaire" xfId="10822" xr:uid="{EBE02858-CCEC-4FA9-A1CB-35566EF23466}"/>
    <cellStyle name="20 % - Akzent6 8 6" xfId="4384" xr:uid="{7B99E725-0AF8-4DD4-BBF6-764B81A231CF}"/>
    <cellStyle name="20 % - Akzent6 8 6 2" xfId="4385" xr:uid="{9ACC1ADA-6200-46BC-8B8A-09C390BBF081}"/>
    <cellStyle name="20 % - Akzent6 8 6_Nucléaire" xfId="10824" xr:uid="{1395D9EE-AF84-4802-BE3B-A42969FF8FF0}"/>
    <cellStyle name="20 % - Akzent6 8 7" xfId="4386" xr:uid="{62DADEF3-BC31-4A63-8356-3910BA5A3C68}"/>
    <cellStyle name="20 % - Akzent6 8 8" xfId="4387" xr:uid="{1176754F-BF92-48A4-A4E3-E7D8B2439C29}"/>
    <cellStyle name="20 % - Akzent6 8_Nucléaire" xfId="10787" xr:uid="{4648BF04-1DE9-4F00-ABCF-20C184174A2E}"/>
    <cellStyle name="20 % - Akzent6 9" xfId="4388" xr:uid="{4043BB13-DEA0-4E11-BFAD-B0785D22EE26}"/>
    <cellStyle name="20 % - Akzent6 9 2" xfId="4389" xr:uid="{6391B80F-F6B4-42F7-8C5C-A6A94F10507F}"/>
    <cellStyle name="20 % - Akzent6 9 2 2" xfId="4390" xr:uid="{26F35D49-0CC4-4CED-8909-4F2236B3F3DA}"/>
    <cellStyle name="20 % - Akzent6 9 2 2 2" xfId="4391" xr:uid="{3D10C1B3-8E77-4A8A-A604-B31BB5C6E938}"/>
    <cellStyle name="20 % - Akzent6 9 2 2_Nucléaire" xfId="10827" xr:uid="{C5FCD1EA-03F9-4624-8BAE-2B0A82298BF4}"/>
    <cellStyle name="20 % - Akzent6 9 2 3" xfId="4392" xr:uid="{10AC0B00-0C5D-4DFE-967A-D3B3512F6B80}"/>
    <cellStyle name="20 % - Akzent6 9 2_Nucléaire" xfId="10826" xr:uid="{1D9AC188-10AC-41BB-9D5B-32E8ADBC8FBF}"/>
    <cellStyle name="20 % - Akzent6 9 3" xfId="4393" xr:uid="{1D60FA14-C7D3-4DFF-9CC8-B97456408D9C}"/>
    <cellStyle name="20 % - Akzent6 9 3 2" xfId="4394" xr:uid="{E7BD9A6B-6C7E-42BE-9B02-69A03894B2C1}"/>
    <cellStyle name="20 % - Akzent6 9 3 2 2" xfId="4395" xr:uid="{E9F31792-C577-4D9D-94B1-523264AC12A0}"/>
    <cellStyle name="20 % - Akzent6 9 3 2_Nucléaire" xfId="10829" xr:uid="{A694CFBB-3736-4FF6-9072-33DF5182BE79}"/>
    <cellStyle name="20 % - Akzent6 9 3 3" xfId="4396" xr:uid="{465D96B5-501C-4C2B-995F-49FF30B4124C}"/>
    <cellStyle name="20 % - Akzent6 9 3_Nucléaire" xfId="10828" xr:uid="{BC857599-F6AA-4D40-A6DB-48234FE23918}"/>
    <cellStyle name="20 % - Akzent6 9 4" xfId="4397" xr:uid="{6D84A107-88F0-4061-B540-08D9A68D334C}"/>
    <cellStyle name="20 % - Akzent6 9 4 2" xfId="4398" xr:uid="{AF69E44C-F06B-4A41-BBF9-12A94722385C}"/>
    <cellStyle name="20 % - Akzent6 9 4_Nucléaire" xfId="10830" xr:uid="{81EDDFF6-B701-4F03-BB1C-524D4AD6A16F}"/>
    <cellStyle name="20 % - Akzent6 9 5" xfId="4399" xr:uid="{22927944-2751-4A3A-ACFC-D13FE40C1AAC}"/>
    <cellStyle name="20 % - Akzent6 9 6" xfId="4400" xr:uid="{2461308E-A249-4A2F-838D-F6AA79B2D2BE}"/>
    <cellStyle name="20 % - Akzent6 9 7" xfId="4401" xr:uid="{6CEF3FED-FC21-41D4-9A8F-E6FF692BC177}"/>
    <cellStyle name="20 % - Akzent6 9_Nucléaire" xfId="10825" xr:uid="{B7DA2C50-3703-41B1-AA90-3DBEB6181B32}"/>
    <cellStyle name="20 % - Accent1 2" xfId="4402" xr:uid="{A6F9B0EB-1376-4173-A5A6-CBBD603589D2}"/>
    <cellStyle name="20 % - Accent1 2 2" xfId="4403" xr:uid="{AE652825-BEFB-4213-8B5A-623C0EE54061}"/>
    <cellStyle name="20 % - Accent1 2 2 2" xfId="4404" xr:uid="{424D67D0-549B-4569-8091-D2B25F59C07A}"/>
    <cellStyle name="20 % - Accent1 2 2 2 2" xfId="4405" xr:uid="{277FA08F-70BD-4849-BB0F-515F31E733EE}"/>
    <cellStyle name="20 % - Accent1 2 3" xfId="4406" xr:uid="{4833D50C-59DD-4C4B-A122-28430C30A74B}"/>
    <cellStyle name="20 % - Accent1 3" xfId="4407" xr:uid="{0E1F9B9B-F1C3-4B0E-B88D-152C74F5574C}"/>
    <cellStyle name="20 % - Accent1 3 2" xfId="4408" xr:uid="{3F54C242-C016-4EFB-88B7-0B0146CB125C}"/>
    <cellStyle name="20 % - Accent1 4" xfId="4409" xr:uid="{55024CB6-F330-4B79-AB16-975C599FD6E3}"/>
    <cellStyle name="20 % - Accent1 5" xfId="4410" xr:uid="{C18B8150-D2C6-4E57-822C-B3E9D33C1FA6}"/>
    <cellStyle name="20 % - Accent2 2" xfId="4411" xr:uid="{09BE1621-1AF1-4AF6-B633-1E063FD1A903}"/>
    <cellStyle name="20 % - Accent2 2 2" xfId="4412" xr:uid="{9483EEE8-C4A8-4838-8D1D-47A6A6EA274D}"/>
    <cellStyle name="20 % - Accent2 2 2 2" xfId="4413" xr:uid="{5642FA85-A03F-4832-B5B8-D13315B465A6}"/>
    <cellStyle name="20 % - Accent2 2 2 2 2" xfId="4414" xr:uid="{07A1D38A-0F6A-42F9-A602-927A0A142420}"/>
    <cellStyle name="20 % - Accent2 2 3" xfId="4415" xr:uid="{52C01998-6824-4D47-8828-23C840119D7A}"/>
    <cellStyle name="20 % - Accent2 3" xfId="4416" xr:uid="{A103D62C-F591-40E2-9879-DF72BEAFC1B7}"/>
    <cellStyle name="20 % - Accent2 3 2" xfId="4417" xr:uid="{A982A2E4-D090-41D4-9EEF-216DC914CDC8}"/>
    <cellStyle name="20 % - Accent2 4" xfId="4418" xr:uid="{FC27560F-83B7-4231-A4B5-A984244DAA27}"/>
    <cellStyle name="20 % - Accent2 5" xfId="4419" xr:uid="{BC394CE1-4D47-46FC-ACC6-3E0625E6E125}"/>
    <cellStyle name="20 % - Accent3 2" xfId="4420" xr:uid="{DFF7A710-D9F7-4277-B59C-9662F1445D7D}"/>
    <cellStyle name="20 % - Accent3 2 2" xfId="4421" xr:uid="{C795AA50-34DA-4BE7-9D2B-FCAB41B0E95B}"/>
    <cellStyle name="20 % - Accent3 2 2 2" xfId="4422" xr:uid="{6841A657-ACC9-4699-9D6C-784DFF5E7F89}"/>
    <cellStyle name="20 % - Accent3 2 2 2 2" xfId="4423" xr:uid="{B4CB2B33-81F3-459A-A597-09B1E4E676AA}"/>
    <cellStyle name="20 % - Accent3 2 3" xfId="4424" xr:uid="{A87D22A5-B845-4090-9FC7-642C97270433}"/>
    <cellStyle name="20 % - Accent3 3" xfId="4425" xr:uid="{0732EC8F-7E64-43A1-B618-BF63FE81F4F5}"/>
    <cellStyle name="20 % - Accent3 3 2" xfId="4426" xr:uid="{B3DDE5E6-EA3C-4D40-AD03-BA85760B699F}"/>
    <cellStyle name="20 % - Accent3 4" xfId="4427" xr:uid="{FC8CD91B-8FAA-42A6-8A59-BFA1256E0B91}"/>
    <cellStyle name="20 % - Accent3 5" xfId="4428" xr:uid="{60CFB015-7CE2-4ABA-98FA-EE378B2730AF}"/>
    <cellStyle name="20 % - Accent4 2" xfId="4429" xr:uid="{FA797D39-A05E-4201-B4FA-3201CE0895B5}"/>
    <cellStyle name="20 % - Accent4 2 2" xfId="4430" xr:uid="{F7131D2B-BEF3-4C72-B062-F065BE22DBA6}"/>
    <cellStyle name="20 % - Accent4 2 2 2" xfId="4431" xr:uid="{2710255D-34B7-4D87-B0F5-DF7959B8DED4}"/>
    <cellStyle name="20 % - Accent4 2 2 2 2" xfId="4432" xr:uid="{6C27FB3B-B083-4655-A0DE-1E6BCA65C90F}"/>
    <cellStyle name="20 % - Accent4 2 3" xfId="4433" xr:uid="{EDDFDC0A-DD78-4152-B3FB-DBC9DDCA33E7}"/>
    <cellStyle name="20 % - Accent4 3" xfId="4434" xr:uid="{C50E1B42-3E0F-4908-8331-BA71F4C638B1}"/>
    <cellStyle name="20 % - Accent4 3 2" xfId="4435" xr:uid="{600A54F2-98D3-471F-9FFD-E5BDE904AF4B}"/>
    <cellStyle name="20 % - Accent4 4" xfId="4436" xr:uid="{7CCF3BB6-9BF1-4211-8012-4A72EA8834AB}"/>
    <cellStyle name="20 % - Accent4 5" xfId="4437" xr:uid="{4736CD6C-1B80-447C-8AD2-2709678D20BF}"/>
    <cellStyle name="20 % - Accent5 2" xfId="4438" xr:uid="{51AAEBBE-9CAF-400D-8266-FFCED09255A2}"/>
    <cellStyle name="20 % - Accent5 2 2" xfId="4439" xr:uid="{65D4D705-3A07-4E21-B9CF-D7141A2F003A}"/>
    <cellStyle name="20 % - Accent5 2_Nucléaire" xfId="10831" xr:uid="{F78DB140-60EA-4577-90D5-FC55799FEE5A}"/>
    <cellStyle name="20 % - Accent5 3" xfId="4440" xr:uid="{7848D9E2-14F9-4C6A-AC66-8AC5ACEF008D}"/>
    <cellStyle name="20 % - Accent5 4" xfId="4441" xr:uid="{73A53F08-619C-49DF-AD54-B3D5D9863928}"/>
    <cellStyle name="20 % - Accent6 2" xfId="4442" xr:uid="{1E7A020E-1651-4B28-8C7C-B0B7F15BB968}"/>
    <cellStyle name="20 % - Accent6 2 2" xfId="4443" xr:uid="{2D7C484D-EBCF-403E-AF36-7C453BE70A2B}"/>
    <cellStyle name="20 % - Accent6 2 2 2" xfId="4444" xr:uid="{F763B6ED-70EA-491B-A1A2-F1B7D11A44FE}"/>
    <cellStyle name="20 % - Accent6 2 2 2 2" xfId="4445" xr:uid="{DFABEDDB-212D-4440-ACC0-25DE95D8EE4B}"/>
    <cellStyle name="20 % - Accent6 2 3" xfId="4446" xr:uid="{53A4F901-4787-4A22-B985-5C49D3AF8B19}"/>
    <cellStyle name="20 % - Accent6 3" xfId="4447" xr:uid="{A226E718-E16B-4A3B-965B-9F167A324F39}"/>
    <cellStyle name="20 % - Accent6 3 2" xfId="4448" xr:uid="{D8E993B3-FF56-43A0-BF40-0EF9C516A7DF}"/>
    <cellStyle name="20 % - Accent6 4" xfId="4449" xr:uid="{377A8C40-F762-499B-90D2-D62A39E4895C}"/>
    <cellStyle name="20 % - Accent6 5" xfId="4450" xr:uid="{C4E19DEF-CBB8-4856-A6AB-9EF0BA90BABC}"/>
    <cellStyle name="20% - Accent1" xfId="22" builtinId="30" customBuiltin="1"/>
    <cellStyle name="20% - Accent1 2" xfId="4451" xr:uid="{49C10D52-EACC-4756-9911-CEC23A927004}"/>
    <cellStyle name="20% - Accent2" xfId="26" builtinId="34" customBuiltin="1"/>
    <cellStyle name="20% - Accent2 2" xfId="4452" xr:uid="{CAB6297F-2FE0-4ADD-8195-4FF241F3FDA6}"/>
    <cellStyle name="20% - Accent3" xfId="30" builtinId="38" customBuiltin="1"/>
    <cellStyle name="20% - Accent3 2" xfId="4453" xr:uid="{FFF62940-E9FF-4B0F-9192-76F86E40981A}"/>
    <cellStyle name="20% - Accent4" xfId="34" builtinId="42" customBuiltin="1"/>
    <cellStyle name="20% - Accent4 2" xfId="4454" xr:uid="{F7571AE9-B32E-46B5-ABE5-96F75F471EFE}"/>
    <cellStyle name="20% - Accent5" xfId="38" builtinId="46" customBuiltin="1"/>
    <cellStyle name="20% - Accent5 2" xfId="4455" xr:uid="{3FA4F0EE-94E6-43EE-8139-45DBBC756ED6}"/>
    <cellStyle name="20% - Accent6" xfId="42" builtinId="50" customBuiltin="1"/>
    <cellStyle name="20% - Accent6 2" xfId="4456" xr:uid="{E0950C4C-11FC-4F03-80BD-D39FAE30A08F}"/>
    <cellStyle name="20% - Akzent1" xfId="4457" xr:uid="{58190470-C8F5-4850-8B50-0319F1CC6779}"/>
    <cellStyle name="20% - Akzent1 2" xfId="4458" xr:uid="{9F61524C-1539-41C8-BBD5-918F2A89FF7D}"/>
    <cellStyle name="20% - Akzent2" xfId="4459" xr:uid="{52009AA9-914F-4EE7-9533-8E4AE566D1C8}"/>
    <cellStyle name="20% - Akzent2 2" xfId="4460" xr:uid="{9157F4F2-AA64-4B32-B3FB-EF2CB065AA41}"/>
    <cellStyle name="20% - Akzent3" xfId="4461" xr:uid="{4465B4C3-85F4-4D33-9384-9922164EC003}"/>
    <cellStyle name="20% - Akzent3 2" xfId="4462" xr:uid="{3F7CB71A-27E8-4CE0-A461-A97C4A0C69E6}"/>
    <cellStyle name="20% - Akzent4" xfId="4463" xr:uid="{82FD76B1-DD44-47AB-AAC7-CF54033A3424}"/>
    <cellStyle name="20% - Akzent4 2" xfId="4464" xr:uid="{4BA0BD93-0734-46F3-932F-98A151EDE69C}"/>
    <cellStyle name="20% - Akzent5" xfId="4465" xr:uid="{AAFD1692-FDE5-4E19-BB4C-8B2A67B13BD0}"/>
    <cellStyle name="20% - Akzent5 2" xfId="4466" xr:uid="{DADBC9D8-427B-4E02-B18C-46B9540603DC}"/>
    <cellStyle name="20% - Akzent6" xfId="4467" xr:uid="{CF4ED6F0-B3B2-4250-BBBB-0C419BAA1AEC}"/>
    <cellStyle name="20% - Akzent6 2" xfId="4468" xr:uid="{B96BEF2E-93DD-4432-992C-6078FC3C25B1}"/>
    <cellStyle name="40 % - Akzent1" xfId="1523" xr:uid="{A2D05BE9-4C5A-4A1E-866C-5633E7D16361}"/>
    <cellStyle name="40 % - Akzent1 10" xfId="4469" xr:uid="{01EA403B-0196-416D-985D-863B845C3B37}"/>
    <cellStyle name="40 % - Akzent1 10 2" xfId="4470" xr:uid="{400DDBFC-EA3F-464D-9043-58FB49A3A853}"/>
    <cellStyle name="40 % - Akzent1 10 3" xfId="4471" xr:uid="{A9D6B8D6-8AE2-411B-B109-8D2523B1E18D}"/>
    <cellStyle name="40 % - Akzent1 10 3 2" xfId="4472" xr:uid="{2608AB63-10AF-4E82-9D74-2F3E0A0B4DD3}"/>
    <cellStyle name="40 % - Akzent1 10 3_Nucléaire" xfId="10832" xr:uid="{2EEF2D94-A91F-4CF4-A516-285C63E9E184}"/>
    <cellStyle name="40 % - Akzent1 11" xfId="4473" xr:uid="{F53A0787-569A-4393-94E8-8E989BA70C24}"/>
    <cellStyle name="40 % - Akzent1 11 2" xfId="4474" xr:uid="{60679E70-EBB5-4AF7-9766-DB91FB324CD2}"/>
    <cellStyle name="40 % - Akzent1 11 2 2" xfId="4475" xr:uid="{EC059A61-A71F-4BD8-8186-722E7219DB7D}"/>
    <cellStyle name="40 % - Akzent1 11 2_Nucléaire" xfId="10834" xr:uid="{3C5ECDA5-C0BF-4B55-8483-A64C6AD7A666}"/>
    <cellStyle name="40 % - Akzent1 11 3" xfId="4476" xr:uid="{934C4A80-26BF-4627-866F-AA3B518ADA78}"/>
    <cellStyle name="40 % - Akzent1 11_Nucléaire" xfId="10833" xr:uid="{B17DDC7E-94DD-4F9D-B231-07B3D64DCD44}"/>
    <cellStyle name="40 % - Akzent1 12" xfId="4477" xr:uid="{F2DF1495-72BC-4B94-866F-0E9A9DFD5F50}"/>
    <cellStyle name="40 % - Akzent1 12 2" xfId="4478" xr:uid="{C5FB09AC-FB2C-46F7-8C93-59F636DA0979}"/>
    <cellStyle name="40 % - Akzent1 12 2 2" xfId="4479" xr:uid="{A73EF948-84E8-4165-AF99-1DA050FF3F32}"/>
    <cellStyle name="40 % - Akzent1 12 2_Nucléaire" xfId="10836" xr:uid="{880B5670-5048-4DBD-8EEE-0854E56BF57D}"/>
    <cellStyle name="40 % - Akzent1 12 3" xfId="4480" xr:uid="{6678BD33-905B-4A1F-ABF6-4F0E636864BA}"/>
    <cellStyle name="40 % - Akzent1 12_Nucléaire" xfId="10835" xr:uid="{D3D365FC-D261-4088-8263-8B8FDAA2F57F}"/>
    <cellStyle name="40 % - Akzent1 13" xfId="4481" xr:uid="{E034599E-1FF8-4751-A3C9-893D6F4405E7}"/>
    <cellStyle name="40 % - Akzent1 13 2" xfId="4482" xr:uid="{37735B05-6F74-4669-84B3-B66669209B61}"/>
    <cellStyle name="40 % - Akzent1 13_Nucléaire" xfId="10837" xr:uid="{06E6AE7E-8787-4869-8309-7A5578ED08AA}"/>
    <cellStyle name="40 % - Akzent1 14" xfId="4483" xr:uid="{CB404283-FA7D-440A-88CF-4F2FE5278346}"/>
    <cellStyle name="40 % - Akzent1 14 2" xfId="4484" xr:uid="{BB162FEA-CEF7-4481-8D3A-149C5A37E2B6}"/>
    <cellStyle name="40 % - Akzent1 14_Nucléaire" xfId="10838" xr:uid="{1B40771F-BD11-4BEF-AB67-4D082F3DE17F}"/>
    <cellStyle name="40 % - Akzent1 15" xfId="4485" xr:uid="{3F6A404E-A345-4B5D-94B7-4B0881FFD4BB}"/>
    <cellStyle name="40 % - Akzent1 16" xfId="4486" xr:uid="{68BD00EA-035A-478F-994C-1E5AFE70B7D3}"/>
    <cellStyle name="40 % - Akzent1 2" xfId="873" xr:uid="{3CA3AA1F-9AB4-4B33-A76F-42AA823E4F49}"/>
    <cellStyle name="40 % - Akzent1 2 2" xfId="4488" xr:uid="{35829D45-FE4E-4905-B7E7-75510F8E0729}"/>
    <cellStyle name="40 % - Akzent1 2 3" xfId="4487" xr:uid="{0BFB4A27-AAD0-4882-B93E-E30712B41113}"/>
    <cellStyle name="40 % - Akzent1 3" xfId="4489" xr:uid="{F7B7C3CD-0124-49A6-83B7-C4148DDD7C9D}"/>
    <cellStyle name="40 % - Akzent1 4" xfId="4490" xr:uid="{2EE8C341-E10B-4FE8-A345-15537CF62DF6}"/>
    <cellStyle name="40 % - Akzent1 5" xfId="4491" xr:uid="{9FDEBA25-5936-489F-9FE9-DCD1F341DBE3}"/>
    <cellStyle name="40 % - Akzent1 5 2" xfId="4492" xr:uid="{65AC34FC-59DE-4F26-91BF-7440BDA01A2D}"/>
    <cellStyle name="40 % - Akzent1 5 2 2" xfId="4493" xr:uid="{D5105316-117B-4ADD-91CD-20AA5589B948}"/>
    <cellStyle name="40 % - Akzent1 5 2 2 2" xfId="4494" xr:uid="{9F2B0CC7-B57D-4974-9948-2812AAEE3E3D}"/>
    <cellStyle name="40 % - Akzent1 5 2 2 2 2" xfId="4495" xr:uid="{AB4F73ED-E717-4EA5-BBE2-E077C9305AAC}"/>
    <cellStyle name="40 % - Akzent1 5 2 2 2 2 2" xfId="4496" xr:uid="{3192D6CD-543A-4985-8B6E-6B080CA1F2E2}"/>
    <cellStyle name="40 % - Akzent1 5 2 2 2 2_Nucléaire" xfId="10843" xr:uid="{98C84122-7790-4115-A11A-DEFC3B92064B}"/>
    <cellStyle name="40 % - Akzent1 5 2 2 2 3" xfId="4497" xr:uid="{E2CA6BF0-5F5D-4A69-8D17-913ACE76D756}"/>
    <cellStyle name="40 % - Akzent1 5 2 2 2_Nucléaire" xfId="10842" xr:uid="{3BF243D8-77D1-468E-8CA2-6435847AE537}"/>
    <cellStyle name="40 % - Akzent1 5 2 2 3" xfId="4498" xr:uid="{52EF0AC9-71E2-4110-B917-EDE7C5291DF4}"/>
    <cellStyle name="40 % - Akzent1 5 2 2 3 2" xfId="4499" xr:uid="{D98FF30A-31A1-4476-A4C3-ABDE125BE000}"/>
    <cellStyle name="40 % - Akzent1 5 2 2 3 2 2" xfId="4500" xr:uid="{036EDD90-6057-439B-B5E9-1BCE99CD7DA8}"/>
    <cellStyle name="40 % - Akzent1 5 2 2 3 2_Nucléaire" xfId="10845" xr:uid="{032CCC40-8AF1-4E8D-8EE4-21D366DB50CE}"/>
    <cellStyle name="40 % - Akzent1 5 2 2 3 3" xfId="4501" xr:uid="{2A2EF22F-2A9E-4626-9D2E-6532C4A024C1}"/>
    <cellStyle name="40 % - Akzent1 5 2 2 3_Nucléaire" xfId="10844" xr:uid="{EFDD35C7-0ABF-4BD3-A927-2F17CA03E1A6}"/>
    <cellStyle name="40 % - Akzent1 5 2 2 4" xfId="4502" xr:uid="{CBF4545B-B13E-434D-AB14-9327D295EF83}"/>
    <cellStyle name="40 % - Akzent1 5 2 2 4 2" xfId="4503" xr:uid="{24249438-A39E-4455-84D3-D091C693201E}"/>
    <cellStyle name="40 % - Akzent1 5 2 2 4_Nucléaire" xfId="10846" xr:uid="{E1092FD4-7956-4A29-B2EA-506A5F511A15}"/>
    <cellStyle name="40 % - Akzent1 5 2 2 5" xfId="4504" xr:uid="{6AE523DA-E54B-4887-9DAF-5725B5FF7ECD}"/>
    <cellStyle name="40 % - Akzent1 5 2 2_Nucléaire" xfId="10841" xr:uid="{EE04AB69-773F-4E04-8F78-CCC043499C45}"/>
    <cellStyle name="40 % - Akzent1 5 2 3" xfId="4505" xr:uid="{71C1C004-E4EF-410B-885D-75F0E6308C88}"/>
    <cellStyle name="40 % - Akzent1 5 2 3 2" xfId="4506" xr:uid="{84AFEB92-D85B-466E-AFB3-18AB00554B14}"/>
    <cellStyle name="40 % - Akzent1 5 2 3 2 2" xfId="4507" xr:uid="{7D8B8D69-DB57-472D-9181-C2D2092D7FAE}"/>
    <cellStyle name="40 % - Akzent1 5 2 3 2_Nucléaire" xfId="10848" xr:uid="{75F72D41-7E23-468C-A32D-E5ED964553AE}"/>
    <cellStyle name="40 % - Akzent1 5 2 3 3" xfId="4508" xr:uid="{EA74607E-47A3-4DBA-A5A8-D0F4DDE6FD49}"/>
    <cellStyle name="40 % - Akzent1 5 2 3_Nucléaire" xfId="10847" xr:uid="{DA13B3EC-85FA-47C0-BC76-AE38846E44A1}"/>
    <cellStyle name="40 % - Akzent1 5 2 4" xfId="4509" xr:uid="{F601817C-1F43-4392-B4C3-A6A1DB8C87E3}"/>
    <cellStyle name="40 % - Akzent1 5 2 4 2" xfId="4510" xr:uid="{7F060E2C-8C7B-43FF-8CC1-78950212DCCB}"/>
    <cellStyle name="40 % - Akzent1 5 2 4 2 2" xfId="4511" xr:uid="{227A78B0-C13B-423A-AD9B-F0A3F69912EC}"/>
    <cellStyle name="40 % - Akzent1 5 2 4 2_Nucléaire" xfId="10850" xr:uid="{49EF817A-86DA-4B8F-B215-6F2E565B7782}"/>
    <cellStyle name="40 % - Akzent1 5 2 4 3" xfId="4512" xr:uid="{AEA254B1-4FDC-4A80-8E5A-45D8D0A10A49}"/>
    <cellStyle name="40 % - Akzent1 5 2 4_Nucléaire" xfId="10849" xr:uid="{E286CE9B-561B-4013-98A7-7F73BE908DC4}"/>
    <cellStyle name="40 % - Akzent1 5 2 5" xfId="4513" xr:uid="{81162E38-F257-40A2-A4BB-AA9EBD4A7EA3}"/>
    <cellStyle name="40 % - Akzent1 5 2 5 2" xfId="4514" xr:uid="{BE3A1F9D-29BD-4C6A-AD1A-F43C4C313AD4}"/>
    <cellStyle name="40 % - Akzent1 5 2 5_Nucléaire" xfId="10851" xr:uid="{D0EEEEAC-C9BA-48F2-9BAF-7F9A23307628}"/>
    <cellStyle name="40 % - Akzent1 5 2 6" xfId="4515" xr:uid="{A5CEFAA3-C204-425A-B5DE-D0E25BE02F84}"/>
    <cellStyle name="40 % - Akzent1 5 2_Nucléaire" xfId="10840" xr:uid="{7D5550AB-AD51-41AA-AF26-3718E01DF362}"/>
    <cellStyle name="40 % - Akzent1 5 3" xfId="4516" xr:uid="{11BABD18-9168-4C4D-8468-2E98DBD4CA13}"/>
    <cellStyle name="40 % - Akzent1 5 3 2" xfId="4517" xr:uid="{23A4858F-ADBA-4DB5-BDC9-2C23DBA22301}"/>
    <cellStyle name="40 % - Akzent1 5 3 2 2" xfId="4518" xr:uid="{94726FF3-28D4-451B-9657-947D9ADD1FFA}"/>
    <cellStyle name="40 % - Akzent1 5 3 2 2 2" xfId="4519" xr:uid="{C70FFC29-2DF0-4228-808A-A88ED8285F7E}"/>
    <cellStyle name="40 % - Akzent1 5 3 2 2_Nucléaire" xfId="10854" xr:uid="{6CC99315-714E-4B55-8ADA-40261E280210}"/>
    <cellStyle name="40 % - Akzent1 5 3 2 3" xfId="4520" xr:uid="{241F77D2-1EC9-4B11-9FD7-DE8E79CA8ABB}"/>
    <cellStyle name="40 % - Akzent1 5 3 2_Nucléaire" xfId="10853" xr:uid="{55F14EBC-D007-42AE-BE23-22D18AA3F4E8}"/>
    <cellStyle name="40 % - Akzent1 5 3 3" xfId="4521" xr:uid="{A9FA1D4F-CD45-4E39-ABD1-07C98E809F02}"/>
    <cellStyle name="40 % - Akzent1 5 3 3 2" xfId="4522" xr:uid="{C4E5BA62-AF1D-4C8D-95A5-EC7CA4B42895}"/>
    <cellStyle name="40 % - Akzent1 5 3 3 2 2" xfId="4523" xr:uid="{E9DD7F4F-B6C7-4559-AD3C-6E912CF14F16}"/>
    <cellStyle name="40 % - Akzent1 5 3 3 2_Nucléaire" xfId="10856" xr:uid="{73B9A63F-4611-499A-B503-B6DC724B3953}"/>
    <cellStyle name="40 % - Akzent1 5 3 3 3" xfId="4524" xr:uid="{B8E7057D-A238-4021-8886-BB8815DE9336}"/>
    <cellStyle name="40 % - Akzent1 5 3 3_Nucléaire" xfId="10855" xr:uid="{B044D6FA-D3D0-436B-8DF1-8C935CDAA1A7}"/>
    <cellStyle name="40 % - Akzent1 5 3 4" xfId="4525" xr:uid="{DEA4700A-9102-4B46-ACB1-C7231537EE3D}"/>
    <cellStyle name="40 % - Akzent1 5 3 4 2" xfId="4526" xr:uid="{3D69762E-AEF4-4A17-AB72-F7FFFE9FF9FC}"/>
    <cellStyle name="40 % - Akzent1 5 3 4_Nucléaire" xfId="10857" xr:uid="{CF292244-380A-4A0F-B7E9-C12F9FA8AC72}"/>
    <cellStyle name="40 % - Akzent1 5 3 5" xfId="4527" xr:uid="{F62B12FB-54D7-453B-89D9-8F1FC35F2713}"/>
    <cellStyle name="40 % - Akzent1 5 3_Nucléaire" xfId="10852" xr:uid="{E3B3217E-85A6-4AAB-B40E-3F071E0E7560}"/>
    <cellStyle name="40 % - Akzent1 5 4" xfId="4528" xr:uid="{4EE7C7FE-F968-424E-AC88-2DA173B9B0B4}"/>
    <cellStyle name="40 % - Akzent1 5 4 2" xfId="4529" xr:uid="{5C59BFE1-8C10-485E-B652-8AC8F23A2F5C}"/>
    <cellStyle name="40 % - Akzent1 5 4 2 2" xfId="4530" xr:uid="{204F5B38-9DBA-4586-B7A1-7FC18DD98A6F}"/>
    <cellStyle name="40 % - Akzent1 5 4 2_Nucléaire" xfId="10859" xr:uid="{3EEBF15B-BCDD-4108-AB60-964E64729C39}"/>
    <cellStyle name="40 % - Akzent1 5 4 3" xfId="4531" xr:uid="{C9F94E4E-476A-4B46-976F-AF1A61F94F88}"/>
    <cellStyle name="40 % - Akzent1 5 4_Nucléaire" xfId="10858" xr:uid="{CE895D96-41A3-490C-9F03-B1859D6C64F3}"/>
    <cellStyle name="40 % - Akzent1 5 5" xfId="4532" xr:uid="{EE63970E-D32D-4CBD-853D-48AA3C05B77E}"/>
    <cellStyle name="40 % - Akzent1 5 5 2" xfId="4533" xr:uid="{BC683C16-64A6-4BAF-AE7B-022C32BDBF96}"/>
    <cellStyle name="40 % - Akzent1 5 5 2 2" xfId="4534" xr:uid="{F3E23600-338D-4241-9DFF-4F45854AC50D}"/>
    <cellStyle name="40 % - Akzent1 5 5 2_Nucléaire" xfId="10861" xr:uid="{09DE31F5-4875-470F-ADC9-B1752FA034CF}"/>
    <cellStyle name="40 % - Akzent1 5 5 3" xfId="4535" xr:uid="{C5A12958-0E24-47CE-8213-5068B11FE28B}"/>
    <cellStyle name="40 % - Akzent1 5 5_Nucléaire" xfId="10860" xr:uid="{886DC769-2293-4CB4-AC2B-5A240CA94533}"/>
    <cellStyle name="40 % - Akzent1 5 6" xfId="4536" xr:uid="{4362868F-7717-4706-8735-573B07AEF365}"/>
    <cellStyle name="40 % - Akzent1 5 6 2" xfId="4537" xr:uid="{DDB1E16B-96E6-4937-80A5-3FEFD3F9EBEA}"/>
    <cellStyle name="40 % - Akzent1 5 6_Nucléaire" xfId="10862" xr:uid="{7DA5B74C-B6E9-48AD-9BE3-87E70E321D22}"/>
    <cellStyle name="40 % - Akzent1 5 7" xfId="4538" xr:uid="{284FD403-A236-4D1C-A454-96681F4879AC}"/>
    <cellStyle name="40 % - Akzent1 5_Nucléaire" xfId="10839" xr:uid="{2440FF58-8B6A-4E16-8E94-70B5D7F007A2}"/>
    <cellStyle name="40 % - Akzent1 6" xfId="4539" xr:uid="{76F259D0-24E7-4AFF-8464-A049D13ACAAD}"/>
    <cellStyle name="40 % - Akzent1 6 2" xfId="4540" xr:uid="{6A9D7ECB-499A-4A38-855F-D0E6CC3E1654}"/>
    <cellStyle name="40 % - Akzent1 6 2 2" xfId="4541" xr:uid="{CE66C580-D952-4E76-89D1-CC15FDD51F88}"/>
    <cellStyle name="40 % - Akzent1 6 2 2 2" xfId="4542" xr:uid="{775B8922-8C0F-4CAB-AE31-3549E30E6D83}"/>
    <cellStyle name="40 % - Akzent1 6 2 2 2 2" xfId="4543" xr:uid="{9D5DBF7E-D68D-42F2-AD3D-1C446A3214A2}"/>
    <cellStyle name="40 % - Akzent1 6 2 2 2 2 2" xfId="4544" xr:uid="{32BC64F5-50A8-4758-ABB4-E027DF162BF6}"/>
    <cellStyle name="40 % - Akzent1 6 2 2 2 2_Nucléaire" xfId="10867" xr:uid="{5EA5560C-DF69-4283-96F6-BB2174E8A733}"/>
    <cellStyle name="40 % - Akzent1 6 2 2 2 3" xfId="4545" xr:uid="{8FDAD869-80EA-4B3B-AF27-C0767B40E386}"/>
    <cellStyle name="40 % - Akzent1 6 2 2 2_Nucléaire" xfId="10866" xr:uid="{9578796F-785D-4F08-9D8F-F7AF504CE647}"/>
    <cellStyle name="40 % - Akzent1 6 2 2 3" xfId="4546" xr:uid="{53C96768-D612-444A-94BB-7034501ADEF5}"/>
    <cellStyle name="40 % - Akzent1 6 2 2 3 2" xfId="4547" xr:uid="{437FB635-D555-4F1E-86ED-0F29F1A9DA77}"/>
    <cellStyle name="40 % - Akzent1 6 2 2 3 2 2" xfId="4548" xr:uid="{0D2988E8-8C30-4B47-9DBA-C0435AF30F40}"/>
    <cellStyle name="40 % - Akzent1 6 2 2 3 2_Nucléaire" xfId="10869" xr:uid="{FB18BDDC-71B6-44A9-81E7-387D4B55A6C9}"/>
    <cellStyle name="40 % - Akzent1 6 2 2 3 3" xfId="4549" xr:uid="{2C2B9088-B4B4-4ACB-B669-456321EE6285}"/>
    <cellStyle name="40 % - Akzent1 6 2 2 3_Nucléaire" xfId="10868" xr:uid="{9A3F9959-4D43-4BCF-8223-DA6A7A8A3ED8}"/>
    <cellStyle name="40 % - Akzent1 6 2 2 4" xfId="4550" xr:uid="{48573E9A-3E99-4DA7-A6A1-0DE582E7DA3E}"/>
    <cellStyle name="40 % - Akzent1 6 2 2 4 2" xfId="4551" xr:uid="{8482EF29-065D-478D-A7EF-0219163B0DB2}"/>
    <cellStyle name="40 % - Akzent1 6 2 2 4_Nucléaire" xfId="10870" xr:uid="{9D0EF3D2-5235-4B7A-9DA7-67AC6129ABB1}"/>
    <cellStyle name="40 % - Akzent1 6 2 2 5" xfId="4552" xr:uid="{49E69A41-AD51-448A-8EBB-E666A398EC7E}"/>
    <cellStyle name="40 % - Akzent1 6 2 2_Nucléaire" xfId="10865" xr:uid="{BA9A376F-025B-4B1D-8832-05D000603A33}"/>
    <cellStyle name="40 % - Akzent1 6 2 3" xfId="4553" xr:uid="{2538EF4B-985C-4FBC-9803-36F303528823}"/>
    <cellStyle name="40 % - Akzent1 6 2 3 2" xfId="4554" xr:uid="{09BB9C9B-66CE-4974-8DE7-18E516C49879}"/>
    <cellStyle name="40 % - Akzent1 6 2 3 2 2" xfId="4555" xr:uid="{84E49B75-4E0E-4780-BC1B-BCCE1BC22E51}"/>
    <cellStyle name="40 % - Akzent1 6 2 3 2_Nucléaire" xfId="10872" xr:uid="{F6BCE17B-00E0-481C-8445-7F6A93364C9D}"/>
    <cellStyle name="40 % - Akzent1 6 2 3 3" xfId="4556" xr:uid="{4B1D4BAD-D9F6-4FCA-8F28-EE396938B6CA}"/>
    <cellStyle name="40 % - Akzent1 6 2 3_Nucléaire" xfId="10871" xr:uid="{5EDB4374-01A3-4E6D-89FB-EB6D8D71978F}"/>
    <cellStyle name="40 % - Akzent1 6 2 4" xfId="4557" xr:uid="{C8D5803C-FC04-42D9-B979-561282DFCF5D}"/>
    <cellStyle name="40 % - Akzent1 6 2 4 2" xfId="4558" xr:uid="{D0A15972-B89A-43C3-9EBE-E3D4DD5E88D0}"/>
    <cellStyle name="40 % - Akzent1 6 2 4 2 2" xfId="4559" xr:uid="{08D13808-2E8F-4A1C-8D13-D68C208CF1E8}"/>
    <cellStyle name="40 % - Akzent1 6 2 4 2_Nucléaire" xfId="10874" xr:uid="{D9773B84-FA6D-4790-BAFB-B9701F41E53D}"/>
    <cellStyle name="40 % - Akzent1 6 2 4 3" xfId="4560" xr:uid="{B18DA87E-F778-4286-BC53-8EFC5D09F360}"/>
    <cellStyle name="40 % - Akzent1 6 2 4_Nucléaire" xfId="10873" xr:uid="{2494759B-FC59-4AF5-AA7F-5B5924C22EE1}"/>
    <cellStyle name="40 % - Akzent1 6 2 5" xfId="4561" xr:uid="{405EFB59-6001-4E30-A939-5AD7A11D84EC}"/>
    <cellStyle name="40 % - Akzent1 6 2 5 2" xfId="4562" xr:uid="{3B07AD6D-6DBD-4E60-980C-7449CFBDFEEF}"/>
    <cellStyle name="40 % - Akzent1 6 2 5_Nucléaire" xfId="10875" xr:uid="{151D9FE6-656E-4B78-979B-C724778DE127}"/>
    <cellStyle name="40 % - Akzent1 6 2 6" xfId="4563" xr:uid="{2A263BA9-B902-4548-AB50-B6C585A38DCE}"/>
    <cellStyle name="40 % - Akzent1 6 2_Nucléaire" xfId="10864" xr:uid="{4C7C8A77-617A-4C02-A6B0-A4AEB27BA9AE}"/>
    <cellStyle name="40 % - Akzent1 6 3" xfId="4564" xr:uid="{4D7D5EEF-E040-4E51-A679-43FF8B603570}"/>
    <cellStyle name="40 % - Akzent1 6 3 2" xfId="4565" xr:uid="{3BEFA7EC-7782-4428-86AD-CBC7C305F387}"/>
    <cellStyle name="40 % - Akzent1 6 3 2 2" xfId="4566" xr:uid="{2BA9C2A3-03F3-40C9-BFE8-D5F974F46AE4}"/>
    <cellStyle name="40 % - Akzent1 6 3 2 2 2" xfId="4567" xr:uid="{47A204DD-438D-4ACC-9A7D-02CAF4C1EB92}"/>
    <cellStyle name="40 % - Akzent1 6 3 2 2_Nucléaire" xfId="10878" xr:uid="{420EF7C5-24AA-4F8C-AED2-54751F38F52E}"/>
    <cellStyle name="40 % - Akzent1 6 3 2 3" xfId="4568" xr:uid="{325B0EC6-628C-4E70-B66F-F5F1A4A93065}"/>
    <cellStyle name="40 % - Akzent1 6 3 2_Nucléaire" xfId="10877" xr:uid="{DF3837AE-359B-4828-AC37-721CBDF1916C}"/>
    <cellStyle name="40 % - Akzent1 6 3 3" xfId="4569" xr:uid="{0BA8B996-40B8-42A4-B8EB-0F934849F6E4}"/>
    <cellStyle name="40 % - Akzent1 6 3 3 2" xfId="4570" xr:uid="{7D47ADD2-CAF4-4C0E-A4A6-432C51CF2C03}"/>
    <cellStyle name="40 % - Akzent1 6 3 3 2 2" xfId="4571" xr:uid="{A4741E52-10E6-46DA-9E77-69FD9C00EF95}"/>
    <cellStyle name="40 % - Akzent1 6 3 3 2_Nucléaire" xfId="10880" xr:uid="{2A5920F0-6EFF-4FA6-B94D-F185100D116F}"/>
    <cellStyle name="40 % - Akzent1 6 3 3 3" xfId="4572" xr:uid="{AC31D0E9-BFFB-4C7A-A07E-7DFB88ED43E1}"/>
    <cellStyle name="40 % - Akzent1 6 3 3_Nucléaire" xfId="10879" xr:uid="{9B6078A6-62F6-4080-A9AC-4EE313F8AE98}"/>
    <cellStyle name="40 % - Akzent1 6 3 4" xfId="4573" xr:uid="{4B736C8B-AD03-4E90-936E-CCD56E2AAB69}"/>
    <cellStyle name="40 % - Akzent1 6 3 4 2" xfId="4574" xr:uid="{B51E5DE4-238D-4DAF-A896-FB51C2734D38}"/>
    <cellStyle name="40 % - Akzent1 6 3 4_Nucléaire" xfId="10881" xr:uid="{FE10AA4B-170E-4267-AEAB-D886162B480B}"/>
    <cellStyle name="40 % - Akzent1 6 3 5" xfId="4575" xr:uid="{27B5F0B1-7270-49CE-ADB7-90AD3BF14350}"/>
    <cellStyle name="40 % - Akzent1 6 3_Nucléaire" xfId="10876" xr:uid="{04180D84-7773-4854-A01C-C5AB119C5C38}"/>
    <cellStyle name="40 % - Akzent1 6 4" xfId="4576" xr:uid="{555F2B12-22DF-41FE-A773-C000F180A85D}"/>
    <cellStyle name="40 % - Akzent1 6 5" xfId="4577" xr:uid="{93E2BF33-DD35-4EBF-A7FD-10D7DF9BEAA4}"/>
    <cellStyle name="40 % - Akzent1 6 5 2" xfId="4578" xr:uid="{F7D872B9-A991-4BFF-BB91-3605D9830F22}"/>
    <cellStyle name="40 % - Akzent1 6 5 2 2" xfId="4579" xr:uid="{9EBF7919-2FC4-40D4-97C0-5E7EA8A98AB0}"/>
    <cellStyle name="40 % - Akzent1 6 5 2_Nucléaire" xfId="10883" xr:uid="{71B5D3D1-F851-439C-BEFE-DB84139261F4}"/>
    <cellStyle name="40 % - Akzent1 6 5 3" xfId="4580" xr:uid="{46E01A9F-6FDD-44D4-BD12-95B004DD46C5}"/>
    <cellStyle name="40 % - Akzent1 6 5_Nucléaire" xfId="10882" xr:uid="{CE2DD693-F277-4C46-AD3A-820BB66245AE}"/>
    <cellStyle name="40 % - Akzent1 6 6" xfId="4581" xr:uid="{C26414E1-55D7-44EF-ACF6-0BB3E44757FB}"/>
    <cellStyle name="40 % - Akzent1 6 6 2" xfId="4582" xr:uid="{E1FCD148-5787-4CC8-BCE8-BF8370C1A047}"/>
    <cellStyle name="40 % - Akzent1 6 6 2 2" xfId="4583" xr:uid="{3DB4563A-1D8F-4E30-B302-EDB468929335}"/>
    <cellStyle name="40 % - Akzent1 6 6 2_Nucléaire" xfId="10885" xr:uid="{B6C6552B-0D4B-47B5-B2A1-1B3FAF1F250D}"/>
    <cellStyle name="40 % - Akzent1 6 6 3" xfId="4584" xr:uid="{3CA902A4-2791-44D7-8605-D4AA61FE9AC2}"/>
    <cellStyle name="40 % - Akzent1 6 6_Nucléaire" xfId="10884" xr:uid="{42BFEB9F-7623-49A8-9C99-7D64AD42A87B}"/>
    <cellStyle name="40 % - Akzent1 6 7" xfId="4585" xr:uid="{C615E6D5-D890-42E6-B15B-1DD148DB2060}"/>
    <cellStyle name="40 % - Akzent1 6 7 2" xfId="4586" xr:uid="{C1DE3AEB-94AF-467F-9A2C-5E9953F553E4}"/>
    <cellStyle name="40 % - Akzent1 6 7_Nucléaire" xfId="10886" xr:uid="{8C6E8865-2F18-446F-B6A8-82D5CC271B06}"/>
    <cellStyle name="40 % - Akzent1 6 8" xfId="4587" xr:uid="{C678AB85-7BA7-4C1E-964B-1DE8C943A912}"/>
    <cellStyle name="40 % - Akzent1 6 9" xfId="4588" xr:uid="{B4A5E075-DF7D-4C25-9333-99EC1427B59C}"/>
    <cellStyle name="40 % - Akzent1 6_Nucléaire" xfId="10863" xr:uid="{8DB9AF46-9001-49D0-81AF-1445D8B4D9DD}"/>
    <cellStyle name="40 % - Akzent1 7" xfId="4589" xr:uid="{8B345935-FDE9-40E5-B592-69285B1AA864}"/>
    <cellStyle name="40 % - Akzent1 7 10" xfId="4590" xr:uid="{D7BCF123-5F3C-440A-A4FA-2F9B471D7D8E}"/>
    <cellStyle name="40 % - Akzent1 7 2" xfId="4591" xr:uid="{4DD9CA76-1C1F-4336-AD86-B71B33CAAB1B}"/>
    <cellStyle name="40 % - Akzent1 7 2 2" xfId="4592" xr:uid="{24969A7F-A447-42DB-9104-9EFDDAC51873}"/>
    <cellStyle name="40 % - Akzent1 7 2 2 2" xfId="4593" xr:uid="{536E257A-A953-4556-ABA9-D433E89C84B2}"/>
    <cellStyle name="40 % - Akzent1 7 2 2 2 2" xfId="4594" xr:uid="{9AC6DB8B-0A5F-4066-92CE-A501AE76B914}"/>
    <cellStyle name="40 % - Akzent1 7 2 2 2 2 2" xfId="4595" xr:uid="{D911F6B3-A435-4634-BAA2-1FC666F91324}"/>
    <cellStyle name="40 % - Akzent1 7 2 2 2 2_Nucléaire" xfId="10891" xr:uid="{AEA97C30-DFA7-4AAF-A3EF-953AFD2996E3}"/>
    <cellStyle name="40 % - Akzent1 7 2 2 2 3" xfId="4596" xr:uid="{5E557429-4BC5-4543-8277-67A19FFC68A9}"/>
    <cellStyle name="40 % - Akzent1 7 2 2 2_Nucléaire" xfId="10890" xr:uid="{175FACC2-50FD-459F-98B0-B2CDAF323610}"/>
    <cellStyle name="40 % - Akzent1 7 2 2 3" xfId="4597" xr:uid="{53F5DD23-EAA4-4ACC-9F68-D26896A79842}"/>
    <cellStyle name="40 % - Akzent1 7 2 2 3 2" xfId="4598" xr:uid="{E92E0CDC-6205-400C-A2DE-785EC47CBA2C}"/>
    <cellStyle name="40 % - Akzent1 7 2 2 3 2 2" xfId="4599" xr:uid="{055956C4-91B8-4ADC-8167-98B22F4D290B}"/>
    <cellStyle name="40 % - Akzent1 7 2 2 3 2_Nucléaire" xfId="10893" xr:uid="{7A9B3D7F-282D-45F2-B31E-AA67CD72EBD6}"/>
    <cellStyle name="40 % - Akzent1 7 2 2 3 3" xfId="4600" xr:uid="{E59DF931-4F68-4D68-9010-5B632E426C60}"/>
    <cellStyle name="40 % - Akzent1 7 2 2 3_Nucléaire" xfId="10892" xr:uid="{4283D71A-A6BB-433C-B29E-D980A43FFC34}"/>
    <cellStyle name="40 % - Akzent1 7 2 2 4" xfId="4601" xr:uid="{EBE36A30-AC03-42D4-A6B2-A5ACC4F7E0B0}"/>
    <cellStyle name="40 % - Akzent1 7 2 2 4 2" xfId="4602" xr:uid="{1EDCEABA-7B36-455B-AEA1-1BFCE923496B}"/>
    <cellStyle name="40 % - Akzent1 7 2 2 4_Nucléaire" xfId="10894" xr:uid="{44E716C7-73DA-43D1-9607-36BFBA095183}"/>
    <cellStyle name="40 % - Akzent1 7 2 2 5" xfId="4603" xr:uid="{7B471F36-86E7-4CD1-BE5E-3C08EC75F3F3}"/>
    <cellStyle name="40 % - Akzent1 7 2 2 6" xfId="4604" xr:uid="{5E7D6F46-84D3-4D7F-916A-AA705F811DF9}"/>
    <cellStyle name="40 % - Akzent1 7 2 2 7" xfId="4605" xr:uid="{99413606-0352-4538-86FF-908EB0E6498F}"/>
    <cellStyle name="40 % - Akzent1 7 2 2 7 2" xfId="4606" xr:uid="{BF73BC42-E633-4D61-8E74-49CD7D04FDDB}"/>
    <cellStyle name="40 % - Akzent1 7 2 2 7_Nucléaire" xfId="10895" xr:uid="{8FE85E22-FFEC-4016-918C-DF80C08CA184}"/>
    <cellStyle name="40 % - Akzent1 7 2 2_Nucléaire" xfId="10889" xr:uid="{C4BB1BBE-78D7-49C9-86A8-55B037F544A3}"/>
    <cellStyle name="40 % - Akzent1 7 2 3" xfId="4607" xr:uid="{80B3356F-E111-465C-80DD-1EF94632518D}"/>
    <cellStyle name="40 % - Akzent1 7 2 3 2" xfId="4608" xr:uid="{806FD35A-BC6A-40A3-977A-87545FD406E1}"/>
    <cellStyle name="40 % - Akzent1 7 2 3 2 2" xfId="4609" xr:uid="{B9358B60-E105-443D-81B1-C037B7E94CB0}"/>
    <cellStyle name="40 % - Akzent1 7 2 3 2_Nucléaire" xfId="10897" xr:uid="{659DB8CB-206B-4D04-96FC-056F108E8220}"/>
    <cellStyle name="40 % - Akzent1 7 2 3 3" xfId="4610" xr:uid="{47DAA404-59A7-4BB0-9D8B-EE6004D66390}"/>
    <cellStyle name="40 % - Akzent1 7 2 3_Nucléaire" xfId="10896" xr:uid="{A2554B5E-2B58-4ACC-847D-9DB88CD184F2}"/>
    <cellStyle name="40 % - Akzent1 7 2 4" xfId="4611" xr:uid="{1AB66C4D-C6D8-4200-B625-A2A1DF39F9C0}"/>
    <cellStyle name="40 % - Akzent1 7 2 4 2" xfId="4612" xr:uid="{B53D4677-5A45-4910-B6FD-2A898317144A}"/>
    <cellStyle name="40 % - Akzent1 7 2 4 2 2" xfId="4613" xr:uid="{3D9A63B8-121C-47E2-A47E-CD94336B5E2B}"/>
    <cellStyle name="40 % - Akzent1 7 2 4 2_Nucléaire" xfId="10899" xr:uid="{BE02986C-B733-4951-8A22-526A223CC8C8}"/>
    <cellStyle name="40 % - Akzent1 7 2 4 3" xfId="4614" xr:uid="{8C4712D1-B902-44C1-85E1-E587554231A6}"/>
    <cellStyle name="40 % - Akzent1 7 2 4_Nucléaire" xfId="10898" xr:uid="{9CA74E9A-0B77-4FB4-A4A8-A081A7148CB2}"/>
    <cellStyle name="40 % - Akzent1 7 2 5" xfId="4615" xr:uid="{40C0D195-6268-48BD-A3C7-5B4938B49270}"/>
    <cellStyle name="40 % - Akzent1 7 2 5 2" xfId="4616" xr:uid="{E0CB2E24-2BA7-4589-AC40-CD94807BC997}"/>
    <cellStyle name="40 % - Akzent1 7 2 5_Nucléaire" xfId="10900" xr:uid="{6F6DED1B-1EBF-4ADA-8FCB-0D02A7E7B2A8}"/>
    <cellStyle name="40 % - Akzent1 7 2 6" xfId="4617" xr:uid="{C74333D2-BE16-40CD-8276-057BF56A4D64}"/>
    <cellStyle name="40 % - Akzent1 7 2 7" xfId="4618" xr:uid="{30DF38B1-7F91-4995-B679-A207191BE349}"/>
    <cellStyle name="40 % - Akzent1 7 2 8" xfId="4619" xr:uid="{A075AF4A-E750-4845-AFC0-0ED5B3D60090}"/>
    <cellStyle name="40 % - Akzent1 7 2 8 2" xfId="4620" xr:uid="{FD00EE6A-4646-4203-970D-2ED227888413}"/>
    <cellStyle name="40 % - Akzent1 7 2 8_Nucléaire" xfId="10901" xr:uid="{6384AF22-83BB-46AC-B8D4-B897CD9DC873}"/>
    <cellStyle name="40 % - Akzent1 7 2_Nucléaire" xfId="10888" xr:uid="{59C17ADA-546D-4A3F-A8E0-9F3D277EB234}"/>
    <cellStyle name="40 % - Akzent1 7 3" xfId="4621" xr:uid="{999816ED-DC70-4E02-AB59-764426DC2EA4}"/>
    <cellStyle name="40 % - Akzent1 7 3 2" xfId="4622" xr:uid="{75D36F09-1A87-4BED-B0FD-36645CD336C3}"/>
    <cellStyle name="40 % - Akzent1 7 3 2 2" xfId="4623" xr:uid="{68167C68-9ABC-42CD-B85C-FD46D19BCA92}"/>
    <cellStyle name="40 % - Akzent1 7 3 2 2 2" xfId="4624" xr:uid="{BE334BC0-4A5D-4FE9-9B7D-8D7F22484A95}"/>
    <cellStyle name="40 % - Akzent1 7 3 2 2_Nucléaire" xfId="10904" xr:uid="{51B1A344-DCFE-4BC7-8382-5FCD041B76A9}"/>
    <cellStyle name="40 % - Akzent1 7 3 2 3" xfId="4625" xr:uid="{94B05801-1B36-44F2-A702-1AB92D1D609F}"/>
    <cellStyle name="40 % - Akzent1 7 3 2_Nucléaire" xfId="10903" xr:uid="{92D489DE-92B6-48A7-95A9-387E45650796}"/>
    <cellStyle name="40 % - Akzent1 7 3 3" xfId="4626" xr:uid="{5F4303F6-53A6-4D6C-BC16-2AE29E7D96E9}"/>
    <cellStyle name="40 % - Akzent1 7 3 3 2" xfId="4627" xr:uid="{D6296BC6-9E91-4EF1-9349-BD2F28AF218A}"/>
    <cellStyle name="40 % - Akzent1 7 3 3 2 2" xfId="4628" xr:uid="{8DC9DD76-F876-4491-8C7E-7E4290F120D6}"/>
    <cellStyle name="40 % - Akzent1 7 3 3 2_Nucléaire" xfId="10906" xr:uid="{AE858CB0-D9A6-4995-A5F8-1B77081BCF59}"/>
    <cellStyle name="40 % - Akzent1 7 3 3 3" xfId="4629" xr:uid="{367A94AF-6BDD-43A1-A8EB-9E89B381A8E8}"/>
    <cellStyle name="40 % - Akzent1 7 3 3_Nucléaire" xfId="10905" xr:uid="{04160CAD-A2DC-4E63-887E-92011BF1C413}"/>
    <cellStyle name="40 % - Akzent1 7 3 4" xfId="4630" xr:uid="{8049ABA3-5131-422E-9D18-B0509C79CD42}"/>
    <cellStyle name="40 % - Akzent1 7 3 4 2" xfId="4631" xr:uid="{60AB3ECB-9CCE-446B-BD15-1F36482FE1AD}"/>
    <cellStyle name="40 % - Akzent1 7 3 4_Nucléaire" xfId="10907" xr:uid="{5B9A6D31-343F-4809-9F73-C29DFDAD5FB6}"/>
    <cellStyle name="40 % - Akzent1 7 3 5" xfId="4632" xr:uid="{7B8DA69D-7B66-4E53-AAC4-7925B1929A4A}"/>
    <cellStyle name="40 % - Akzent1 7 3 6" xfId="4633" xr:uid="{4AA4F537-45AA-4F11-B288-EDC9B5D104AF}"/>
    <cellStyle name="40 % - Akzent1 7 3 7" xfId="4634" xr:uid="{4CFE66E8-9651-4A6C-A181-70812362ED0B}"/>
    <cellStyle name="40 % - Akzent1 7 3 7 2" xfId="4635" xr:uid="{AB30E988-E2A8-4881-AFED-01A1141749A2}"/>
    <cellStyle name="40 % - Akzent1 7 3 7_Nucléaire" xfId="10908" xr:uid="{6DA6DA94-353F-468E-AA37-1A49B49C29B9}"/>
    <cellStyle name="40 % - Akzent1 7 3_Nucléaire" xfId="10902" xr:uid="{8D9C6428-49F4-421E-ADD2-A5F676647F5B}"/>
    <cellStyle name="40 % - Akzent1 7 4" xfId="4636" xr:uid="{6082FE99-0898-493B-A0A4-4BA0F3921EA1}"/>
    <cellStyle name="40 % - Akzent1 7 4 2" xfId="4637" xr:uid="{5F5823C8-73AE-4659-B6C1-736A2CA35783}"/>
    <cellStyle name="40 % - Akzent1 7 4 2 2" xfId="4638" xr:uid="{F53243DB-9400-49F6-A2B5-451696D4111C}"/>
    <cellStyle name="40 % - Akzent1 7 4 2 2 2" xfId="4639" xr:uid="{922426CB-56A0-4366-A95E-FF288CDD4991}"/>
    <cellStyle name="40 % - Akzent1 7 4 2 2 2 2" xfId="4640" xr:uid="{E1EBBFDA-6698-4513-A6F9-9ABE54B461FA}"/>
    <cellStyle name="40 % - Akzent1 7 4 2 2 2 2 2" xfId="4641" xr:uid="{7C3238E2-542A-449E-803B-E38983B9CEAB}"/>
    <cellStyle name="40 % - Akzent1 7 4 2 2 2 2 3" xfId="4642" xr:uid="{556AC5D5-9981-4FD1-B1AE-2A5E07354EDB}"/>
    <cellStyle name="40 % - Akzent1 7 4 2 2 2 2 4" xfId="4643" xr:uid="{98CEE242-F60C-44EB-8A4F-E64EC3E0F715}"/>
    <cellStyle name="40 % - Akzent1 7 4 2 2 2 2_Nucléaire" xfId="10913" xr:uid="{FBD8C3B8-ECD9-4D0B-9F54-EF94B8167FB4}"/>
    <cellStyle name="40 % - Akzent1 7 4 2 2 2 3" xfId="4644" xr:uid="{F1E5393D-6F64-4EE1-B948-A11575865D74}"/>
    <cellStyle name="40 % - Akzent1 7 4 2 2 2 4" xfId="4645" xr:uid="{722FCA41-AA9D-428D-94ED-8269F5768AC4}"/>
    <cellStyle name="40 % - Akzent1 7 4 2 2 2 5" xfId="4646" xr:uid="{505677ED-24AB-4093-BBF6-3801DD38CD84}"/>
    <cellStyle name="40 % - Akzent1 7 4 2 2 2_Nucléaire" xfId="10912" xr:uid="{586E8A96-3C62-4CAC-9A33-ED2C8DCDE757}"/>
    <cellStyle name="40 % - Akzent1 7 4 2 2 3" xfId="4647" xr:uid="{ED61214C-86C3-4FAB-B1C3-16C50E369144}"/>
    <cellStyle name="40 % - Akzent1 7 4 2 2 3 2" xfId="4648" xr:uid="{00EFAFA6-5E7A-47D8-AEE1-477607413246}"/>
    <cellStyle name="40 % - Akzent1 7 4 2 2 3 2 2" xfId="4649" xr:uid="{90AB48E2-A864-495E-97BF-4C4579C2D833}"/>
    <cellStyle name="40 % - Akzent1 7 4 2 2 3 2 3" xfId="4650" xr:uid="{2EEE2462-25A1-4558-B475-A687701F575D}"/>
    <cellStyle name="40 % - Akzent1 7 4 2 2 3 2 4" xfId="4651" xr:uid="{4F1F17F9-F7B2-4A2A-9B7F-A98C5774B226}"/>
    <cellStyle name="40 % - Akzent1 7 4 2 2 3 2_Nucléaire" xfId="10915" xr:uid="{0E10CD2B-5FF7-4A47-A05D-095F69E57BB7}"/>
    <cellStyle name="40 % - Akzent1 7 4 2 2 3 3" xfId="4652" xr:uid="{9C88C690-C5D8-4705-811B-7D42315947B1}"/>
    <cellStyle name="40 % - Akzent1 7 4 2 2 3 4" xfId="4653" xr:uid="{43E93C30-5EE8-4F8F-BF6C-7189051D5B5A}"/>
    <cellStyle name="40 % - Akzent1 7 4 2 2 3 5" xfId="4654" xr:uid="{E4E35283-1887-4085-836D-86F4DA631DC1}"/>
    <cellStyle name="40 % - Akzent1 7 4 2 2 3_Nucléaire" xfId="10914" xr:uid="{43D2C09B-8640-4B3D-9003-D3A160693CCB}"/>
    <cellStyle name="40 % - Akzent1 7 4 2 2 4" xfId="4655" xr:uid="{B9BF2D04-F6E3-4EC3-96EC-6A6043125293}"/>
    <cellStyle name="40 % - Akzent1 7 4 2 2 4 2" xfId="4656" xr:uid="{9835DDFE-48D6-46CE-A261-5E6EBD6AB6B7}"/>
    <cellStyle name="40 % - Akzent1 7 4 2 2 4 3" xfId="4657" xr:uid="{F3AD2444-945C-4A48-96CC-9919C171B017}"/>
    <cellStyle name="40 % - Akzent1 7 4 2 2 4 4" xfId="4658" xr:uid="{075F85BE-427D-41AD-9F02-12FCA45D8EFA}"/>
    <cellStyle name="40 % - Akzent1 7 4 2 2 4_Nucléaire" xfId="10916" xr:uid="{5BC092B4-1611-46BF-AA9A-158C92E0C5BA}"/>
    <cellStyle name="40 % - Akzent1 7 4 2 2 5" xfId="4659" xr:uid="{E3D558AE-C205-4B31-B030-E727D5887921}"/>
    <cellStyle name="40 % - Akzent1 7 4 2 2 6" xfId="4660" xr:uid="{62B43012-9632-41B9-AB35-F3F0B108FFBF}"/>
    <cellStyle name="40 % - Akzent1 7 4 2 2 7" xfId="4661" xr:uid="{C5295DB8-2E14-4F66-9F6C-EAE2D72B3A50}"/>
    <cellStyle name="40 % - Akzent1 7 4 2 2_Nucléaire" xfId="10911" xr:uid="{83F91541-F9DA-4DE6-AA98-83BFB593B109}"/>
    <cellStyle name="40 % - Akzent1 7 4 2 3" xfId="4662" xr:uid="{AAA75BA9-1172-4281-83D4-093B661ACD94}"/>
    <cellStyle name="40 % - Akzent1 7 4 2 3 2" xfId="4663" xr:uid="{BCFAE6A5-E971-40F7-88D5-FA77D0B2E93B}"/>
    <cellStyle name="40 % - Akzent1 7 4 2 3 2 2" xfId="4664" xr:uid="{4C8A34C2-DFEB-49F9-9A6F-CD6D3627BEBB}"/>
    <cellStyle name="40 % - Akzent1 7 4 2 3 2 3" xfId="4665" xr:uid="{E615F855-F0FD-48C6-A1AB-EABE6DF4EAB1}"/>
    <cellStyle name="40 % - Akzent1 7 4 2 3 2 4" xfId="4666" xr:uid="{E324EDB0-7F43-4A0C-A1BA-574ED4498BA4}"/>
    <cellStyle name="40 % - Akzent1 7 4 2 3 2_Nucléaire" xfId="10918" xr:uid="{7A15A047-FA8C-4F18-A44D-E438478CBE67}"/>
    <cellStyle name="40 % - Akzent1 7 4 2 3 3" xfId="4667" xr:uid="{EA159651-4C2F-468E-B31C-4FB8B175304A}"/>
    <cellStyle name="40 % - Akzent1 7 4 2 3 4" xfId="4668" xr:uid="{DD6E9042-2E51-48F3-BE55-BC237876BE12}"/>
    <cellStyle name="40 % - Akzent1 7 4 2 3 5" xfId="4669" xr:uid="{6021ED1C-2C6A-4DED-AAD5-2D02248A7A11}"/>
    <cellStyle name="40 % - Akzent1 7 4 2 3_Nucléaire" xfId="10917" xr:uid="{ACD77FEE-EA8E-494C-B571-9DE8A1C34A47}"/>
    <cellStyle name="40 % - Akzent1 7 4 2 4" xfId="4670" xr:uid="{48A1C2C3-AC79-4ED4-B713-EC1713772FFC}"/>
    <cellStyle name="40 % - Akzent1 7 4 2 4 2" xfId="4671" xr:uid="{74BDB06C-0B37-4EF2-8D1B-6D166EA94F68}"/>
    <cellStyle name="40 % - Akzent1 7 4 2 4 2 2" xfId="4672" xr:uid="{0404B488-31FB-4F72-8E10-03E4E064190E}"/>
    <cellStyle name="40 % - Akzent1 7 4 2 4 2 3" xfId="4673" xr:uid="{9F1F8EF3-CF24-4219-AC82-E0D90E8B6DE0}"/>
    <cellStyle name="40 % - Akzent1 7 4 2 4 2 4" xfId="4674" xr:uid="{5D018245-13F3-4464-BE2C-CF0A0A15CCA7}"/>
    <cellStyle name="40 % - Akzent1 7 4 2 4 2_Nucléaire" xfId="10920" xr:uid="{AFF791C4-E8A2-4AB9-BFC2-7EE3F14AABBB}"/>
    <cellStyle name="40 % - Akzent1 7 4 2 4 3" xfId="4675" xr:uid="{7A2B7317-D75C-4505-A2DC-984A1BBD0167}"/>
    <cellStyle name="40 % - Akzent1 7 4 2 4 4" xfId="4676" xr:uid="{E7DCCFF1-F634-4B3E-8EB6-3840327E2BD8}"/>
    <cellStyle name="40 % - Akzent1 7 4 2 4 5" xfId="4677" xr:uid="{0B1C73CB-514C-4673-B45A-793B15D0A422}"/>
    <cellStyle name="40 % - Akzent1 7 4 2 4_Nucléaire" xfId="10919" xr:uid="{C0B9816F-6C0A-4E33-A799-C2FC6D586134}"/>
    <cellStyle name="40 % - Akzent1 7 4 2 5" xfId="4678" xr:uid="{75F5B02F-7144-4DAB-A297-0F82A048B5FA}"/>
    <cellStyle name="40 % - Akzent1 7 4 2 5 2" xfId="4679" xr:uid="{6BE87F12-1D59-44EB-B296-7680B298E5CB}"/>
    <cellStyle name="40 % - Akzent1 7 4 2 5 3" xfId="4680" xr:uid="{BD68EAB3-1EF0-4786-8148-F2FBE5A039C3}"/>
    <cellStyle name="40 % - Akzent1 7 4 2 5 4" xfId="4681" xr:uid="{E9AC94BA-E77E-422C-B1EA-DAFD1EC0039A}"/>
    <cellStyle name="40 % - Akzent1 7 4 2 5_Nucléaire" xfId="10921" xr:uid="{F23ED31B-F83D-4C72-8CFE-AD736BE657BA}"/>
    <cellStyle name="40 % - Akzent1 7 4 2 6" xfId="4682" xr:uid="{7869F63B-C8CC-4B21-9FF7-263625779026}"/>
    <cellStyle name="40 % - Akzent1 7 4 2 7" xfId="4683" xr:uid="{4946EB73-099C-4572-AF48-E015167B4769}"/>
    <cellStyle name="40 % - Akzent1 7 4 2 8" xfId="4684" xr:uid="{BC4545DA-6690-4FF4-9C76-BC201C422F7A}"/>
    <cellStyle name="40 % - Akzent1 7 4 2_Nucléaire" xfId="10910" xr:uid="{3A2ED5E2-F9F5-47E4-AD6D-4D809A83206A}"/>
    <cellStyle name="40 % - Akzent1 7 4 3" xfId="4685" xr:uid="{02D8AC24-C1CB-4B48-822C-141A849478F6}"/>
    <cellStyle name="40 % - Akzent1 7 4 3 2" xfId="4686" xr:uid="{329E7960-0EDF-4194-B932-BC499965FF50}"/>
    <cellStyle name="40 % - Akzent1 7 4 3 2 2" xfId="4687" xr:uid="{F0177712-F64D-4B32-96D5-4ADF0843BC74}"/>
    <cellStyle name="40 % - Akzent1 7 4 3 2 2 2" xfId="4688" xr:uid="{90AD6F20-1FC2-4DA2-A57E-9124941ABBD1}"/>
    <cellStyle name="40 % - Akzent1 7 4 3 2 2 3" xfId="4689" xr:uid="{079A1A5E-E3C3-4FF3-B8EB-AC8A82751E4C}"/>
    <cellStyle name="40 % - Akzent1 7 4 3 2 2 4" xfId="4690" xr:uid="{4BE0B92D-D7B8-46D0-B9DB-13C24C82AE72}"/>
    <cellStyle name="40 % - Akzent1 7 4 3 2 2_Nucléaire" xfId="10924" xr:uid="{2176C3C2-CF67-46DA-93E7-BF23E51D0199}"/>
    <cellStyle name="40 % - Akzent1 7 4 3 2 3" xfId="4691" xr:uid="{1A0F6B6B-0FC4-4A11-B0CF-B27ACFE2CECE}"/>
    <cellStyle name="40 % - Akzent1 7 4 3 2 4" xfId="4692" xr:uid="{A5DA911A-481B-4D44-8074-CE4E18D86680}"/>
    <cellStyle name="40 % - Akzent1 7 4 3 2 5" xfId="4693" xr:uid="{16BA5BA9-9DAE-41A8-AF68-22F696B73A8B}"/>
    <cellStyle name="40 % - Akzent1 7 4 3 2_Nucléaire" xfId="10923" xr:uid="{58362BFD-7359-4887-9FB8-B2271D2E5DF8}"/>
    <cellStyle name="40 % - Akzent1 7 4 3 3" xfId="4694" xr:uid="{7BA6C593-30F0-4E67-9B87-D78E66067DB9}"/>
    <cellStyle name="40 % - Akzent1 7 4 3 3 2" xfId="4695" xr:uid="{E37AC36E-CBE6-46E8-BF94-52EDE822A9AE}"/>
    <cellStyle name="40 % - Akzent1 7 4 3 3 2 2" xfId="4696" xr:uid="{DBBB59E4-D7F6-4DEE-9CC8-91E44C4FA020}"/>
    <cellStyle name="40 % - Akzent1 7 4 3 3 2 3" xfId="4697" xr:uid="{7C750DEA-63C7-4BD5-AFCD-AC413FAB5383}"/>
    <cellStyle name="40 % - Akzent1 7 4 3 3 2 4" xfId="4698" xr:uid="{AA90E63D-7EA6-454E-A32D-1AEF236853F0}"/>
    <cellStyle name="40 % - Akzent1 7 4 3 3 2_Nucléaire" xfId="10926" xr:uid="{D05D293E-8EC3-4DE9-B709-8590131FDC72}"/>
    <cellStyle name="40 % - Akzent1 7 4 3 3 3" xfId="4699" xr:uid="{34709942-385A-4767-893D-835B1185E26F}"/>
    <cellStyle name="40 % - Akzent1 7 4 3 3 4" xfId="4700" xr:uid="{B1F5E043-2975-4537-91CF-4BFFDA18BAA7}"/>
    <cellStyle name="40 % - Akzent1 7 4 3 3 5" xfId="4701" xr:uid="{D69CEFAE-4DB5-4558-AAD0-CFCFE2BD16C2}"/>
    <cellStyle name="40 % - Akzent1 7 4 3 3_Nucléaire" xfId="10925" xr:uid="{1C95885A-23BA-446A-ADA8-861CB6854FA5}"/>
    <cellStyle name="40 % - Akzent1 7 4 3 4" xfId="4702" xr:uid="{A7B0D95A-BE2E-4C6C-BA47-F4CC3907ACEC}"/>
    <cellStyle name="40 % - Akzent1 7 4 3 4 2" xfId="4703" xr:uid="{409F0346-B02C-4A32-B884-923B90427D5B}"/>
    <cellStyle name="40 % - Akzent1 7 4 3 4 3" xfId="4704" xr:uid="{E8EF6AA1-C716-4F55-BBDC-CCA00BE68572}"/>
    <cellStyle name="40 % - Akzent1 7 4 3 4 4" xfId="4705" xr:uid="{3401FD04-2364-4DF7-8397-AEA08DC47D56}"/>
    <cellStyle name="40 % - Akzent1 7 4 3 4_Nucléaire" xfId="10927" xr:uid="{846BF675-D4C9-430F-93D3-9C156D03E8C1}"/>
    <cellStyle name="40 % - Akzent1 7 4 3 5" xfId="4706" xr:uid="{4F79D63A-B5BB-452F-B43A-F701FADB4C13}"/>
    <cellStyle name="40 % - Akzent1 7 4 3 6" xfId="4707" xr:uid="{CCEDF550-D3BB-4FE1-B00A-260A5F29D0F8}"/>
    <cellStyle name="40 % - Akzent1 7 4 3 7" xfId="4708" xr:uid="{851C40F9-6097-4736-8D8F-6584E0F3D397}"/>
    <cellStyle name="40 % - Akzent1 7 4 3_Nucléaire" xfId="10922" xr:uid="{24DDD47E-697B-44E7-9307-AC89537DB4D8}"/>
    <cellStyle name="40 % - Akzent1 7 4 4" xfId="4709" xr:uid="{9E39974F-C904-4305-8FAA-CF602B39048B}"/>
    <cellStyle name="40 % - Akzent1 7 4 4 2" xfId="4710" xr:uid="{C3E34012-6373-462B-9BCF-F71814E3CA9C}"/>
    <cellStyle name="40 % - Akzent1 7 4 4 2 2" xfId="4711" xr:uid="{9BB5AE7F-CE07-4547-A1E1-2C9C3DB27F28}"/>
    <cellStyle name="40 % - Akzent1 7 4 4 2 3" xfId="4712" xr:uid="{D8437CC2-F0ED-4AEE-985E-A95CC8CA3835}"/>
    <cellStyle name="40 % - Akzent1 7 4 4 2 4" xfId="4713" xr:uid="{76600E4F-2385-4B51-B3C7-549FD8D95254}"/>
    <cellStyle name="40 % - Akzent1 7 4 4 2_Nucléaire" xfId="10929" xr:uid="{EA06CCCC-F438-4C38-A9EB-54E1F08B24FF}"/>
    <cellStyle name="40 % - Akzent1 7 4 4 3" xfId="4714" xr:uid="{E97A63A3-D7F9-4D5B-B870-8E7EBA865B31}"/>
    <cellStyle name="40 % - Akzent1 7 4 4 4" xfId="4715" xr:uid="{09759229-0315-44D8-90F1-B28718015C9F}"/>
    <cellStyle name="40 % - Akzent1 7 4 4 5" xfId="4716" xr:uid="{9EC94447-C298-49A3-AC72-DBC47FDCA297}"/>
    <cellStyle name="40 % - Akzent1 7 4 4_Nucléaire" xfId="10928" xr:uid="{2CC2AF63-0D05-4CE2-954B-E12071B0F383}"/>
    <cellStyle name="40 % - Akzent1 7 4 5" xfId="4717" xr:uid="{357EF64B-2495-42C0-B5CA-C36227B1F33A}"/>
    <cellStyle name="40 % - Akzent1 7 4 5 2" xfId="4718" xr:uid="{1F0863DE-2A85-41D3-A4AE-4AB6DB40BB23}"/>
    <cellStyle name="40 % - Akzent1 7 4 5 2 2" xfId="4719" xr:uid="{D4BA33FD-5F62-45A5-A094-52F08527639E}"/>
    <cellStyle name="40 % - Akzent1 7 4 5 2 3" xfId="4720" xr:uid="{C1ED8791-2A46-47F9-B3DF-09B1BD75406F}"/>
    <cellStyle name="40 % - Akzent1 7 4 5 2 4" xfId="4721" xr:uid="{6E721D43-38D5-46E2-A615-B9073F6DDCCD}"/>
    <cellStyle name="40 % - Akzent1 7 4 5 2_Nucléaire" xfId="10931" xr:uid="{35D3F2A6-5C74-46F0-B12E-C3F3F8E2419C}"/>
    <cellStyle name="40 % - Akzent1 7 4 5 3" xfId="4722" xr:uid="{4F0CE0C2-2110-4EA7-BF6C-A08E630573DC}"/>
    <cellStyle name="40 % - Akzent1 7 4 5 4" xfId="4723" xr:uid="{FEB8B167-2F39-440C-8CAE-C5FA79DFD568}"/>
    <cellStyle name="40 % - Akzent1 7 4 5 5" xfId="4724" xr:uid="{B39AAA23-6B79-4F2A-A652-C511CCF8CCDE}"/>
    <cellStyle name="40 % - Akzent1 7 4 5_Nucléaire" xfId="10930" xr:uid="{8C35FB9D-E4A7-4426-94EE-56BC95202923}"/>
    <cellStyle name="40 % - Akzent1 7 4 6" xfId="4725" xr:uid="{8E721793-3059-4F71-8A1A-C814BA09ED3D}"/>
    <cellStyle name="40 % - Akzent1 7 4 6 2" xfId="4726" xr:uid="{E342A4FB-6635-46B3-B3D7-30B5E8310BA8}"/>
    <cellStyle name="40 % - Akzent1 7 4 6 3" xfId="4727" xr:uid="{E9F60259-CF8F-4614-9038-763B289398B5}"/>
    <cellStyle name="40 % - Akzent1 7 4 6 4" xfId="4728" xr:uid="{AEE7AA06-68D7-47F8-864B-B8EC1E221640}"/>
    <cellStyle name="40 % - Akzent1 7 4 6_Nucléaire" xfId="10932" xr:uid="{7B5C2CA1-CA38-4895-B1C3-33490503E7A4}"/>
    <cellStyle name="40 % - Akzent1 7 4 7" xfId="4729" xr:uid="{69BDAD3D-C43C-473E-8047-F01BDC1EED00}"/>
    <cellStyle name="40 % - Akzent1 7 4 8" xfId="4730" xr:uid="{35062A73-4FC3-412D-9B78-9A4E0B38DEB6}"/>
    <cellStyle name="40 % - Akzent1 7 4 9" xfId="4731" xr:uid="{BD7B1203-BACE-4696-840A-7EA29BB92E85}"/>
    <cellStyle name="40 % - Akzent1 7 4_Nucléaire" xfId="10909" xr:uid="{A618A1C8-1F84-4B69-9FB6-9D801491E638}"/>
    <cellStyle name="40 % - Akzent1 7 5" xfId="4732" xr:uid="{6835DBDE-04B2-4A63-9202-539183C87CE4}"/>
    <cellStyle name="40 % - Akzent1 7 5 2" xfId="4733" xr:uid="{09F10C1A-A3D5-4E16-A709-3CCAA1F8C23E}"/>
    <cellStyle name="40 % - Akzent1 7 5 2 2" xfId="4734" xr:uid="{D49DE0F1-7786-4719-832E-03C1992D01DA}"/>
    <cellStyle name="40 % - Akzent1 7 5 2_Nucléaire" xfId="10934" xr:uid="{D82C939E-61A7-4586-9768-666FC0C24F94}"/>
    <cellStyle name="40 % - Akzent1 7 5 3" xfId="4735" xr:uid="{4EA9D84B-76E6-4FC9-A4A6-6CC215C41B50}"/>
    <cellStyle name="40 % - Akzent1 7 5_Nucléaire" xfId="10933" xr:uid="{3081D6F2-8B27-445F-A84D-80DEAB21DE4B}"/>
    <cellStyle name="40 % - Akzent1 7 6" xfId="4736" xr:uid="{350DDA84-278D-4E5D-937B-A40BB105092E}"/>
    <cellStyle name="40 % - Akzent1 7 6 2" xfId="4737" xr:uid="{1AC62D41-8EE5-4378-8685-3067417D04BF}"/>
    <cellStyle name="40 % - Akzent1 7 6 2 2" xfId="4738" xr:uid="{5279CB4F-8A55-423E-B43B-516363F94DF3}"/>
    <cellStyle name="40 % - Akzent1 7 6 2_Nucléaire" xfId="10936" xr:uid="{E8DDFBB1-D319-4816-A838-875BF8BBC5AA}"/>
    <cellStyle name="40 % - Akzent1 7 6 3" xfId="4739" xr:uid="{820C52BD-A834-4F8B-A3F7-16B364012748}"/>
    <cellStyle name="40 % - Akzent1 7 6_Nucléaire" xfId="10935" xr:uid="{C78C9E21-BBF0-4B26-897C-BC2AF2D9BFDE}"/>
    <cellStyle name="40 % - Akzent1 7 7" xfId="4740" xr:uid="{81A203F9-668E-412E-91F0-4DB554837A41}"/>
    <cellStyle name="40 % - Akzent1 7 7 2" xfId="4741" xr:uid="{69AAC24D-81D8-4EB1-ABCF-0BB81BC3C86F}"/>
    <cellStyle name="40 % - Akzent1 7 7_Nucléaire" xfId="10937" xr:uid="{BCAF452C-AB59-413C-864B-F569EDAE1FE7}"/>
    <cellStyle name="40 % - Akzent1 7 8" xfId="4742" xr:uid="{BF9E362C-49A9-4B53-9C57-BDA3877DA43F}"/>
    <cellStyle name="40 % - Akzent1 7 9" xfId="4743" xr:uid="{F331D50A-25DB-49BB-9613-C24C65BC8E60}"/>
    <cellStyle name="40 % - Akzent1 7_Nucléaire" xfId="10887" xr:uid="{CF880BE2-A2AA-491D-8BF8-F389F8A9EE6F}"/>
    <cellStyle name="40 % - Akzent1 8" xfId="4744" xr:uid="{FDD35C0D-627E-47CC-8C12-E66C12329F03}"/>
    <cellStyle name="40 % - Akzent1 8 2" xfId="4745" xr:uid="{94408578-78E6-43D4-A8F6-ABF04408B7DB}"/>
    <cellStyle name="40 % - Akzent1 8 2 2" xfId="4746" xr:uid="{AFC817D2-3B23-43A9-9D63-02A8BDC427B8}"/>
    <cellStyle name="40 % - Akzent1 8 2 2 2" xfId="4747" xr:uid="{54D9CEAF-A677-42AF-91BC-7F6306C26046}"/>
    <cellStyle name="40 % - Akzent1 8 2 2 2 2" xfId="4748" xr:uid="{82D9D87A-11C6-4D68-A8D7-6EBE396E8B5E}"/>
    <cellStyle name="40 % - Akzent1 8 2 2 2_Nucléaire" xfId="10941" xr:uid="{C995ACAB-95FC-4136-A16E-989DCA5DFAAA}"/>
    <cellStyle name="40 % - Akzent1 8 2 2 3" xfId="4749" xr:uid="{E842B066-A18C-4AC7-BE91-0143CBB716C2}"/>
    <cellStyle name="40 % - Akzent1 8 2 2 4" xfId="4750" xr:uid="{B1AB4647-F9D7-4342-86C1-1F79D64012B5}"/>
    <cellStyle name="40 % - Akzent1 8 2 2 5" xfId="4751" xr:uid="{9B073D48-4505-4813-928A-AD7AB81E9591}"/>
    <cellStyle name="40 % - Akzent1 8 2 2 5 2" xfId="4752" xr:uid="{8D9C9CD3-8DD6-466F-9C20-687CB1CBD79D}"/>
    <cellStyle name="40 % - Akzent1 8 2 2 5_Nucléaire" xfId="10942" xr:uid="{C9C5CD85-153D-4738-BBA5-A5428DECE84C}"/>
    <cellStyle name="40 % - Akzent1 8 2 2_Nucléaire" xfId="10940" xr:uid="{D602472D-CE1C-4771-AB9A-BC765A7FF505}"/>
    <cellStyle name="40 % - Akzent1 8 2 3" xfId="4753" xr:uid="{5F97F0F1-A3FD-4A7C-A23A-5ED27CEDBFC8}"/>
    <cellStyle name="40 % - Akzent1 8 2 3 2" xfId="4754" xr:uid="{DF8472FF-80EE-414D-88E5-3082C520B0C2}"/>
    <cellStyle name="40 % - Akzent1 8 2 3 2 2" xfId="4755" xr:uid="{855CF100-7DD8-46F1-BC12-065F4A4FE5E1}"/>
    <cellStyle name="40 % - Akzent1 8 2 3 2_Nucléaire" xfId="10944" xr:uid="{A132798C-F3E3-4F78-A5A5-759EA1D9D8BB}"/>
    <cellStyle name="40 % - Akzent1 8 2 3 3" xfId="4756" xr:uid="{720C4B52-BBFD-4BEF-BBC6-53B6FAA2B430}"/>
    <cellStyle name="40 % - Akzent1 8 2 3_Nucléaire" xfId="10943" xr:uid="{6A205D7C-99BA-444D-8284-D897CB57534C}"/>
    <cellStyle name="40 % - Akzent1 8 2 4" xfId="4757" xr:uid="{C0AF4398-08EB-4B46-85C7-89845301CF68}"/>
    <cellStyle name="40 % - Akzent1 8 2 4 2" xfId="4758" xr:uid="{8712F6F4-3BD5-4875-BDF0-62118AA4DFE7}"/>
    <cellStyle name="40 % - Akzent1 8 2 4_Nucléaire" xfId="10945" xr:uid="{52BA4756-1387-4CDB-8C65-8F5AB996C4C7}"/>
    <cellStyle name="40 % - Akzent1 8 2 5" xfId="4759" xr:uid="{D7C46F1D-4D72-482B-B2A6-BBECF3C8256F}"/>
    <cellStyle name="40 % - Akzent1 8 2 6" xfId="4760" xr:uid="{59AA45C3-28D1-450E-8817-511FFD7D5CEC}"/>
    <cellStyle name="40 % - Akzent1 8 2 7" xfId="4761" xr:uid="{DBD4457A-4FAA-4EF8-B921-A164511E17DB}"/>
    <cellStyle name="40 % - Akzent1 8 2 7 2" xfId="4762" xr:uid="{88F8BE49-8D17-49B5-AF63-495112E5F31E}"/>
    <cellStyle name="40 % - Akzent1 8 2 7_Nucléaire" xfId="10946" xr:uid="{474E7EC0-3EE7-4259-9266-FAD94A8206CD}"/>
    <cellStyle name="40 % - Akzent1 8 2_Nucléaire" xfId="10939" xr:uid="{5AAD2A70-5EDA-42FA-8B00-5A8D4D625B12}"/>
    <cellStyle name="40 % - Akzent1 8 3" xfId="4763" xr:uid="{BB432190-83FA-4428-8E5A-C539077F30E7}"/>
    <cellStyle name="40 % - Akzent1 8 3 2" xfId="4764" xr:uid="{99216281-2F60-4A52-B754-006DF1A7550B}"/>
    <cellStyle name="40 % - Akzent1 8 3 2 2" xfId="4765" xr:uid="{E506B16C-1D61-48E8-AF5D-7BBAA692110C}"/>
    <cellStyle name="40 % - Akzent1 8 3 2 2 2" xfId="4766" xr:uid="{42CD2983-7F02-4B1F-97EB-04B8A4DE6815}"/>
    <cellStyle name="40 % - Akzent1 8 3 2 2 2 2" xfId="4767" xr:uid="{7F6B0622-A6CB-4701-AF0B-0C157E765721}"/>
    <cellStyle name="40 % - Akzent1 8 3 2 2 2 2 2" xfId="4768" xr:uid="{4601AAF6-5826-4FB1-8BC7-5AE2D068C86A}"/>
    <cellStyle name="40 % - Akzent1 8 3 2 2 2 2 3" xfId="4769" xr:uid="{00BCFD7E-AE84-4824-8357-143BADCD34C5}"/>
    <cellStyle name="40 % - Akzent1 8 3 2 2 2 2 4" xfId="4770" xr:uid="{E1A1F56F-6D82-47C9-AC55-FF35DE98AF98}"/>
    <cellStyle name="40 % - Akzent1 8 3 2 2 2 2_Nucléaire" xfId="10951" xr:uid="{725828EC-7B1C-4D85-9C87-72AF2D4950F2}"/>
    <cellStyle name="40 % - Akzent1 8 3 2 2 2 3" xfId="4771" xr:uid="{590FCB34-51E5-44F3-B741-48B3FFE1FFA8}"/>
    <cellStyle name="40 % - Akzent1 8 3 2 2 2 4" xfId="4772" xr:uid="{A4332A75-F9CD-4EED-98A8-6237273E4AEF}"/>
    <cellStyle name="40 % - Akzent1 8 3 2 2 2 5" xfId="4773" xr:uid="{BCE4F9DD-AF21-4DC3-BF02-842A4DBA70E5}"/>
    <cellStyle name="40 % - Akzent1 8 3 2 2 2_Nucléaire" xfId="10950" xr:uid="{07999DDE-32B7-4499-9392-BDBB054FCB09}"/>
    <cellStyle name="40 % - Akzent1 8 3 2 2 3" xfId="4774" xr:uid="{989A7CBC-EFF1-4CEA-9538-AA2D0EE70D02}"/>
    <cellStyle name="40 % - Akzent1 8 3 2 2 3 2" xfId="4775" xr:uid="{7F99F5F2-1A1E-4C72-A57B-7361B90963CE}"/>
    <cellStyle name="40 % - Akzent1 8 3 2 2 3 2 2" xfId="4776" xr:uid="{41691754-3D78-4C79-874E-6FC0C65E02B4}"/>
    <cellStyle name="40 % - Akzent1 8 3 2 2 3 2 3" xfId="4777" xr:uid="{9A5EE91B-F391-45E6-AB79-5313A1DCD0A2}"/>
    <cellStyle name="40 % - Akzent1 8 3 2 2 3 2 4" xfId="4778" xr:uid="{56084670-33C8-41F8-BE7B-BED31D070F90}"/>
    <cellStyle name="40 % - Akzent1 8 3 2 2 3 2_Nucléaire" xfId="10953" xr:uid="{ECD4802A-7272-488E-94DF-776445555F78}"/>
    <cellStyle name="40 % - Akzent1 8 3 2 2 3 3" xfId="4779" xr:uid="{E88C3113-C5BF-44A1-8376-C7433CBF4210}"/>
    <cellStyle name="40 % - Akzent1 8 3 2 2 3 4" xfId="4780" xr:uid="{EA706C4C-322E-42AB-BA9F-49E8DAE7497A}"/>
    <cellStyle name="40 % - Akzent1 8 3 2 2 3 5" xfId="4781" xr:uid="{2401B770-06C0-4341-8349-242F94D254F1}"/>
    <cellStyle name="40 % - Akzent1 8 3 2 2 3_Nucléaire" xfId="10952" xr:uid="{E5A766B1-4E70-46E2-8FE4-C918E212E06E}"/>
    <cellStyle name="40 % - Akzent1 8 3 2 2 4" xfId="4782" xr:uid="{8179245F-BDEE-454E-AAFB-7F16832AC233}"/>
    <cellStyle name="40 % - Akzent1 8 3 2 2 4 2" xfId="4783" xr:uid="{0B79434F-868E-4EFF-B83E-E3C885875AC6}"/>
    <cellStyle name="40 % - Akzent1 8 3 2 2 4 3" xfId="4784" xr:uid="{DB1A87C2-B44F-4E58-AE4E-84D754FE5B73}"/>
    <cellStyle name="40 % - Akzent1 8 3 2 2 4 4" xfId="4785" xr:uid="{B1BDED2C-0BCA-4139-B514-273ACE8D39B2}"/>
    <cellStyle name="40 % - Akzent1 8 3 2 2 4_Nucléaire" xfId="10954" xr:uid="{C46AED93-2F54-4FA8-8EEB-5CB0C2CA6E6C}"/>
    <cellStyle name="40 % - Akzent1 8 3 2 2 5" xfId="4786" xr:uid="{ED3E73B8-8B5C-47A2-9E7C-4FBA38DA41CF}"/>
    <cellStyle name="40 % - Akzent1 8 3 2 2 6" xfId="4787" xr:uid="{58FD47B5-EBDC-4D91-9D50-083911870977}"/>
    <cellStyle name="40 % - Akzent1 8 3 2 2 7" xfId="4788" xr:uid="{E20CB1E6-3486-4EEC-84AB-679DD1947C3E}"/>
    <cellStyle name="40 % - Akzent1 8 3 2 2_Nucléaire" xfId="10949" xr:uid="{9E78717F-E683-4576-8BE2-2B991441E3E6}"/>
    <cellStyle name="40 % - Akzent1 8 3 2 3" xfId="4789" xr:uid="{02CC6FBB-1FCA-4566-A6DA-02DB3B1CFE8E}"/>
    <cellStyle name="40 % - Akzent1 8 3 2 3 2" xfId="4790" xr:uid="{DD946C8B-24A5-4E02-8037-2152F415DBC2}"/>
    <cellStyle name="40 % - Akzent1 8 3 2 3 2 2" xfId="4791" xr:uid="{F2E16527-519A-4096-916C-4F2A7222B9A2}"/>
    <cellStyle name="40 % - Akzent1 8 3 2 3 2 3" xfId="4792" xr:uid="{830CE88F-37E1-4555-ADEF-5FBD0CD278B3}"/>
    <cellStyle name="40 % - Akzent1 8 3 2 3 2 4" xfId="4793" xr:uid="{3DB4A158-083B-40D6-8B77-B95EAE7A93D9}"/>
    <cellStyle name="40 % - Akzent1 8 3 2 3 2_Nucléaire" xfId="10956" xr:uid="{2046E72A-C756-49D6-AE7B-A3C960FF883C}"/>
    <cellStyle name="40 % - Akzent1 8 3 2 3 3" xfId="4794" xr:uid="{6D9C9DB7-4788-4D0D-AD51-DE48A525667C}"/>
    <cellStyle name="40 % - Akzent1 8 3 2 3 4" xfId="4795" xr:uid="{31665E47-F257-4BF8-A499-3DC94737B7CB}"/>
    <cellStyle name="40 % - Akzent1 8 3 2 3 5" xfId="4796" xr:uid="{04E8CFEA-A6DF-49C6-948B-E77BE135A1DB}"/>
    <cellStyle name="40 % - Akzent1 8 3 2 3_Nucléaire" xfId="10955" xr:uid="{B1642F22-607C-4BE4-BB12-8685DEEC6864}"/>
    <cellStyle name="40 % - Akzent1 8 3 2 4" xfId="4797" xr:uid="{E46D1469-A131-425C-87FB-92A7FDE2E689}"/>
    <cellStyle name="40 % - Akzent1 8 3 2 4 2" xfId="4798" xr:uid="{97F49D1F-784E-44D0-9C79-56AA14F5EA4A}"/>
    <cellStyle name="40 % - Akzent1 8 3 2 4 2 2" xfId="4799" xr:uid="{8D574980-DADA-43F0-9B35-25C9E96E50B7}"/>
    <cellStyle name="40 % - Akzent1 8 3 2 4 2 3" xfId="4800" xr:uid="{D7D9C4F2-30B2-4E07-A595-CCF9547E1A39}"/>
    <cellStyle name="40 % - Akzent1 8 3 2 4 2 4" xfId="4801" xr:uid="{1F0CBFAC-2250-491F-9B0C-DE4C482A8D4A}"/>
    <cellStyle name="40 % - Akzent1 8 3 2 4 2_Nucléaire" xfId="10958" xr:uid="{7EBB8B40-8B0A-4965-BC51-310DAB24F8C3}"/>
    <cellStyle name="40 % - Akzent1 8 3 2 4 3" xfId="4802" xr:uid="{4B0BC7AC-7B22-45F2-A611-3E23D52B4F74}"/>
    <cellStyle name="40 % - Akzent1 8 3 2 4 4" xfId="4803" xr:uid="{94CA06F2-A530-4171-91F9-C89A97BB1299}"/>
    <cellStyle name="40 % - Akzent1 8 3 2 4 5" xfId="4804" xr:uid="{E262D499-28F7-4A60-87D0-953A3D302A31}"/>
    <cellStyle name="40 % - Akzent1 8 3 2 4_Nucléaire" xfId="10957" xr:uid="{4C27938F-42B9-45D7-83FD-1ACB0286EC48}"/>
    <cellStyle name="40 % - Akzent1 8 3 2 5" xfId="4805" xr:uid="{06436D3F-5445-4E41-99F7-D89B53E84B0B}"/>
    <cellStyle name="40 % - Akzent1 8 3 2 5 2" xfId="4806" xr:uid="{38059A03-51D7-4546-B1D4-A79F5C127E62}"/>
    <cellStyle name="40 % - Akzent1 8 3 2 5 3" xfId="4807" xr:uid="{B6134C0F-666D-461A-AD78-C6FF71A55B1D}"/>
    <cellStyle name="40 % - Akzent1 8 3 2 5 4" xfId="4808" xr:uid="{9A200BD5-2EF2-4353-A843-166A200665EB}"/>
    <cellStyle name="40 % - Akzent1 8 3 2 5_Nucléaire" xfId="10959" xr:uid="{3E8B68E2-E456-44F6-AF65-E1A6F1FC4FB7}"/>
    <cellStyle name="40 % - Akzent1 8 3 2 6" xfId="4809" xr:uid="{E65538B1-A4FC-4408-B36C-496292FD05A3}"/>
    <cellStyle name="40 % - Akzent1 8 3 2 7" xfId="4810" xr:uid="{8E058710-D190-483D-BF1A-3C4522FFAA9B}"/>
    <cellStyle name="40 % - Akzent1 8 3 2 8" xfId="4811" xr:uid="{0AA624CE-B3D6-48CA-8CCC-03C6E5869CDB}"/>
    <cellStyle name="40 % - Akzent1 8 3 2_Nucléaire" xfId="10948" xr:uid="{C7264EAE-94E8-4B7D-B7A0-8B598F0B78DB}"/>
    <cellStyle name="40 % - Akzent1 8 3 3" xfId="4812" xr:uid="{A302EDB1-102A-42F7-BF5F-00E3D97CFD73}"/>
    <cellStyle name="40 % - Akzent1 8 3 3 2" xfId="4813" xr:uid="{E452F8F6-E028-4DE1-BA00-26F36BF362C0}"/>
    <cellStyle name="40 % - Akzent1 8 3 3 2 2" xfId="4814" xr:uid="{CD49D724-0FEB-41FC-AD07-95D7D3CE595C}"/>
    <cellStyle name="40 % - Akzent1 8 3 3 2 2 2" xfId="4815" xr:uid="{5FBC4EE9-2554-46A7-8B11-59B095A554F0}"/>
    <cellStyle name="40 % - Akzent1 8 3 3 2 2 3" xfId="4816" xr:uid="{1803520E-1874-4CAE-9183-755B6E9117D8}"/>
    <cellStyle name="40 % - Akzent1 8 3 3 2 2 4" xfId="4817" xr:uid="{47A02A00-164A-4779-B411-208BBBD77734}"/>
    <cellStyle name="40 % - Akzent1 8 3 3 2 2_Nucléaire" xfId="10962" xr:uid="{949EE61B-D1FA-4210-9891-40CF3ECB73AB}"/>
    <cellStyle name="40 % - Akzent1 8 3 3 2 3" xfId="4818" xr:uid="{314EF9F4-07D7-4485-8B39-9DE02020E182}"/>
    <cellStyle name="40 % - Akzent1 8 3 3 2 4" xfId="4819" xr:uid="{ED5C572E-3082-4B5A-8985-435B6E19B6EF}"/>
    <cellStyle name="40 % - Akzent1 8 3 3 2 5" xfId="4820" xr:uid="{70685D9F-E0A8-48D4-AB3D-BF3F91B6F153}"/>
    <cellStyle name="40 % - Akzent1 8 3 3 2_Nucléaire" xfId="10961" xr:uid="{9B7035E4-7552-445A-88D0-ABC2BA01C1B3}"/>
    <cellStyle name="40 % - Akzent1 8 3 3 3" xfId="4821" xr:uid="{FD104A34-CB22-4CC8-834D-DA281C9D0088}"/>
    <cellStyle name="40 % - Akzent1 8 3 3 3 2" xfId="4822" xr:uid="{67078C7E-BCD8-41C3-8D37-9404FE210EE0}"/>
    <cellStyle name="40 % - Akzent1 8 3 3 3 2 2" xfId="4823" xr:uid="{EB781966-ABA0-4AAD-BA8C-431D3D81038A}"/>
    <cellStyle name="40 % - Akzent1 8 3 3 3 2 3" xfId="4824" xr:uid="{E5DA2739-85BD-4A14-BEC6-857E0C4F984F}"/>
    <cellStyle name="40 % - Akzent1 8 3 3 3 2 4" xfId="4825" xr:uid="{56E9D647-4E03-4355-B757-13062CD5253F}"/>
    <cellStyle name="40 % - Akzent1 8 3 3 3 2_Nucléaire" xfId="10964" xr:uid="{34A2FA26-3D95-4635-AEA1-B6C195103BD4}"/>
    <cellStyle name="40 % - Akzent1 8 3 3 3 3" xfId="4826" xr:uid="{3F462730-6890-4DA0-BDA2-1F52D705C198}"/>
    <cellStyle name="40 % - Akzent1 8 3 3 3 4" xfId="4827" xr:uid="{85310694-92AA-47E4-86B8-F38B51E54AF7}"/>
    <cellStyle name="40 % - Akzent1 8 3 3 3 5" xfId="4828" xr:uid="{E01E179B-90C9-4277-A114-D8F4F4F4D397}"/>
    <cellStyle name="40 % - Akzent1 8 3 3 3_Nucléaire" xfId="10963" xr:uid="{4A8DDD7F-A475-4F95-9554-2201D7B9A307}"/>
    <cellStyle name="40 % - Akzent1 8 3 3 4" xfId="4829" xr:uid="{B85A8E7E-2831-42AE-97BB-99B5DE55FFE5}"/>
    <cellStyle name="40 % - Akzent1 8 3 3 4 2" xfId="4830" xr:uid="{BA9F45EE-D742-42E4-9981-C98A7E8DE6C4}"/>
    <cellStyle name="40 % - Akzent1 8 3 3 4 3" xfId="4831" xr:uid="{52A20A3B-933E-4A2D-A969-0B1D5D9A3A02}"/>
    <cellStyle name="40 % - Akzent1 8 3 3 4 4" xfId="4832" xr:uid="{FED2E53A-E93B-4115-826C-1C328DD1737F}"/>
    <cellStyle name="40 % - Akzent1 8 3 3 4_Nucléaire" xfId="10965" xr:uid="{9923C1AB-7C17-434B-8857-7ACEAD4EADD6}"/>
    <cellStyle name="40 % - Akzent1 8 3 3 5" xfId="4833" xr:uid="{926FFCFB-6FDD-49A3-A1A6-31BF68FE5A42}"/>
    <cellStyle name="40 % - Akzent1 8 3 3 6" xfId="4834" xr:uid="{ECB30453-D35F-4A4F-94D2-F26166FB9692}"/>
    <cellStyle name="40 % - Akzent1 8 3 3 7" xfId="4835" xr:uid="{5CF6ADB8-68B7-40AC-B29A-401D80A1FC7E}"/>
    <cellStyle name="40 % - Akzent1 8 3 3_Nucléaire" xfId="10960" xr:uid="{620C9D94-AB0A-4C92-9DE0-18832DEBC593}"/>
    <cellStyle name="40 % - Akzent1 8 3 4" xfId="4836" xr:uid="{6F1B7F9E-9050-4E86-9FDF-7C2D76A0878C}"/>
    <cellStyle name="40 % - Akzent1 8 3 4 2" xfId="4837" xr:uid="{E3F7DC8D-982D-4D57-8CE0-3D9498349F59}"/>
    <cellStyle name="40 % - Akzent1 8 3 4 2 2" xfId="4838" xr:uid="{495CE2EF-D8AC-453D-A713-E1C7F6BA0AAE}"/>
    <cellStyle name="40 % - Akzent1 8 3 4 2 3" xfId="4839" xr:uid="{F28D5224-71B0-4E66-B1F4-12BCF9E5359C}"/>
    <cellStyle name="40 % - Akzent1 8 3 4 2 4" xfId="4840" xr:uid="{9CDE8840-FFAE-41DB-8FC7-A8C7415338EC}"/>
    <cellStyle name="40 % - Akzent1 8 3 4 2_Nucléaire" xfId="10967" xr:uid="{23295B18-D0B5-486A-B490-0620766415CB}"/>
    <cellStyle name="40 % - Akzent1 8 3 4 3" xfId="4841" xr:uid="{189AB5BA-131F-4EF6-BC53-216011C2D3D0}"/>
    <cellStyle name="40 % - Akzent1 8 3 4 4" xfId="4842" xr:uid="{CA374AAF-6302-4416-8BE5-126083EF90D2}"/>
    <cellStyle name="40 % - Akzent1 8 3 4 5" xfId="4843" xr:uid="{FFEE6FA9-79E5-47D4-93AC-7B4A0D65B11A}"/>
    <cellStyle name="40 % - Akzent1 8 3 4_Nucléaire" xfId="10966" xr:uid="{6274150B-32B5-4497-A6F4-B11CC5554289}"/>
    <cellStyle name="40 % - Akzent1 8 3 5" xfId="4844" xr:uid="{539AD3C3-3483-456D-970B-0D369998237A}"/>
    <cellStyle name="40 % - Akzent1 8 3 5 2" xfId="4845" xr:uid="{63D31306-0E97-4C1D-B2A6-21A09142E54C}"/>
    <cellStyle name="40 % - Akzent1 8 3 5 2 2" xfId="4846" xr:uid="{EBA11C51-9A50-4B06-9462-25E146532AB2}"/>
    <cellStyle name="40 % - Akzent1 8 3 5 2 3" xfId="4847" xr:uid="{A7B1EA85-D532-495B-853B-FC55A737722C}"/>
    <cellStyle name="40 % - Akzent1 8 3 5 2 4" xfId="4848" xr:uid="{265BDDF8-6B1A-43BB-9B76-12C44905A397}"/>
    <cellStyle name="40 % - Akzent1 8 3 5 2_Nucléaire" xfId="10969" xr:uid="{F97C7CE0-AA79-4BE2-8338-EBC335239FB2}"/>
    <cellStyle name="40 % - Akzent1 8 3 5 3" xfId="4849" xr:uid="{9D1E0409-604E-49B8-8069-ABD5E301EBEB}"/>
    <cellStyle name="40 % - Akzent1 8 3 5 4" xfId="4850" xr:uid="{C830ED2D-8E23-45E8-8507-BB2E571A3033}"/>
    <cellStyle name="40 % - Akzent1 8 3 5 5" xfId="4851" xr:uid="{B2CFA674-0419-4BE3-A21B-9E3AD74DDD88}"/>
    <cellStyle name="40 % - Akzent1 8 3 5_Nucléaire" xfId="10968" xr:uid="{27D5FEF7-F8E1-4484-B24D-7CD3B8AB4194}"/>
    <cellStyle name="40 % - Akzent1 8 3 6" xfId="4852" xr:uid="{8C8FD4D0-6315-4250-96E8-733712F846A1}"/>
    <cellStyle name="40 % - Akzent1 8 3 6 2" xfId="4853" xr:uid="{8AB7482F-06F4-4403-8491-46EC063AFA81}"/>
    <cellStyle name="40 % - Akzent1 8 3 6 3" xfId="4854" xr:uid="{7D81EE5A-EE1B-4070-9C7C-931221513E79}"/>
    <cellStyle name="40 % - Akzent1 8 3 6 4" xfId="4855" xr:uid="{36C20133-48E2-41B5-B39E-86735EA343C0}"/>
    <cellStyle name="40 % - Akzent1 8 3 6_Nucléaire" xfId="10970" xr:uid="{E51011F1-2427-4B62-9DF5-3392CB82B785}"/>
    <cellStyle name="40 % - Akzent1 8 3 7" xfId="4856" xr:uid="{EFA5303A-B11F-4C36-AEDF-73B8141F610D}"/>
    <cellStyle name="40 % - Akzent1 8 3 8" xfId="4857" xr:uid="{A72A3663-656A-4FED-8742-73BEB71BE391}"/>
    <cellStyle name="40 % - Akzent1 8 3 9" xfId="4858" xr:uid="{9567F04F-507B-48FC-B9F0-771AF97F0898}"/>
    <cellStyle name="40 % - Akzent1 8 3_Nucléaire" xfId="10947" xr:uid="{7D03472E-F222-41A1-BCA8-C9F7D37E788D}"/>
    <cellStyle name="40 % - Akzent1 8 4" xfId="4859" xr:uid="{E5F02981-91D6-4428-8FBC-3C2DB953C2C5}"/>
    <cellStyle name="40 % - Akzent1 8 4 2" xfId="4860" xr:uid="{F1FD106D-6CC5-4C76-B9F6-88CE73294444}"/>
    <cellStyle name="40 % - Akzent1 8 4 2 2" xfId="4861" xr:uid="{1BC94F9B-DBD3-444A-9FD0-0D604CC726CA}"/>
    <cellStyle name="40 % - Akzent1 8 4 2_Nucléaire" xfId="10972" xr:uid="{34FC2822-6B32-4572-92D8-23098D4B9BA7}"/>
    <cellStyle name="40 % - Akzent1 8 4 3" xfId="4862" xr:uid="{472351BB-5AEE-4E2C-B51C-968F3858F732}"/>
    <cellStyle name="40 % - Akzent1 8 4_Nucléaire" xfId="10971" xr:uid="{F427F10C-70ED-471C-9D8C-B4772DE90D23}"/>
    <cellStyle name="40 % - Akzent1 8 5" xfId="4863" xr:uid="{1E30806C-0759-4D7F-B7D9-941392B0E24D}"/>
    <cellStyle name="40 % - Akzent1 8 5 2" xfId="4864" xr:uid="{890A3BAE-CD4D-4527-83A9-5FB3AD9AE394}"/>
    <cellStyle name="40 % - Akzent1 8 5 2 2" xfId="4865" xr:uid="{0E64DE40-0D96-4A1D-BF01-7DFA8EA90EF5}"/>
    <cellStyle name="40 % - Akzent1 8 5 2_Nucléaire" xfId="10974" xr:uid="{A9BA6807-9E10-4963-83F9-E3E12FF0BF3E}"/>
    <cellStyle name="40 % - Akzent1 8 5 3" xfId="4866" xr:uid="{8FDA5B43-7D31-4682-A415-CC7F31EFB75F}"/>
    <cellStyle name="40 % - Akzent1 8 5_Nucléaire" xfId="10973" xr:uid="{705DB660-4110-458E-A0FB-13B482739B1D}"/>
    <cellStyle name="40 % - Akzent1 8 6" xfId="4867" xr:uid="{FC5E3E03-7942-4B18-A66A-90AEE113ADFC}"/>
    <cellStyle name="40 % - Akzent1 8 6 2" xfId="4868" xr:uid="{1B9BF5DB-D48F-430E-A7BE-DEB573B7824A}"/>
    <cellStyle name="40 % - Akzent1 8 6_Nucléaire" xfId="10975" xr:uid="{58256CB1-3C11-4329-8009-10F7BF0651F3}"/>
    <cellStyle name="40 % - Akzent1 8 7" xfId="4869" xr:uid="{B94075CD-EA67-4C75-B66F-86E2A865597B}"/>
    <cellStyle name="40 % - Akzent1 8 8" xfId="4870" xr:uid="{F5894010-2A2D-4071-B956-9637F74FD231}"/>
    <cellStyle name="40 % - Akzent1 8_Nucléaire" xfId="10938" xr:uid="{BD80DC2B-3895-4919-8348-046323630643}"/>
    <cellStyle name="40 % - Akzent1 9" xfId="4871" xr:uid="{30C88DB4-F3B9-481F-B0E4-23FC5117EEAE}"/>
    <cellStyle name="40 % - Akzent1 9 2" xfId="4872" xr:uid="{D2AD3BD8-2501-4EC1-A05E-92C04BFD0FB0}"/>
    <cellStyle name="40 % - Akzent1 9 2 2" xfId="4873" xr:uid="{46105F6A-5D78-4FE9-ACA7-B48408E0EBAB}"/>
    <cellStyle name="40 % - Akzent1 9 2 2 2" xfId="4874" xr:uid="{8BDE7877-F00D-4C45-9E6F-AF56DCB44CBE}"/>
    <cellStyle name="40 % - Akzent1 9 2 2_Nucléaire" xfId="10978" xr:uid="{F158B470-978C-4838-A111-43E631EC51C2}"/>
    <cellStyle name="40 % - Akzent1 9 2 3" xfId="4875" xr:uid="{0EC67FAA-D009-44C9-A9E0-F502BC04ED61}"/>
    <cellStyle name="40 % - Akzent1 9 2_Nucléaire" xfId="10977" xr:uid="{07144975-505B-4C6A-A086-6067D4760A26}"/>
    <cellStyle name="40 % - Akzent1 9 3" xfId="4876" xr:uid="{D0800CE9-A70E-409D-8C82-FF67F62B2D8B}"/>
    <cellStyle name="40 % - Akzent1 9 3 2" xfId="4877" xr:uid="{F2255E72-1E95-4C90-80AB-03AE96B26A8E}"/>
    <cellStyle name="40 % - Akzent1 9 3 2 2" xfId="4878" xr:uid="{52701B50-8D81-4840-BA80-43DC8BCD9817}"/>
    <cellStyle name="40 % - Akzent1 9 3 2_Nucléaire" xfId="10980" xr:uid="{C1ED7FB1-573E-4925-B13D-4C6BD270EC38}"/>
    <cellStyle name="40 % - Akzent1 9 3 3" xfId="4879" xr:uid="{8E265747-37F4-4B61-93BC-315479006F74}"/>
    <cellStyle name="40 % - Akzent1 9 3_Nucléaire" xfId="10979" xr:uid="{2C973F4B-62B0-4CB8-B052-2AE395EDAB25}"/>
    <cellStyle name="40 % - Akzent1 9 4" xfId="4880" xr:uid="{8C5AFEAA-8862-42EC-8B80-BA1CB5390617}"/>
    <cellStyle name="40 % - Akzent1 9 4 2" xfId="4881" xr:uid="{D0C051A1-5167-4D79-8CDF-2044BBF56D48}"/>
    <cellStyle name="40 % - Akzent1 9 4_Nucléaire" xfId="10981" xr:uid="{BEC4511A-2FE3-49D1-BF47-97980A903C84}"/>
    <cellStyle name="40 % - Akzent1 9 5" xfId="4882" xr:uid="{B2155A87-3FD3-4D11-A1CC-B14204AE0145}"/>
    <cellStyle name="40 % - Akzent1 9 6" xfId="4883" xr:uid="{25487713-D29D-4716-8062-6E45571C3411}"/>
    <cellStyle name="40 % - Akzent1 9 7" xfId="4884" xr:uid="{A06477A0-710E-4000-9F70-D05EFE5419D6}"/>
    <cellStyle name="40 % - Akzent1 9_Nucléaire" xfId="10976" xr:uid="{CE879314-0E8A-4806-8C77-0A2B57F3F490}"/>
    <cellStyle name="40 % - Akzent2" xfId="1524" xr:uid="{62B35ED3-F3FA-4224-A2A2-E69EA173FC10}"/>
    <cellStyle name="40 % - Akzent2 10" xfId="4886" xr:uid="{91B09596-C45F-4193-8EB9-AECF13CDC4E5}"/>
    <cellStyle name="40 % - Akzent2 10 2" xfId="4887" xr:uid="{5B7F5F1F-AF22-491D-9CE8-A6FC300B93DD}"/>
    <cellStyle name="40 % - Akzent2 10 3" xfId="4888" xr:uid="{9C7543FD-DD91-4CCB-93EE-FA25A71180AE}"/>
    <cellStyle name="40 % - Akzent2 10 3 2" xfId="4889" xr:uid="{8C7475C0-2383-44C9-9E97-0339437F9991}"/>
    <cellStyle name="40 % - Akzent2 10 3_Nucléaire" xfId="10984" xr:uid="{CDE908D3-3BFD-4A5D-926A-3D5CB1D36937}"/>
    <cellStyle name="40 % - Akzent2 10_Nucléaire" xfId="10983" xr:uid="{B264E7A0-0EC5-40DD-8939-3EAE39715AB4}"/>
    <cellStyle name="40 % - Akzent2 11" xfId="4890" xr:uid="{04A642D9-F032-49A3-9106-C46B0465ADA8}"/>
    <cellStyle name="40 % - Akzent2 11 2" xfId="4891" xr:uid="{4E448AD8-F0FD-4D39-9106-9C0B40A968DD}"/>
    <cellStyle name="40 % - Akzent2 11 2 2" xfId="4892" xr:uid="{F13DE06D-AE27-4CE7-ADC8-613AE7D00C89}"/>
    <cellStyle name="40 % - Akzent2 11 2_Nucléaire" xfId="10986" xr:uid="{EDE6EF7D-0AFF-4E62-8922-F5FA999C7C44}"/>
    <cellStyle name="40 % - Akzent2 11 3" xfId="4893" xr:uid="{A378EEEB-F389-4103-828C-B1560172805F}"/>
    <cellStyle name="40 % - Akzent2 11_Nucléaire" xfId="10985" xr:uid="{856CC0DA-5F84-4C0D-A593-02209C0F6866}"/>
    <cellStyle name="40 % - Akzent2 12" xfId="4894" xr:uid="{4F09577D-C9C6-479F-B3FD-981841764B59}"/>
    <cellStyle name="40 % - Akzent2 12 2" xfId="4895" xr:uid="{F95A7051-164F-429D-89C8-68EB3D972DA3}"/>
    <cellStyle name="40 % - Akzent2 12 2 2" xfId="4896" xr:uid="{1E6C2FE5-9113-416B-88A2-B78BDEC20C42}"/>
    <cellStyle name="40 % - Akzent2 12 2_Nucléaire" xfId="10988" xr:uid="{29FD0584-BB8E-44B6-8E98-A7A001210D54}"/>
    <cellStyle name="40 % - Akzent2 12 3" xfId="4897" xr:uid="{C10C1CCE-D5B3-4D4F-BDB8-A74A8F1A249A}"/>
    <cellStyle name="40 % - Akzent2 12_Nucléaire" xfId="10987" xr:uid="{99925FD9-225E-452F-8A27-09635DD13083}"/>
    <cellStyle name="40 % - Akzent2 13" xfId="4898" xr:uid="{D1F87859-9BF4-44FE-B4D8-1AF351D64775}"/>
    <cellStyle name="40 % - Akzent2 13 2" xfId="4899" xr:uid="{D7F6D172-E292-4B66-B426-983E9B5F9C48}"/>
    <cellStyle name="40 % - Akzent2 13_Nucléaire" xfId="10989" xr:uid="{B94629F8-090B-4BB8-8375-41E0752D0FEE}"/>
    <cellStyle name="40 % - Akzent2 14" xfId="4900" xr:uid="{2E22512E-22AA-4E3A-8501-4418A0FC3AE3}"/>
    <cellStyle name="40 % - Akzent2 14 2" xfId="4901" xr:uid="{A7FC06BD-092B-4064-81FC-D31F3D4FE2D8}"/>
    <cellStyle name="40 % - Akzent2 14_Nucléaire" xfId="10990" xr:uid="{97DC0C4D-75B5-4D45-88BF-9ED2B7F55E9F}"/>
    <cellStyle name="40 % - Akzent2 15" xfId="4902" xr:uid="{605D6155-7415-4775-8E8A-8FF9D7F43C45}"/>
    <cellStyle name="40 % - Akzent2 16" xfId="4903" xr:uid="{CA4C0607-A8EA-4543-BA56-C2C0911278BE}"/>
    <cellStyle name="40 % - Akzent2 17" xfId="4885" xr:uid="{58D555A6-9A0D-4983-BF55-C6A222A3EC7B}"/>
    <cellStyle name="40 % - Akzent2 2" xfId="877" xr:uid="{6ABEF113-B0EC-4BDE-8889-73AE113E5414}"/>
    <cellStyle name="40 % - Akzent2 2 2" xfId="4905" xr:uid="{5E1AB901-2E4D-441F-95A5-B34D7EF36883}"/>
    <cellStyle name="40 % - Akzent2 2 3" xfId="4904" xr:uid="{893E8C47-3F81-4344-8510-F9145F75F2A5}"/>
    <cellStyle name="40 % - Akzent2 2_Nucléaire" xfId="10991" xr:uid="{69CEC701-F97E-4E81-A64C-25C73EC3945D}"/>
    <cellStyle name="40 % - Akzent2 3" xfId="4906" xr:uid="{CCA81C91-6749-4243-B9A1-BC8A1222B308}"/>
    <cellStyle name="40 % - Akzent2 4" xfId="4907" xr:uid="{01437E2D-A242-458F-8531-6C1A7FE947D5}"/>
    <cellStyle name="40 % - Akzent2 5" xfId="4908" xr:uid="{F416B222-74D0-49DE-A636-26CFADAB57B5}"/>
    <cellStyle name="40 % - Akzent2 5 2" xfId="4909" xr:uid="{BE0F07EC-1D72-4069-AF3E-146C813FE0E6}"/>
    <cellStyle name="40 % - Akzent2 5 2 2" xfId="4910" xr:uid="{1D3EF890-6C8E-4B26-A4C8-847D6B977234}"/>
    <cellStyle name="40 % - Akzent2 5 2 2 2" xfId="4911" xr:uid="{89ED2848-74EF-4281-B953-D9D1AFEBF561}"/>
    <cellStyle name="40 % - Akzent2 5 2 2 2 2" xfId="4912" xr:uid="{2D3F73DF-8A9D-474A-A0E8-58506185012C}"/>
    <cellStyle name="40 % - Akzent2 5 2 2 2 2 2" xfId="4913" xr:uid="{2F573D58-82C7-47A4-8176-8DF1C54E672B}"/>
    <cellStyle name="40 % - Akzent2 5 2 2 2 2_Nucléaire" xfId="10996" xr:uid="{3E6EB8EA-EE55-4BBA-B271-53D41EC727A3}"/>
    <cellStyle name="40 % - Akzent2 5 2 2 2 3" xfId="4914" xr:uid="{C680F3D4-FAE6-4633-9E90-F1DFB21FF392}"/>
    <cellStyle name="40 % - Akzent2 5 2 2 2_Nucléaire" xfId="10995" xr:uid="{6A8683EF-690B-46C8-9DBB-48BAFEA94CBF}"/>
    <cellStyle name="40 % - Akzent2 5 2 2 3" xfId="4915" xr:uid="{1FF3B87E-3F9E-48BA-9A64-BE47F8A3EC1F}"/>
    <cellStyle name="40 % - Akzent2 5 2 2 3 2" xfId="4916" xr:uid="{2BD51476-C2BC-4F0B-A1A9-ECB90ECABC2A}"/>
    <cellStyle name="40 % - Akzent2 5 2 2 3 2 2" xfId="4917" xr:uid="{E5DB1205-A401-44DD-9CC4-652312DED72D}"/>
    <cellStyle name="40 % - Akzent2 5 2 2 3 2_Nucléaire" xfId="10998" xr:uid="{EBC17212-1D02-4C65-85DD-4EA9AA58CF1B}"/>
    <cellStyle name="40 % - Akzent2 5 2 2 3 3" xfId="4918" xr:uid="{3D1F9E38-FADF-4808-940C-CF1C4C04F46B}"/>
    <cellStyle name="40 % - Akzent2 5 2 2 3_Nucléaire" xfId="10997" xr:uid="{1D1F2CA2-2123-4137-8320-61D8307B08CE}"/>
    <cellStyle name="40 % - Akzent2 5 2 2 4" xfId="4919" xr:uid="{F1D4DBEC-F9F1-4AE2-81E0-0B46FC08070B}"/>
    <cellStyle name="40 % - Akzent2 5 2 2 4 2" xfId="4920" xr:uid="{96ADAAD4-8112-40F1-A34E-ACC54A0B2150}"/>
    <cellStyle name="40 % - Akzent2 5 2 2 4_Nucléaire" xfId="10999" xr:uid="{AAAE3C94-C64E-46E3-A995-D109B72676BC}"/>
    <cellStyle name="40 % - Akzent2 5 2 2 5" xfId="4921" xr:uid="{AF7BF730-D5E0-4B58-94E9-8D93F8C60340}"/>
    <cellStyle name="40 % - Akzent2 5 2 2_Nucléaire" xfId="10994" xr:uid="{11769716-BBD3-4785-91DB-EC051CC9FC33}"/>
    <cellStyle name="40 % - Akzent2 5 2 3" xfId="4922" xr:uid="{B00E8F7D-512F-43DA-A7DF-B4BAFF304E32}"/>
    <cellStyle name="40 % - Akzent2 5 2 3 2" xfId="4923" xr:uid="{F8AD8B50-DD1A-4DB6-B4B2-87203032C522}"/>
    <cellStyle name="40 % - Akzent2 5 2 3 2 2" xfId="4924" xr:uid="{0763349D-49B5-4851-A976-98F400B9E7F0}"/>
    <cellStyle name="40 % - Akzent2 5 2 3 2_Nucléaire" xfId="11001" xr:uid="{0125A6AC-62AF-4DEE-B2A7-2E7F807690F6}"/>
    <cellStyle name="40 % - Akzent2 5 2 3 3" xfId="4925" xr:uid="{2337470D-2FFC-4D00-91F6-94D2F4E23D3A}"/>
    <cellStyle name="40 % - Akzent2 5 2 3_Nucléaire" xfId="11000" xr:uid="{C82E1D38-E0DB-4D5E-9039-2A60DCF2345B}"/>
    <cellStyle name="40 % - Akzent2 5 2 4" xfId="4926" xr:uid="{45AD5473-2EF9-444B-A72C-4F27473C8D5A}"/>
    <cellStyle name="40 % - Akzent2 5 2 4 2" xfId="4927" xr:uid="{49EA570A-F2E1-485D-9C92-49422BDC0F93}"/>
    <cellStyle name="40 % - Akzent2 5 2 4 2 2" xfId="4928" xr:uid="{94BDCA07-E5F3-4B59-B5AD-BD19BDE8EE11}"/>
    <cellStyle name="40 % - Akzent2 5 2 4 2_Nucléaire" xfId="11003" xr:uid="{F1F5C074-396E-4BA1-A3E3-97C16E27528A}"/>
    <cellStyle name="40 % - Akzent2 5 2 4 3" xfId="4929" xr:uid="{896821D1-28A1-4921-BA40-83D60A143898}"/>
    <cellStyle name="40 % - Akzent2 5 2 4_Nucléaire" xfId="11002" xr:uid="{16B06ADE-953B-4F8B-98D0-16B7A71C7876}"/>
    <cellStyle name="40 % - Akzent2 5 2 5" xfId="4930" xr:uid="{7EED56CA-AF29-4588-B9E8-0E39EABB7B28}"/>
    <cellStyle name="40 % - Akzent2 5 2 5 2" xfId="4931" xr:uid="{03594A03-FAE1-4102-B2DF-6502CECC5AFE}"/>
    <cellStyle name="40 % - Akzent2 5 2 5_Nucléaire" xfId="11004" xr:uid="{D7EA16F4-575E-4747-B9B6-090E02E70947}"/>
    <cellStyle name="40 % - Akzent2 5 2 6" xfId="4932" xr:uid="{6548E4ED-B7E4-4404-BD9B-EF403163EF0C}"/>
    <cellStyle name="40 % - Akzent2 5 2_Nucléaire" xfId="10993" xr:uid="{6F02FA75-73CD-4454-A9FA-13295AE7AA23}"/>
    <cellStyle name="40 % - Akzent2 5 3" xfId="4933" xr:uid="{D12A74E9-E951-4959-B041-F2BC216FF999}"/>
    <cellStyle name="40 % - Akzent2 5 3 2" xfId="4934" xr:uid="{7808D252-79EB-4DF8-9F6D-10827C2E3552}"/>
    <cellStyle name="40 % - Akzent2 5 3 2 2" xfId="4935" xr:uid="{0E2A83D6-50C9-4E3E-B4CC-EA438DCD9E48}"/>
    <cellStyle name="40 % - Akzent2 5 3 2 2 2" xfId="4936" xr:uid="{357EF10B-6FD0-44DD-AB30-8AFFBBCA54A2}"/>
    <cellStyle name="40 % - Akzent2 5 3 2 2_Nucléaire" xfId="11007" xr:uid="{AAA89D35-81B4-4A75-A4D0-F73AB28E2F48}"/>
    <cellStyle name="40 % - Akzent2 5 3 2 3" xfId="4937" xr:uid="{AF76530F-419C-4B3B-8FCF-1FCBB193D12C}"/>
    <cellStyle name="40 % - Akzent2 5 3 2_Nucléaire" xfId="11006" xr:uid="{E7B118E4-E1F7-4B2F-BBE0-86324453A034}"/>
    <cellStyle name="40 % - Akzent2 5 3 3" xfId="4938" xr:uid="{6E61C0C1-65FA-4739-9E78-CC34613D412B}"/>
    <cellStyle name="40 % - Akzent2 5 3 3 2" xfId="4939" xr:uid="{1E0D3162-0901-4D93-9579-F20C81B7947D}"/>
    <cellStyle name="40 % - Akzent2 5 3 3 2 2" xfId="4940" xr:uid="{CACD5AA4-D3A8-45BA-89C4-910F5DC5FD99}"/>
    <cellStyle name="40 % - Akzent2 5 3 3 2_Nucléaire" xfId="11009" xr:uid="{6EF645BA-D5F5-4E82-9175-247203B2048D}"/>
    <cellStyle name="40 % - Akzent2 5 3 3 3" xfId="4941" xr:uid="{107542B6-FB7F-41CE-8312-2D0FD3C44B97}"/>
    <cellStyle name="40 % - Akzent2 5 3 3_Nucléaire" xfId="11008" xr:uid="{371BC046-B675-411A-8063-D5D88AABA824}"/>
    <cellStyle name="40 % - Akzent2 5 3 4" xfId="4942" xr:uid="{14665073-6585-4757-9F0D-065B7FFBE3CE}"/>
    <cellStyle name="40 % - Akzent2 5 3 4 2" xfId="4943" xr:uid="{8067EEB0-F37B-40C5-A3E9-577F44C7FF60}"/>
    <cellStyle name="40 % - Akzent2 5 3 4_Nucléaire" xfId="11010" xr:uid="{2748E219-5AF6-4C56-A6E8-B8C54676D931}"/>
    <cellStyle name="40 % - Akzent2 5 3 5" xfId="4944" xr:uid="{B4A5873E-9EDB-43C9-ABB9-ABD8A7D4911A}"/>
    <cellStyle name="40 % - Akzent2 5 3_Nucléaire" xfId="11005" xr:uid="{0470F6DD-ABE7-463A-83B4-4D6C29FED9D3}"/>
    <cellStyle name="40 % - Akzent2 5 4" xfId="4945" xr:uid="{46338B03-9B5C-485D-BDE2-DB00B5CB900D}"/>
    <cellStyle name="40 % - Akzent2 5 4 2" xfId="4946" xr:uid="{66CFCFC5-402C-43E9-BC06-938587BE06DB}"/>
    <cellStyle name="40 % - Akzent2 5 4 2 2" xfId="4947" xr:uid="{12226CD6-5C10-4F0E-AB2A-3F4B7A15828F}"/>
    <cellStyle name="40 % - Akzent2 5 4 2_Nucléaire" xfId="11012" xr:uid="{FDF77C34-D137-4C46-B729-068604CE5FB6}"/>
    <cellStyle name="40 % - Akzent2 5 4 3" xfId="4948" xr:uid="{C486EBAB-F819-4AD5-B6B4-6C3694BA615B}"/>
    <cellStyle name="40 % - Akzent2 5 4_Nucléaire" xfId="11011" xr:uid="{7D54F0B4-BF19-4C2A-975B-6EEA345BA3FF}"/>
    <cellStyle name="40 % - Akzent2 5 5" xfId="4949" xr:uid="{0859688F-0315-4529-B0AA-53F5B524FA4F}"/>
    <cellStyle name="40 % - Akzent2 5 5 2" xfId="4950" xr:uid="{20A5A900-1D24-42A3-8102-745FDE1EE7FC}"/>
    <cellStyle name="40 % - Akzent2 5 5 2 2" xfId="4951" xr:uid="{B488F193-ACC2-4608-BD78-61E31BAE681F}"/>
    <cellStyle name="40 % - Akzent2 5 5 2_Nucléaire" xfId="11014" xr:uid="{6950EFDA-250A-45F6-BA3C-290836069DB6}"/>
    <cellStyle name="40 % - Akzent2 5 5 3" xfId="4952" xr:uid="{2A78F60B-61BB-4EC4-9003-5E03E2E74821}"/>
    <cellStyle name="40 % - Akzent2 5 5_Nucléaire" xfId="11013" xr:uid="{A4FA5810-A585-477D-8041-F2BE62194B00}"/>
    <cellStyle name="40 % - Akzent2 5 6" xfId="4953" xr:uid="{0FA7BAF5-97DC-4FA9-B5F1-D5A1D2355587}"/>
    <cellStyle name="40 % - Akzent2 5 6 2" xfId="4954" xr:uid="{418A40FA-D15D-40F7-8C99-69903D82FC09}"/>
    <cellStyle name="40 % - Akzent2 5 6_Nucléaire" xfId="11015" xr:uid="{DF1A0613-2281-4838-AB7C-64C542F56854}"/>
    <cellStyle name="40 % - Akzent2 5 7" xfId="4955" xr:uid="{E94B47EC-774A-402C-8DB5-D721F6E1AEA0}"/>
    <cellStyle name="40 % - Akzent2 5_Nucléaire" xfId="10992" xr:uid="{3EA9515E-04AE-45F5-B924-BAE82C85E3B5}"/>
    <cellStyle name="40 % - Akzent2 6" xfId="4956" xr:uid="{7D205A51-ACBC-4BA0-B8AA-0E3BA4CB3BB8}"/>
    <cellStyle name="40 % - Akzent2 6 2" xfId="4957" xr:uid="{7DB79B1A-3C3A-4412-9432-EB8046962D8A}"/>
    <cellStyle name="40 % - Akzent2 6 2 2" xfId="4958" xr:uid="{11E04FE7-1FCC-4C82-8547-2DCA9856BE10}"/>
    <cellStyle name="40 % - Akzent2 6 2 2 2" xfId="4959" xr:uid="{043F3FB5-1D21-491F-9E57-162571B947AE}"/>
    <cellStyle name="40 % - Akzent2 6 2 2 2 2" xfId="4960" xr:uid="{F229B384-6626-4E89-AE54-65670C7A900D}"/>
    <cellStyle name="40 % - Akzent2 6 2 2 2 2 2" xfId="4961" xr:uid="{CAD02551-20CB-4AC3-93AF-064B45E831B8}"/>
    <cellStyle name="40 % - Akzent2 6 2 2 2 2_Nucléaire" xfId="11020" xr:uid="{60E9B756-1767-400A-A845-46B9B194F2AF}"/>
    <cellStyle name="40 % - Akzent2 6 2 2 2 3" xfId="4962" xr:uid="{75D0AA9C-0E4F-4214-8A0F-5E11059100E7}"/>
    <cellStyle name="40 % - Akzent2 6 2 2 2_Nucléaire" xfId="11019" xr:uid="{C5460264-416E-40F2-96D6-54B6E5AAE64C}"/>
    <cellStyle name="40 % - Akzent2 6 2 2 3" xfId="4963" xr:uid="{5275EFF0-6644-4F24-8C41-F435C16E4E50}"/>
    <cellStyle name="40 % - Akzent2 6 2 2 3 2" xfId="4964" xr:uid="{D29B3792-CC9A-4200-AF8B-CD96069B6E0D}"/>
    <cellStyle name="40 % - Akzent2 6 2 2 3 2 2" xfId="4965" xr:uid="{2EA2E036-395A-4245-9835-4AACC3652704}"/>
    <cellStyle name="40 % - Akzent2 6 2 2 3 2_Nucléaire" xfId="11022" xr:uid="{1406725E-785A-4768-A5CE-43A3CF8B10AC}"/>
    <cellStyle name="40 % - Akzent2 6 2 2 3 3" xfId="4966" xr:uid="{7821B14F-1F71-445D-9691-A01AF270DC1E}"/>
    <cellStyle name="40 % - Akzent2 6 2 2 3_Nucléaire" xfId="11021" xr:uid="{7816BA0C-5398-402A-82BA-8A66CE36B608}"/>
    <cellStyle name="40 % - Akzent2 6 2 2 4" xfId="4967" xr:uid="{EA92F20A-9627-410A-BFB4-CCC243C2BD54}"/>
    <cellStyle name="40 % - Akzent2 6 2 2 4 2" xfId="4968" xr:uid="{0C1DCCE2-8EA1-4677-9D85-F03957117F9C}"/>
    <cellStyle name="40 % - Akzent2 6 2 2 4_Nucléaire" xfId="11023" xr:uid="{1AE9631E-B3F2-43BB-8298-31E641B51722}"/>
    <cellStyle name="40 % - Akzent2 6 2 2 5" xfId="4969" xr:uid="{A83BF42D-2E2A-45CB-B270-B2A9D6364497}"/>
    <cellStyle name="40 % - Akzent2 6 2 2_Nucléaire" xfId="11018" xr:uid="{DE17B8C8-4174-4001-ABC9-7364EE781CC7}"/>
    <cellStyle name="40 % - Akzent2 6 2 3" xfId="4970" xr:uid="{94B708BE-DBC6-448A-B0C6-D8D0DD895296}"/>
    <cellStyle name="40 % - Akzent2 6 2 3 2" xfId="4971" xr:uid="{04A57DB3-FC6F-4397-8CE0-87C34AD220CA}"/>
    <cellStyle name="40 % - Akzent2 6 2 3 2 2" xfId="4972" xr:uid="{CDD47F50-DD78-40D2-8749-A8F8ADF0E19A}"/>
    <cellStyle name="40 % - Akzent2 6 2 3 2_Nucléaire" xfId="11025" xr:uid="{EB874703-9195-4C64-928F-053EC7B630A5}"/>
    <cellStyle name="40 % - Akzent2 6 2 3 3" xfId="4973" xr:uid="{77451248-E864-4CC8-8D89-74D1E7672892}"/>
    <cellStyle name="40 % - Akzent2 6 2 3_Nucléaire" xfId="11024" xr:uid="{B241D6DF-77FC-493B-9341-DC4ED9189C0B}"/>
    <cellStyle name="40 % - Akzent2 6 2 4" xfId="4974" xr:uid="{6E83BE86-B7C9-4F73-A534-ABD48EFCBED2}"/>
    <cellStyle name="40 % - Akzent2 6 2 4 2" xfId="4975" xr:uid="{4194F46A-023A-45B0-B52E-C8A6831694F4}"/>
    <cellStyle name="40 % - Akzent2 6 2 4 2 2" xfId="4976" xr:uid="{3FD20F40-AEE4-4A6A-8C5C-145337213527}"/>
    <cellStyle name="40 % - Akzent2 6 2 4 2_Nucléaire" xfId="11027" xr:uid="{68CBF3C6-3097-4914-AE73-04AE19D0F008}"/>
    <cellStyle name="40 % - Akzent2 6 2 4 3" xfId="4977" xr:uid="{609F6880-3259-4949-B852-9CE839216837}"/>
    <cellStyle name="40 % - Akzent2 6 2 4_Nucléaire" xfId="11026" xr:uid="{A88DC337-EFFE-4FE6-B27F-3600CB81B540}"/>
    <cellStyle name="40 % - Akzent2 6 2 5" xfId="4978" xr:uid="{5A2F02D3-4279-4974-B122-A939628EFE49}"/>
    <cellStyle name="40 % - Akzent2 6 2 5 2" xfId="4979" xr:uid="{6E40455A-94A1-476E-82CD-8D4A5CEB6660}"/>
    <cellStyle name="40 % - Akzent2 6 2 5_Nucléaire" xfId="11028" xr:uid="{84F9BEFB-3471-4E97-AF81-57266DC11DB5}"/>
    <cellStyle name="40 % - Akzent2 6 2 6" xfId="4980" xr:uid="{2BF41AEE-A846-41AE-ABD2-0271CD20F137}"/>
    <cellStyle name="40 % - Akzent2 6 2_Nucléaire" xfId="11017" xr:uid="{FC37FD80-0F0E-4CA3-9E82-1AC80130BB67}"/>
    <cellStyle name="40 % - Akzent2 6 3" xfId="4981" xr:uid="{7519E8B8-82E8-4BB7-AA11-4A26E9C7E062}"/>
    <cellStyle name="40 % - Akzent2 6 3 2" xfId="4982" xr:uid="{B94E713A-42C6-4AE2-9C54-9FC40601FEB7}"/>
    <cellStyle name="40 % - Akzent2 6 3 2 2" xfId="4983" xr:uid="{BBFF4FCF-FC85-448B-A8DE-03C39EDD978D}"/>
    <cellStyle name="40 % - Akzent2 6 3 2 2 2" xfId="4984" xr:uid="{B310DC30-412B-4622-86EB-9A4F4B1B5DE4}"/>
    <cellStyle name="40 % - Akzent2 6 3 2 2_Nucléaire" xfId="11031" xr:uid="{D8AAF0D7-3225-41AA-A787-4B8B6C4375E3}"/>
    <cellStyle name="40 % - Akzent2 6 3 2 3" xfId="4985" xr:uid="{3FBBE2DB-698E-4EA5-BE1E-B93D3CCF6A03}"/>
    <cellStyle name="40 % - Akzent2 6 3 2_Nucléaire" xfId="11030" xr:uid="{201EE2A0-3A25-400C-93E2-E4D91BCCE959}"/>
    <cellStyle name="40 % - Akzent2 6 3 3" xfId="4986" xr:uid="{D57D50BF-E5A9-42E0-A58E-6C824F872E7B}"/>
    <cellStyle name="40 % - Akzent2 6 3 3 2" xfId="4987" xr:uid="{E321D19F-1388-4DE2-92CE-1D8495FE6765}"/>
    <cellStyle name="40 % - Akzent2 6 3 3 2 2" xfId="4988" xr:uid="{159EFDB8-AA61-4A3F-8D56-1C7693414089}"/>
    <cellStyle name="40 % - Akzent2 6 3 3 2_Nucléaire" xfId="11033" xr:uid="{5C4CA740-8AC7-4223-B2CD-5E65610798F4}"/>
    <cellStyle name="40 % - Akzent2 6 3 3 3" xfId="4989" xr:uid="{51704985-207B-4BCB-840F-EB8F3DE502D4}"/>
    <cellStyle name="40 % - Akzent2 6 3 3_Nucléaire" xfId="11032" xr:uid="{AFF134D7-62BB-4B03-8F28-710F41B0300C}"/>
    <cellStyle name="40 % - Akzent2 6 3 4" xfId="4990" xr:uid="{6A8FFDCC-B8C0-4F0A-AA88-FC190A6529BC}"/>
    <cellStyle name="40 % - Akzent2 6 3 4 2" xfId="4991" xr:uid="{11E8B9EE-8C47-49C9-AA44-F27AC4C06D6A}"/>
    <cellStyle name="40 % - Akzent2 6 3 4_Nucléaire" xfId="11034" xr:uid="{8B53CABC-25B4-4F07-B11C-B9BE5C7C62B6}"/>
    <cellStyle name="40 % - Akzent2 6 3 5" xfId="4992" xr:uid="{213DF005-13FB-49E5-9839-8021B1B2B903}"/>
    <cellStyle name="40 % - Akzent2 6 3_Nucléaire" xfId="11029" xr:uid="{8A9214FB-6621-47A7-9C6D-35AEB3128DE5}"/>
    <cellStyle name="40 % - Akzent2 6 4" xfId="4993" xr:uid="{98C2D6A9-742F-4651-88BD-5F1818263D01}"/>
    <cellStyle name="40 % - Akzent2 6 5" xfId="4994" xr:uid="{8CBE7371-64AD-4C62-9218-1DC8525D1F13}"/>
    <cellStyle name="40 % - Akzent2 6 5 2" xfId="4995" xr:uid="{42D7AE73-079B-422D-A069-40A3525C1622}"/>
    <cellStyle name="40 % - Akzent2 6 5 2 2" xfId="4996" xr:uid="{5FCCDED8-0B0B-49FC-A08D-B5C32D700C0D}"/>
    <cellStyle name="40 % - Akzent2 6 5 2_Nucléaire" xfId="11036" xr:uid="{AC51D9D0-B8C4-47DC-B05A-7D84BDECF2B3}"/>
    <cellStyle name="40 % - Akzent2 6 5 3" xfId="4997" xr:uid="{11782DB5-4A01-49B4-A9B6-400457DEE535}"/>
    <cellStyle name="40 % - Akzent2 6 5_Nucléaire" xfId="11035" xr:uid="{D5E7C5C3-FFB3-440E-8312-E3330B03BBC0}"/>
    <cellStyle name="40 % - Akzent2 6 6" xfId="4998" xr:uid="{43FEDEE6-8423-407E-B882-800FCC25D042}"/>
    <cellStyle name="40 % - Akzent2 6 6 2" xfId="4999" xr:uid="{60840D66-3892-4356-B49C-868CEAA74B8F}"/>
    <cellStyle name="40 % - Akzent2 6 6 2 2" xfId="5000" xr:uid="{55464CBA-612D-49D5-A569-97DA4B297BE1}"/>
    <cellStyle name="40 % - Akzent2 6 6 2_Nucléaire" xfId="11038" xr:uid="{2C967D69-B286-4FCE-AF9E-5A40B8478159}"/>
    <cellStyle name="40 % - Akzent2 6 6 3" xfId="5001" xr:uid="{692EE18C-2902-47A0-810F-1806C6630C04}"/>
    <cellStyle name="40 % - Akzent2 6 6_Nucléaire" xfId="11037" xr:uid="{75173C33-4F2A-40C4-A247-66880D6976C6}"/>
    <cellStyle name="40 % - Akzent2 6 7" xfId="5002" xr:uid="{75548B22-BC22-4C30-858A-135CCC71FE9E}"/>
    <cellStyle name="40 % - Akzent2 6 7 2" xfId="5003" xr:uid="{3B98A0C7-9B18-4EAB-AC4A-7ED0F1E2054F}"/>
    <cellStyle name="40 % - Akzent2 6 7_Nucléaire" xfId="11039" xr:uid="{F59D82B5-8447-4BA5-A8CC-AF5924A3C2A3}"/>
    <cellStyle name="40 % - Akzent2 6 8" xfId="5004" xr:uid="{AAF2F471-19AF-4959-85A4-27FEFD015F4C}"/>
    <cellStyle name="40 % - Akzent2 6 9" xfId="5005" xr:uid="{BFEE1114-11B8-4291-A687-4D1F7039FBCC}"/>
    <cellStyle name="40 % - Akzent2 6_Nucléaire" xfId="11016" xr:uid="{7401C024-874F-41B2-9D94-74636A484A0B}"/>
    <cellStyle name="40 % - Akzent2 7" xfId="5006" xr:uid="{5A93D5D3-6875-43BD-8B04-3387C041BF0A}"/>
    <cellStyle name="40 % - Akzent2 7 10" xfId="5007" xr:uid="{139E34DF-4C2D-4E52-B141-EA3384422A79}"/>
    <cellStyle name="40 % - Akzent2 7 2" xfId="5008" xr:uid="{BE53F405-4BED-422C-AB49-A1FDDBB91481}"/>
    <cellStyle name="40 % - Akzent2 7 2 2" xfId="5009" xr:uid="{1049C8AD-891B-4632-BF41-4F147809DAF6}"/>
    <cellStyle name="40 % - Akzent2 7 2 2 2" xfId="5010" xr:uid="{EB08F0A5-90D9-4F7A-9C07-808F9CF75551}"/>
    <cellStyle name="40 % - Akzent2 7 2 2 2 2" xfId="5011" xr:uid="{9CD91CF3-A264-4284-9DC5-B0A014FDA60C}"/>
    <cellStyle name="40 % - Akzent2 7 2 2 2 2 2" xfId="5012" xr:uid="{FF19B7D0-440F-4806-8F77-3EC13CB56364}"/>
    <cellStyle name="40 % - Akzent2 7 2 2 2 2_Nucléaire" xfId="11044" xr:uid="{54F55EDF-1543-4BE8-8ACE-68B8A87C6C07}"/>
    <cellStyle name="40 % - Akzent2 7 2 2 2 3" xfId="5013" xr:uid="{C3044833-19CD-44D8-8D73-D9D635ACA595}"/>
    <cellStyle name="40 % - Akzent2 7 2 2 2_Nucléaire" xfId="11043" xr:uid="{BE4F1799-1E0C-4088-83DE-D347580A6FBA}"/>
    <cellStyle name="40 % - Akzent2 7 2 2 3" xfId="5014" xr:uid="{BB51D3D2-4637-42C3-9ABE-7AB8AEA16739}"/>
    <cellStyle name="40 % - Akzent2 7 2 2 3 2" xfId="5015" xr:uid="{D7DF9E3E-AAC3-4339-A941-46D2283AE58A}"/>
    <cellStyle name="40 % - Akzent2 7 2 2 3 2 2" xfId="5016" xr:uid="{7B801044-A7EB-4D39-AAD0-F14E07545A15}"/>
    <cellStyle name="40 % - Akzent2 7 2 2 3 2_Nucléaire" xfId="11046" xr:uid="{D9973A83-05CC-4808-821C-FCEF5A3B8F99}"/>
    <cellStyle name="40 % - Akzent2 7 2 2 3 3" xfId="5017" xr:uid="{192A872B-63D0-424D-9C30-69FFF7049030}"/>
    <cellStyle name="40 % - Akzent2 7 2 2 3_Nucléaire" xfId="11045" xr:uid="{99628E56-E4DE-4616-9848-E67E52DA936E}"/>
    <cellStyle name="40 % - Akzent2 7 2 2 4" xfId="5018" xr:uid="{488D8EBB-101A-4DF3-BFF4-2A4CDA28556C}"/>
    <cellStyle name="40 % - Akzent2 7 2 2 4 2" xfId="5019" xr:uid="{E7564C56-ECC8-4454-BAA5-36E483CF907E}"/>
    <cellStyle name="40 % - Akzent2 7 2 2 4_Nucléaire" xfId="11047" xr:uid="{0CA4D20B-DA11-4915-A114-1DDFD3EA40A3}"/>
    <cellStyle name="40 % - Akzent2 7 2 2 5" xfId="5020" xr:uid="{80AB5CE9-0819-48BA-A476-5B5FB6439E53}"/>
    <cellStyle name="40 % - Akzent2 7 2 2 6" xfId="5021" xr:uid="{6BD15DB7-4B07-4BD0-A8F0-2FD8A2F32249}"/>
    <cellStyle name="40 % - Akzent2 7 2 2 7" xfId="5022" xr:uid="{5D78E7A1-53F3-4CAE-8910-F8895149E3E9}"/>
    <cellStyle name="40 % - Akzent2 7 2 2 7 2" xfId="5023" xr:uid="{26A0F640-BEBE-4BEA-9DD4-A770C9140BD2}"/>
    <cellStyle name="40 % - Akzent2 7 2 2 7_Nucléaire" xfId="11048" xr:uid="{AAE6B034-FDAF-4C4C-909C-39AC585D8862}"/>
    <cellStyle name="40 % - Akzent2 7 2 2_Nucléaire" xfId="11042" xr:uid="{43306FD8-9740-4BE1-A761-573682FFE43B}"/>
    <cellStyle name="40 % - Akzent2 7 2 3" xfId="5024" xr:uid="{75592F42-FCFF-43C1-BC47-F4CAE218EB60}"/>
    <cellStyle name="40 % - Akzent2 7 2 3 2" xfId="5025" xr:uid="{7E5E21A5-67E5-4386-8FD1-EAA3605038FA}"/>
    <cellStyle name="40 % - Akzent2 7 2 3 2 2" xfId="5026" xr:uid="{EBF4E682-3C64-4A05-AFE5-4555FB9AE18A}"/>
    <cellStyle name="40 % - Akzent2 7 2 3 2_Nucléaire" xfId="11050" xr:uid="{3D647633-93A3-4E36-A625-B87705FA00A0}"/>
    <cellStyle name="40 % - Akzent2 7 2 3 3" xfId="5027" xr:uid="{2C7729B0-F0CB-46D6-AF87-417457ED4482}"/>
    <cellStyle name="40 % - Akzent2 7 2 3_Nucléaire" xfId="11049" xr:uid="{0729626A-CFCC-428F-BBC8-546A347F5F1B}"/>
    <cellStyle name="40 % - Akzent2 7 2 4" xfId="5028" xr:uid="{9435FEF9-FB10-40A7-ADA1-14579ED14508}"/>
    <cellStyle name="40 % - Akzent2 7 2 4 2" xfId="5029" xr:uid="{C5A23F48-1917-4EF5-ABDE-67EE43C6F204}"/>
    <cellStyle name="40 % - Akzent2 7 2 4 2 2" xfId="5030" xr:uid="{064036C4-53A6-4FFC-9D44-C156022F1459}"/>
    <cellStyle name="40 % - Akzent2 7 2 4 2_Nucléaire" xfId="11052" xr:uid="{AEF2B2E6-6936-4297-AE77-ABB5C3D8CF4C}"/>
    <cellStyle name="40 % - Akzent2 7 2 4 3" xfId="5031" xr:uid="{CBF36B9F-9EFF-44ED-AE50-24601649E02E}"/>
    <cellStyle name="40 % - Akzent2 7 2 4_Nucléaire" xfId="11051" xr:uid="{A113FB01-E55B-44A7-9B82-C31FFA0BC18E}"/>
    <cellStyle name="40 % - Akzent2 7 2 5" xfId="5032" xr:uid="{3FE7F563-AA5E-4888-BD81-F219BFA5DE09}"/>
    <cellStyle name="40 % - Akzent2 7 2 5 2" xfId="5033" xr:uid="{57AFCEE4-9DE8-40A9-8633-93840C154EF9}"/>
    <cellStyle name="40 % - Akzent2 7 2 5_Nucléaire" xfId="11053" xr:uid="{19879528-9E87-41FC-883A-BE7F1DCD852F}"/>
    <cellStyle name="40 % - Akzent2 7 2 6" xfId="5034" xr:uid="{52A077CD-7F3D-4CB8-8AA6-403A4BE4A8B7}"/>
    <cellStyle name="40 % - Akzent2 7 2 7" xfId="5035" xr:uid="{B8A0B162-33CB-4542-85D2-B5700F753140}"/>
    <cellStyle name="40 % - Akzent2 7 2 8" xfId="5036" xr:uid="{CF0CFAE2-E3F3-4B22-9068-489AE41A2575}"/>
    <cellStyle name="40 % - Akzent2 7 2 8 2" xfId="5037" xr:uid="{4A5EB157-3D78-41E5-8377-20B11E7B1DCC}"/>
    <cellStyle name="40 % - Akzent2 7 2 8_Nucléaire" xfId="11054" xr:uid="{687EE8F1-9773-43C0-9275-E74208765EC5}"/>
    <cellStyle name="40 % - Akzent2 7 2_Nucléaire" xfId="11041" xr:uid="{513EDD43-2729-4355-A175-2BB00B830A9F}"/>
    <cellStyle name="40 % - Akzent2 7 3" xfId="5038" xr:uid="{B29027B8-3AD5-4523-A030-DCC3592439E4}"/>
    <cellStyle name="40 % - Akzent2 7 3 2" xfId="5039" xr:uid="{870DE938-77BA-4315-923F-A8CE177EABD3}"/>
    <cellStyle name="40 % - Akzent2 7 3 2 2" xfId="5040" xr:uid="{2BE5456A-4134-4934-990D-116BDD461A5C}"/>
    <cellStyle name="40 % - Akzent2 7 3 2 2 2" xfId="5041" xr:uid="{67B226C0-C145-41A1-B8DF-837AC2C7D203}"/>
    <cellStyle name="40 % - Akzent2 7 3 2 2_Nucléaire" xfId="11057" xr:uid="{F4A8682B-5D81-45DE-9996-1A40F30A68CE}"/>
    <cellStyle name="40 % - Akzent2 7 3 2 3" xfId="5042" xr:uid="{9FD028A4-D557-4364-80B8-03245A1F9B4E}"/>
    <cellStyle name="40 % - Akzent2 7 3 2_Nucléaire" xfId="11056" xr:uid="{29C834F2-2C04-460F-B49B-871898C76688}"/>
    <cellStyle name="40 % - Akzent2 7 3 3" xfId="5043" xr:uid="{B1D73E40-6129-49C3-8406-47A2F55D56A8}"/>
    <cellStyle name="40 % - Akzent2 7 3 3 2" xfId="5044" xr:uid="{3A7F0E25-7EB0-4B77-9F63-422B145B8E88}"/>
    <cellStyle name="40 % - Akzent2 7 3 3 2 2" xfId="5045" xr:uid="{757D114C-3250-434B-A0CE-17C05E62EBA4}"/>
    <cellStyle name="40 % - Akzent2 7 3 3 2_Nucléaire" xfId="11059" xr:uid="{8594AB5B-A18F-460F-9D3C-A5B35B667FDA}"/>
    <cellStyle name="40 % - Akzent2 7 3 3 3" xfId="5046" xr:uid="{43454625-7BF6-4E93-9765-0619C23F06E3}"/>
    <cellStyle name="40 % - Akzent2 7 3 3_Nucléaire" xfId="11058" xr:uid="{16A98DD7-FFF7-4184-8087-2ED75334F31A}"/>
    <cellStyle name="40 % - Akzent2 7 3 4" xfId="5047" xr:uid="{9F44B381-FD2E-47EF-8817-C7FF7BD5CC62}"/>
    <cellStyle name="40 % - Akzent2 7 3 4 2" xfId="5048" xr:uid="{61D3F205-9112-4913-AA47-D02BA58E9746}"/>
    <cellStyle name="40 % - Akzent2 7 3 4_Nucléaire" xfId="11060" xr:uid="{E8666397-08F3-4902-BB57-F0F7D51E0483}"/>
    <cellStyle name="40 % - Akzent2 7 3 5" xfId="5049" xr:uid="{A124FB7A-8C0B-40D5-8D40-BF93AAE6D35E}"/>
    <cellStyle name="40 % - Akzent2 7 3 6" xfId="5050" xr:uid="{6DDA9FD2-6509-4553-AB7D-D0EF6CDAA457}"/>
    <cellStyle name="40 % - Akzent2 7 3 7" xfId="5051" xr:uid="{AC146B52-F629-4E7B-9AE9-1CF4A5DD34DD}"/>
    <cellStyle name="40 % - Akzent2 7 3 7 2" xfId="5052" xr:uid="{2B066955-5024-4B72-BABB-2361547E680D}"/>
    <cellStyle name="40 % - Akzent2 7 3 7_Nucléaire" xfId="11061" xr:uid="{7F1C4F5F-702A-434B-A5B9-6621438BA579}"/>
    <cellStyle name="40 % - Akzent2 7 3_Nucléaire" xfId="11055" xr:uid="{BF001135-8486-4857-9D9B-7146FECD1274}"/>
    <cellStyle name="40 % - Akzent2 7 4" xfId="5053" xr:uid="{E2591410-AA9A-47B4-A54D-548C8EF3B62C}"/>
    <cellStyle name="40 % - Akzent2 7 4 2" xfId="5054" xr:uid="{04666DA9-089C-43C5-A252-BE31D344FDC2}"/>
    <cellStyle name="40 % - Akzent2 7 4 2 2" xfId="5055" xr:uid="{D3A783F3-C5E3-4E16-B07B-69A81208F07B}"/>
    <cellStyle name="40 % - Akzent2 7 4 2 2 2" xfId="5056" xr:uid="{8D6DE2CD-987C-4C90-BD59-78818A72511C}"/>
    <cellStyle name="40 % - Akzent2 7 4 2 2 2 2" xfId="5057" xr:uid="{42172BB3-318E-4AE8-8BCE-DDD82F6D2DE0}"/>
    <cellStyle name="40 % - Akzent2 7 4 2 2 2 2 2" xfId="5058" xr:uid="{9AF120D1-67D4-471A-B76D-D0FA6DB4ECFE}"/>
    <cellStyle name="40 % - Akzent2 7 4 2 2 2 2 3" xfId="5059" xr:uid="{2FC2C9BD-7912-4644-8EE5-D46D2E4E50D8}"/>
    <cellStyle name="40 % - Akzent2 7 4 2 2 2 2 4" xfId="5060" xr:uid="{3D563E73-43D9-4383-9FA1-98007088DDD3}"/>
    <cellStyle name="40 % - Akzent2 7 4 2 2 2 2_Nucléaire" xfId="11066" xr:uid="{1A7A936D-6ED9-4837-8DC1-04FFA64F09C8}"/>
    <cellStyle name="40 % - Akzent2 7 4 2 2 2 3" xfId="5061" xr:uid="{91BBB6E6-A0B7-49C9-A769-512FB08DB026}"/>
    <cellStyle name="40 % - Akzent2 7 4 2 2 2 4" xfId="5062" xr:uid="{95427ADB-AECD-47E5-A8E4-324FE25AD854}"/>
    <cellStyle name="40 % - Akzent2 7 4 2 2 2 5" xfId="5063" xr:uid="{CE979A84-7B7C-4F1D-8816-A967B5B67F9E}"/>
    <cellStyle name="40 % - Akzent2 7 4 2 2 2_Nucléaire" xfId="11065" xr:uid="{95C63BFE-7A8B-4D8E-B40C-EB99F496D17C}"/>
    <cellStyle name="40 % - Akzent2 7 4 2 2 3" xfId="5064" xr:uid="{3E877461-BC29-4896-AD0B-A2A780E2C4F4}"/>
    <cellStyle name="40 % - Akzent2 7 4 2 2 3 2" xfId="5065" xr:uid="{3343CEC8-77E4-44DD-9522-021EA65BC7C3}"/>
    <cellStyle name="40 % - Akzent2 7 4 2 2 3 2 2" xfId="5066" xr:uid="{C335E05B-4D84-4CCC-A063-5E2D20734D55}"/>
    <cellStyle name="40 % - Akzent2 7 4 2 2 3 2 3" xfId="5067" xr:uid="{36C5D8B9-8696-47DF-AD92-4DADA2C3E3F4}"/>
    <cellStyle name="40 % - Akzent2 7 4 2 2 3 2 4" xfId="5068" xr:uid="{31400A23-92EE-4BFB-A72F-39B0B11735CB}"/>
    <cellStyle name="40 % - Akzent2 7 4 2 2 3 2_Nucléaire" xfId="11068" xr:uid="{78EDF586-D6D9-4D80-8B7A-EA401DFA4860}"/>
    <cellStyle name="40 % - Akzent2 7 4 2 2 3 3" xfId="5069" xr:uid="{AC007FDF-B672-4DB7-9341-B217277A883A}"/>
    <cellStyle name="40 % - Akzent2 7 4 2 2 3 4" xfId="5070" xr:uid="{BC6F02C9-DF90-4FA2-9732-3BA9D8D715A4}"/>
    <cellStyle name="40 % - Akzent2 7 4 2 2 3 5" xfId="5071" xr:uid="{FC9E3534-F077-4D01-834E-1E2BBA3F14A2}"/>
    <cellStyle name="40 % - Akzent2 7 4 2 2 3_Nucléaire" xfId="11067" xr:uid="{7BC1FED3-BB50-4190-8813-2EAA1C23B9D4}"/>
    <cellStyle name="40 % - Akzent2 7 4 2 2 4" xfId="5072" xr:uid="{4BF9989F-0366-4B70-8652-5E20C7E09F65}"/>
    <cellStyle name="40 % - Akzent2 7 4 2 2 4 2" xfId="5073" xr:uid="{CA72933B-049D-47FC-8F57-9988C551B351}"/>
    <cellStyle name="40 % - Akzent2 7 4 2 2 4 3" xfId="5074" xr:uid="{852EA4F9-ACB2-4D6F-B460-F62CF217A645}"/>
    <cellStyle name="40 % - Akzent2 7 4 2 2 4 4" xfId="5075" xr:uid="{DF2DBE5B-0D91-4C40-A8E6-DE7E13A4EF0E}"/>
    <cellStyle name="40 % - Akzent2 7 4 2 2 4_Nucléaire" xfId="11069" xr:uid="{E7CE3EE9-5FF6-46BA-B70C-76C57D8BA94A}"/>
    <cellStyle name="40 % - Akzent2 7 4 2 2 5" xfId="5076" xr:uid="{404D892D-A4E4-4C35-A6A5-61B401AF0D38}"/>
    <cellStyle name="40 % - Akzent2 7 4 2 2 6" xfId="5077" xr:uid="{E02FA417-3404-4D6A-87B9-7896A223B9A8}"/>
    <cellStyle name="40 % - Akzent2 7 4 2 2 7" xfId="5078" xr:uid="{1594DBAD-59EC-473B-8D82-2FAF7502A9C9}"/>
    <cellStyle name="40 % - Akzent2 7 4 2 2_Nucléaire" xfId="11064" xr:uid="{8CDC411F-EF86-4C39-9817-37D086245D05}"/>
    <cellStyle name="40 % - Akzent2 7 4 2 3" xfId="5079" xr:uid="{5F19B4D6-192F-4C8A-BA8B-DFE93B22D226}"/>
    <cellStyle name="40 % - Akzent2 7 4 2 3 2" xfId="5080" xr:uid="{7AF7E83C-96C6-4CF2-8A5E-1938CE139BFD}"/>
    <cellStyle name="40 % - Akzent2 7 4 2 3 2 2" xfId="5081" xr:uid="{59A50880-4A74-43D0-B09C-01230D4C660D}"/>
    <cellStyle name="40 % - Akzent2 7 4 2 3 2 3" xfId="5082" xr:uid="{2E7F1B23-DE3C-4295-B7EB-3F0C20605092}"/>
    <cellStyle name="40 % - Akzent2 7 4 2 3 2 4" xfId="5083" xr:uid="{AABDB90F-6988-4142-9B17-1C58A9F3A5A0}"/>
    <cellStyle name="40 % - Akzent2 7 4 2 3 2_Nucléaire" xfId="11071" xr:uid="{16FF8E0D-E6A0-4F11-B9B4-CAEC7887C8B6}"/>
    <cellStyle name="40 % - Akzent2 7 4 2 3 3" xfId="5084" xr:uid="{9A24F0D0-3B53-4858-A1FE-600AB9FC12AF}"/>
    <cellStyle name="40 % - Akzent2 7 4 2 3 4" xfId="5085" xr:uid="{B18494B1-801F-4286-8A40-59B889949FE7}"/>
    <cellStyle name="40 % - Akzent2 7 4 2 3 5" xfId="5086" xr:uid="{6991CC24-1131-4662-B899-1631E8DFAE71}"/>
    <cellStyle name="40 % - Akzent2 7 4 2 3_Nucléaire" xfId="11070" xr:uid="{A8CF3F96-F174-47BD-979E-9846C11C688E}"/>
    <cellStyle name="40 % - Akzent2 7 4 2 4" xfId="5087" xr:uid="{55FFB1B4-A8E7-44D6-A513-9C111AE29558}"/>
    <cellStyle name="40 % - Akzent2 7 4 2 4 2" xfId="5088" xr:uid="{651868C2-AD5F-4F73-8711-8672D2F8B7BB}"/>
    <cellStyle name="40 % - Akzent2 7 4 2 4 2 2" xfId="5089" xr:uid="{786D275A-CBC1-419D-A7E9-49B3DF5107CB}"/>
    <cellStyle name="40 % - Akzent2 7 4 2 4 2 3" xfId="5090" xr:uid="{083820CD-1E91-4C7E-8630-09C8CB7DDD0E}"/>
    <cellStyle name="40 % - Akzent2 7 4 2 4 2 4" xfId="5091" xr:uid="{4B6A73A2-E9EA-42E0-AC8C-FFBAD6CA1C5B}"/>
    <cellStyle name="40 % - Akzent2 7 4 2 4 2_Nucléaire" xfId="11073" xr:uid="{9BFD1C7E-6729-4834-82AE-C9D6B5F79075}"/>
    <cellStyle name="40 % - Akzent2 7 4 2 4 3" xfId="5092" xr:uid="{DDFF019C-FD23-44CC-8503-869ECD7F44E3}"/>
    <cellStyle name="40 % - Akzent2 7 4 2 4 4" xfId="5093" xr:uid="{2528B064-4AB8-4CDE-82F7-1F3EB22C1D0F}"/>
    <cellStyle name="40 % - Akzent2 7 4 2 4 5" xfId="5094" xr:uid="{6C410976-DD0F-4A2B-905F-BEC44BC4955C}"/>
    <cellStyle name="40 % - Akzent2 7 4 2 4_Nucléaire" xfId="11072" xr:uid="{F0AD2A50-6BFB-4FF1-8A3C-56D15592D764}"/>
    <cellStyle name="40 % - Akzent2 7 4 2 5" xfId="5095" xr:uid="{CC6FF4EC-A7F7-4F95-9D60-0CEF87A45675}"/>
    <cellStyle name="40 % - Akzent2 7 4 2 5 2" xfId="5096" xr:uid="{22D16DCD-D371-4A4B-A4F4-931F75AF66EF}"/>
    <cellStyle name="40 % - Akzent2 7 4 2 5 3" xfId="5097" xr:uid="{35C1A3B0-0048-4F29-A5D1-31D20BABF5A3}"/>
    <cellStyle name="40 % - Akzent2 7 4 2 5 4" xfId="5098" xr:uid="{401B5F70-8A02-4217-BB79-538BE3B63ACA}"/>
    <cellStyle name="40 % - Akzent2 7 4 2 5_Nucléaire" xfId="11074" xr:uid="{B3E27602-1E6F-48DF-A496-4A4D202C2292}"/>
    <cellStyle name="40 % - Akzent2 7 4 2 6" xfId="5099" xr:uid="{61DBD1EC-47D4-4E30-ABAC-FDE83B933CB6}"/>
    <cellStyle name="40 % - Akzent2 7 4 2 7" xfId="5100" xr:uid="{8E5AC72A-6B60-41CB-9A24-0220337BC956}"/>
    <cellStyle name="40 % - Akzent2 7 4 2 8" xfId="5101" xr:uid="{72800F29-9FDE-4073-A5B7-0FF9A5E7731F}"/>
    <cellStyle name="40 % - Akzent2 7 4 2_Nucléaire" xfId="11063" xr:uid="{C3484A4F-BA52-41E3-B95A-8875927EE140}"/>
    <cellStyle name="40 % - Akzent2 7 4 3" xfId="5102" xr:uid="{1952E1CC-11F3-459A-B553-4C62001E7F6C}"/>
    <cellStyle name="40 % - Akzent2 7 4 3 2" xfId="5103" xr:uid="{5D461072-CAB2-44D5-96AE-7A8BDA79C921}"/>
    <cellStyle name="40 % - Akzent2 7 4 3 2 2" xfId="5104" xr:uid="{356BF1FF-F285-4AA7-905C-D994F0394377}"/>
    <cellStyle name="40 % - Akzent2 7 4 3 2 2 2" xfId="5105" xr:uid="{8B8D7B89-1B15-431E-824E-EF50DF9AD582}"/>
    <cellStyle name="40 % - Akzent2 7 4 3 2 2 3" xfId="5106" xr:uid="{0608EAA3-92A5-4B99-BCAE-D7FF2F76A38D}"/>
    <cellStyle name="40 % - Akzent2 7 4 3 2 2 4" xfId="5107" xr:uid="{67DA1F22-8ED9-42BD-A0EB-B87AB6013D3B}"/>
    <cellStyle name="40 % - Akzent2 7 4 3 2 2_Nucléaire" xfId="11077" xr:uid="{5D2AC3F6-9525-4C4E-A74A-A855DFED5676}"/>
    <cellStyle name="40 % - Akzent2 7 4 3 2 3" xfId="5108" xr:uid="{3E7E1BD7-5AF9-482E-89A9-86B82EE4D0FE}"/>
    <cellStyle name="40 % - Akzent2 7 4 3 2 4" xfId="5109" xr:uid="{63E6BB01-928F-406C-ACCB-03A4143D1E8C}"/>
    <cellStyle name="40 % - Akzent2 7 4 3 2 5" xfId="5110" xr:uid="{05BE3149-6A3E-487F-912B-F6E44D7B2291}"/>
    <cellStyle name="40 % - Akzent2 7 4 3 2_Nucléaire" xfId="11076" xr:uid="{172A7AAD-B16B-455C-939B-52A432A103CC}"/>
    <cellStyle name="40 % - Akzent2 7 4 3 3" xfId="5111" xr:uid="{ADCE4EF9-9BD5-4A67-8A4D-4A3762016195}"/>
    <cellStyle name="40 % - Akzent2 7 4 3 3 2" xfId="5112" xr:uid="{A76E4F42-2BBB-4BFF-9932-CDB6ECF7DFED}"/>
    <cellStyle name="40 % - Akzent2 7 4 3 3 2 2" xfId="5113" xr:uid="{954F8ECE-668E-4B8F-B0AA-E7355A4C1716}"/>
    <cellStyle name="40 % - Akzent2 7 4 3 3 2 3" xfId="5114" xr:uid="{BD42408C-7540-4848-963F-A252A4F43C47}"/>
    <cellStyle name="40 % - Akzent2 7 4 3 3 2 4" xfId="5115" xr:uid="{FB51F0D6-BA2F-4D43-A49E-22EA7EAF71C5}"/>
    <cellStyle name="40 % - Akzent2 7 4 3 3 2_Nucléaire" xfId="11079" xr:uid="{100F08B8-B806-452C-AEB8-C31D6A91935A}"/>
    <cellStyle name="40 % - Akzent2 7 4 3 3 3" xfId="5116" xr:uid="{0C0112B4-ED55-4471-8581-73C8F349B46D}"/>
    <cellStyle name="40 % - Akzent2 7 4 3 3 4" xfId="5117" xr:uid="{56E6AC2A-49BA-4C47-86BF-5D274E4B5710}"/>
    <cellStyle name="40 % - Akzent2 7 4 3 3 5" xfId="5118" xr:uid="{746683B5-834D-4DA3-8F45-89945B2484C3}"/>
    <cellStyle name="40 % - Akzent2 7 4 3 3_Nucléaire" xfId="11078" xr:uid="{8182CE77-411F-4433-9FFA-C9F359AD6AF5}"/>
    <cellStyle name="40 % - Akzent2 7 4 3 4" xfId="5119" xr:uid="{31B3F07E-DC2D-4C24-8C50-4A5C3E704C13}"/>
    <cellStyle name="40 % - Akzent2 7 4 3 4 2" xfId="5120" xr:uid="{4BFEB245-B8B4-42B0-BA2C-150329BB67BE}"/>
    <cellStyle name="40 % - Akzent2 7 4 3 4 3" xfId="5121" xr:uid="{025EA409-92A3-4457-B286-9B173667921F}"/>
    <cellStyle name="40 % - Akzent2 7 4 3 4 4" xfId="5122" xr:uid="{638AA698-DECC-42AF-87D2-F63A0B438038}"/>
    <cellStyle name="40 % - Akzent2 7 4 3 4_Nucléaire" xfId="11080" xr:uid="{06CCAA00-867A-451A-8603-F7D71857C59B}"/>
    <cellStyle name="40 % - Akzent2 7 4 3 5" xfId="5123" xr:uid="{E85CEB5F-A7B6-478C-AEA1-6600621E9C75}"/>
    <cellStyle name="40 % - Akzent2 7 4 3 6" xfId="5124" xr:uid="{B008F4E8-BA41-4CF8-B105-0E7DBA2A9245}"/>
    <cellStyle name="40 % - Akzent2 7 4 3 7" xfId="5125" xr:uid="{D73A26AD-130A-4AFD-B400-3B5B1FE99669}"/>
    <cellStyle name="40 % - Akzent2 7 4 3_Nucléaire" xfId="11075" xr:uid="{6BC3D9A3-E80B-4A12-8C26-8E9F95E8AC01}"/>
    <cellStyle name="40 % - Akzent2 7 4 4" xfId="5126" xr:uid="{8B4310FD-50AD-40F2-B0E0-3E82D6AC4B87}"/>
    <cellStyle name="40 % - Akzent2 7 4 4 2" xfId="5127" xr:uid="{87553407-85F1-4075-B6DE-7BC590581394}"/>
    <cellStyle name="40 % - Akzent2 7 4 4 2 2" xfId="5128" xr:uid="{C1144D3B-78B8-4BB3-8173-C6EFC651EF6B}"/>
    <cellStyle name="40 % - Akzent2 7 4 4 2 3" xfId="5129" xr:uid="{8EFD3F7F-15CA-41C4-A78D-6991BD50DF26}"/>
    <cellStyle name="40 % - Akzent2 7 4 4 2 4" xfId="5130" xr:uid="{6A33BC10-427E-4436-8800-0D62A46EB676}"/>
    <cellStyle name="40 % - Akzent2 7 4 4 2_Nucléaire" xfId="11082" xr:uid="{FE37BBC0-E8D3-43AC-AB9F-D6EE01369B90}"/>
    <cellStyle name="40 % - Akzent2 7 4 4 3" xfId="5131" xr:uid="{AFEDA8EA-0CAC-4806-9E11-66C16D09414E}"/>
    <cellStyle name="40 % - Akzent2 7 4 4 4" xfId="5132" xr:uid="{98ED8BA7-0701-4883-9C5B-0DB1E298CD64}"/>
    <cellStyle name="40 % - Akzent2 7 4 4 5" xfId="5133" xr:uid="{16B22B31-83D0-4544-90EA-39B43EB973F7}"/>
    <cellStyle name="40 % - Akzent2 7 4 4_Nucléaire" xfId="11081" xr:uid="{6864E7D5-808E-4DAC-BD75-68E6C6BC795E}"/>
    <cellStyle name="40 % - Akzent2 7 4 5" xfId="5134" xr:uid="{29F05163-1B06-4344-B6A6-827199E12F17}"/>
    <cellStyle name="40 % - Akzent2 7 4 5 2" xfId="5135" xr:uid="{04A86F4E-AA97-4C87-A888-ED7B163707AD}"/>
    <cellStyle name="40 % - Akzent2 7 4 5 2 2" xfId="5136" xr:uid="{58E7B38A-8CFC-47E1-9140-D86EFCA7CEAB}"/>
    <cellStyle name="40 % - Akzent2 7 4 5 2 3" xfId="5137" xr:uid="{C7C1FE81-E5DF-4089-8F7D-096B6DE3A4A2}"/>
    <cellStyle name="40 % - Akzent2 7 4 5 2 4" xfId="5138" xr:uid="{86D0512F-414B-4FE1-A4D9-25094D2536CD}"/>
    <cellStyle name="40 % - Akzent2 7 4 5 2_Nucléaire" xfId="11084" xr:uid="{1C14E760-4B3D-475C-A239-26F54B4FE0CC}"/>
    <cellStyle name="40 % - Akzent2 7 4 5 3" xfId="5139" xr:uid="{8FED5810-B13A-4D27-B011-FBEF33E3DD37}"/>
    <cellStyle name="40 % - Akzent2 7 4 5 4" xfId="5140" xr:uid="{FB70E8C0-63FE-493C-AA9A-8757FE6227DD}"/>
    <cellStyle name="40 % - Akzent2 7 4 5 5" xfId="5141" xr:uid="{DA18D614-C8A1-4DF2-968E-5DE7B44F94E2}"/>
    <cellStyle name="40 % - Akzent2 7 4 5_Nucléaire" xfId="11083" xr:uid="{8AAB104C-63FE-4149-8A77-0ED78F5C86F3}"/>
    <cellStyle name="40 % - Akzent2 7 4 6" xfId="5142" xr:uid="{9361BEED-10AE-4D95-ADBE-6C6BD9404075}"/>
    <cellStyle name="40 % - Akzent2 7 4 6 2" xfId="5143" xr:uid="{5CB73A6B-DB72-461B-A705-9143651BA54D}"/>
    <cellStyle name="40 % - Akzent2 7 4 6 3" xfId="5144" xr:uid="{67A941A7-2BC3-4456-84F8-4F7A914B1C09}"/>
    <cellStyle name="40 % - Akzent2 7 4 6 4" xfId="5145" xr:uid="{F05C6351-CE49-41B1-A708-699863B2A7BF}"/>
    <cellStyle name="40 % - Akzent2 7 4 6_Nucléaire" xfId="11085" xr:uid="{4EE7B03C-938C-4209-9C8A-C5E3DCB8445F}"/>
    <cellStyle name="40 % - Akzent2 7 4 7" xfId="5146" xr:uid="{5CE3C4F6-F2EE-4548-9EFE-A9A4DED32E3E}"/>
    <cellStyle name="40 % - Akzent2 7 4 8" xfId="5147" xr:uid="{63390853-94C0-4E7D-BB0F-3129421A0D9A}"/>
    <cellStyle name="40 % - Akzent2 7 4 9" xfId="5148" xr:uid="{942439A9-FC78-4A4D-9130-AAD928DF2BB0}"/>
    <cellStyle name="40 % - Akzent2 7 4_Nucléaire" xfId="11062" xr:uid="{DC0C22D8-D6D2-4D36-AEFC-696704088068}"/>
    <cellStyle name="40 % - Akzent2 7 5" xfId="5149" xr:uid="{2EE5CF5C-AA5F-4C15-ACDF-0AB7FEBF4B87}"/>
    <cellStyle name="40 % - Akzent2 7 5 2" xfId="5150" xr:uid="{550B8727-18CE-4DAC-B809-167D7C60BFF8}"/>
    <cellStyle name="40 % - Akzent2 7 5 2 2" xfId="5151" xr:uid="{4EB41E7E-78A6-4F3F-A5EB-675208ABADFA}"/>
    <cellStyle name="40 % - Akzent2 7 5 2_Nucléaire" xfId="11087" xr:uid="{F1610545-44CC-4214-90B9-26905800517F}"/>
    <cellStyle name="40 % - Akzent2 7 5 3" xfId="5152" xr:uid="{E3CC45BE-1A87-42A5-B4D3-E176E2C6F544}"/>
    <cellStyle name="40 % - Akzent2 7 5_Nucléaire" xfId="11086" xr:uid="{DDDB1D42-D793-4F8F-A48D-217BB7CF0A80}"/>
    <cellStyle name="40 % - Akzent2 7 6" xfId="5153" xr:uid="{D00F39CE-00F3-49A1-BF98-ABDD4E1F8429}"/>
    <cellStyle name="40 % - Akzent2 7 6 2" xfId="5154" xr:uid="{E6D17737-581A-4874-BC6D-B8C14018C661}"/>
    <cellStyle name="40 % - Akzent2 7 6 2 2" xfId="5155" xr:uid="{FFAB3ADA-680E-4DDE-8924-46F6040ED4BE}"/>
    <cellStyle name="40 % - Akzent2 7 6 2_Nucléaire" xfId="11089" xr:uid="{16B219B5-9CD0-4222-9E0C-15373AF35D58}"/>
    <cellStyle name="40 % - Akzent2 7 6 3" xfId="5156" xr:uid="{BAFC6602-DA46-497F-AC8E-A2DE8AC2675C}"/>
    <cellStyle name="40 % - Akzent2 7 6_Nucléaire" xfId="11088" xr:uid="{28C4E7F7-B308-4A32-8C57-6CF72D8417D8}"/>
    <cellStyle name="40 % - Akzent2 7 7" xfId="5157" xr:uid="{3A48178E-72EF-4DFF-8E5B-C630D9CA291C}"/>
    <cellStyle name="40 % - Akzent2 7 7 2" xfId="5158" xr:uid="{5821EB6D-06A2-4A10-80A5-60D80DC98FCC}"/>
    <cellStyle name="40 % - Akzent2 7 7_Nucléaire" xfId="11090" xr:uid="{80EEF548-689D-4964-A262-303978DCCD5A}"/>
    <cellStyle name="40 % - Akzent2 7 8" xfId="5159" xr:uid="{2250B732-147D-4206-8E3A-FFF47D7EE5A4}"/>
    <cellStyle name="40 % - Akzent2 7 9" xfId="5160" xr:uid="{2BBBCA78-57DA-4EFB-BA2E-7111B0E0E373}"/>
    <cellStyle name="40 % - Akzent2 7_Nucléaire" xfId="11040" xr:uid="{B15DB17A-3F9A-4804-ABBD-71E373C411D4}"/>
    <cellStyle name="40 % - Akzent2 8" xfId="5161" xr:uid="{3FCCC4E2-9D3E-4D7B-B742-E7E354E867AB}"/>
    <cellStyle name="40 % - Akzent2 8 2" xfId="5162" xr:uid="{7F0A5A9B-53AB-4491-A5A2-364231D37DC2}"/>
    <cellStyle name="40 % - Akzent2 8 2 2" xfId="5163" xr:uid="{99F011F6-5442-4877-A745-D004006EE227}"/>
    <cellStyle name="40 % - Akzent2 8 2 2 2" xfId="5164" xr:uid="{BE6D998D-059C-4466-AE67-0020617B5676}"/>
    <cellStyle name="40 % - Akzent2 8 2 2 2 2" xfId="5165" xr:uid="{107CA2FE-C9CE-4E86-BAA6-D25180A895E6}"/>
    <cellStyle name="40 % - Akzent2 8 2 2 2_Nucléaire" xfId="11094" xr:uid="{F109D761-C1DD-4775-AA60-345ECDA85CDB}"/>
    <cellStyle name="40 % - Akzent2 8 2 2 3" xfId="5166" xr:uid="{B87C1CB9-22B6-4BDB-B61C-3F3C562F4D2C}"/>
    <cellStyle name="40 % - Akzent2 8 2 2 4" xfId="5167" xr:uid="{F2F08FAF-58C6-4B4A-98C1-7A8E412AEABB}"/>
    <cellStyle name="40 % - Akzent2 8 2 2 5" xfId="5168" xr:uid="{0A97EC25-828F-4C2A-A9E2-C7D15DF0ABC7}"/>
    <cellStyle name="40 % - Akzent2 8 2 2 5 2" xfId="5169" xr:uid="{54E04F7F-E4E1-493F-AE71-F960E412E1B1}"/>
    <cellStyle name="40 % - Akzent2 8 2 2 5_Nucléaire" xfId="11095" xr:uid="{BFD7311F-451F-4D9E-AA6C-9A8851ECE2D6}"/>
    <cellStyle name="40 % - Akzent2 8 2 2_Nucléaire" xfId="11093" xr:uid="{0918DC33-E25A-4601-9271-E023C6669D55}"/>
    <cellStyle name="40 % - Akzent2 8 2 3" xfId="5170" xr:uid="{7D827842-E40D-45CD-B3F7-380BDCCFC37F}"/>
    <cellStyle name="40 % - Akzent2 8 2 3 2" xfId="5171" xr:uid="{5998E1B3-7656-482D-941E-D2149AB2ECC3}"/>
    <cellStyle name="40 % - Akzent2 8 2 3 2 2" xfId="5172" xr:uid="{02F5485A-6A5B-48C2-818C-C3A8E9B8D5EE}"/>
    <cellStyle name="40 % - Akzent2 8 2 3 2_Nucléaire" xfId="11097" xr:uid="{3F857196-6A60-4EBD-AF8F-DD05DE18BF91}"/>
    <cellStyle name="40 % - Akzent2 8 2 3 3" xfId="5173" xr:uid="{15AF657B-0A6A-4EFB-834F-45A76101FD6D}"/>
    <cellStyle name="40 % - Akzent2 8 2 3_Nucléaire" xfId="11096" xr:uid="{5678F181-14C3-4B42-9F86-6C5AC049F7D9}"/>
    <cellStyle name="40 % - Akzent2 8 2 4" xfId="5174" xr:uid="{7DB06248-6712-4878-83EB-8DA87AB06595}"/>
    <cellStyle name="40 % - Akzent2 8 2 4 2" xfId="5175" xr:uid="{874E6945-5B43-4482-8516-9F41475A3FD9}"/>
    <cellStyle name="40 % - Akzent2 8 2 4_Nucléaire" xfId="11098" xr:uid="{5B69210E-BBB8-4E91-8C9C-97E0F64EE267}"/>
    <cellStyle name="40 % - Akzent2 8 2 5" xfId="5176" xr:uid="{FEF5B118-F37C-4321-8719-21368570DF2B}"/>
    <cellStyle name="40 % - Akzent2 8 2 6" xfId="5177" xr:uid="{AC4D8B7A-EB6D-423E-8571-EF8688078EA3}"/>
    <cellStyle name="40 % - Akzent2 8 2 7" xfId="5178" xr:uid="{9FD21056-E18D-42A8-AF0B-CB114C5C5C12}"/>
    <cellStyle name="40 % - Akzent2 8 2 7 2" xfId="5179" xr:uid="{A8A5B859-2421-4AED-8055-E8DD93EBBEDD}"/>
    <cellStyle name="40 % - Akzent2 8 2 7_Nucléaire" xfId="11099" xr:uid="{02194BA9-DE70-4377-87AC-0952862E76AB}"/>
    <cellStyle name="40 % - Akzent2 8 2_Nucléaire" xfId="11092" xr:uid="{5876E7DB-91B8-4BDD-8658-5B761B025355}"/>
    <cellStyle name="40 % - Akzent2 8 3" xfId="5180" xr:uid="{E989088D-A811-4B40-81E7-1D680DB17E5A}"/>
    <cellStyle name="40 % - Akzent2 8 3 2" xfId="5181" xr:uid="{84E0DACD-987B-4796-A3F7-72152C192462}"/>
    <cellStyle name="40 % - Akzent2 8 3 2 2" xfId="5182" xr:uid="{C77E9928-C355-4E5B-B040-FAFE95D419FF}"/>
    <cellStyle name="40 % - Akzent2 8 3 2 2 2" xfId="5183" xr:uid="{23EE32E8-DFC3-4976-8982-B0B27DB37F47}"/>
    <cellStyle name="40 % - Akzent2 8 3 2 2 2 2" xfId="5184" xr:uid="{9206079B-D05A-4075-B15C-448BAA5753FA}"/>
    <cellStyle name="40 % - Akzent2 8 3 2 2 2 2 2" xfId="5185" xr:uid="{A6D32D05-B48C-446A-9598-4CC2D1B5D9ED}"/>
    <cellStyle name="40 % - Akzent2 8 3 2 2 2 2 3" xfId="5186" xr:uid="{B20DE0C8-C123-4858-A62B-F139F6AECF36}"/>
    <cellStyle name="40 % - Akzent2 8 3 2 2 2 2 4" xfId="5187" xr:uid="{9A7BD073-21E0-4964-9DC3-31A1E5E46431}"/>
    <cellStyle name="40 % - Akzent2 8 3 2 2 2 2_Nucléaire" xfId="11104" xr:uid="{FB2B62D5-C466-4A63-AC9C-94B7877B2263}"/>
    <cellStyle name="40 % - Akzent2 8 3 2 2 2 3" xfId="5188" xr:uid="{F2C6A876-EB74-4049-AD57-DF373BF65125}"/>
    <cellStyle name="40 % - Akzent2 8 3 2 2 2 4" xfId="5189" xr:uid="{33E55AD9-F0DC-472D-88B9-A25BB581152A}"/>
    <cellStyle name="40 % - Akzent2 8 3 2 2 2 5" xfId="5190" xr:uid="{7D93F923-8458-40A1-A0AA-D6D12F3579A6}"/>
    <cellStyle name="40 % - Akzent2 8 3 2 2 2_Nucléaire" xfId="11103" xr:uid="{92C8D7B4-1A0F-4B37-98EC-0D3731A9CDBC}"/>
    <cellStyle name="40 % - Akzent2 8 3 2 2 3" xfId="5191" xr:uid="{B18B507E-A3C5-4930-BF24-C52A2BE63549}"/>
    <cellStyle name="40 % - Akzent2 8 3 2 2 3 2" xfId="5192" xr:uid="{81B213EB-6248-4B44-BDAA-932EEEF38AC5}"/>
    <cellStyle name="40 % - Akzent2 8 3 2 2 3 2 2" xfId="5193" xr:uid="{22F3ABE0-D26F-447F-A8F0-C8DAC8DB4E92}"/>
    <cellStyle name="40 % - Akzent2 8 3 2 2 3 2 3" xfId="5194" xr:uid="{11E8D2DD-1FD9-47DF-AA51-6E4C5F234232}"/>
    <cellStyle name="40 % - Akzent2 8 3 2 2 3 2 4" xfId="5195" xr:uid="{86DA9736-713E-47AA-99B2-E32AC4CD4041}"/>
    <cellStyle name="40 % - Akzent2 8 3 2 2 3 2_Nucléaire" xfId="11106" xr:uid="{796B2235-ED50-497A-B6EE-B0364C701A2B}"/>
    <cellStyle name="40 % - Akzent2 8 3 2 2 3 3" xfId="5196" xr:uid="{7BEBCA86-EA7A-4E75-B905-D2EADAB15F10}"/>
    <cellStyle name="40 % - Akzent2 8 3 2 2 3 4" xfId="5197" xr:uid="{99367139-AA21-49AE-BB5D-5419290E8A30}"/>
    <cellStyle name="40 % - Akzent2 8 3 2 2 3 5" xfId="5198" xr:uid="{D5BDDB22-D53B-4A1D-B1A9-BBA023760E54}"/>
    <cellStyle name="40 % - Akzent2 8 3 2 2 3_Nucléaire" xfId="11105" xr:uid="{EF68EB8A-F8D3-4017-957D-74E47C4D017C}"/>
    <cellStyle name="40 % - Akzent2 8 3 2 2 4" xfId="5199" xr:uid="{1EFDBC78-10A6-4B0C-9A25-5D007D41B155}"/>
    <cellStyle name="40 % - Akzent2 8 3 2 2 4 2" xfId="5200" xr:uid="{C9919327-B9D2-478E-B46F-6061A4340F7B}"/>
    <cellStyle name="40 % - Akzent2 8 3 2 2 4 3" xfId="5201" xr:uid="{15B9D602-A309-4221-A45C-38DB69B88906}"/>
    <cellStyle name="40 % - Akzent2 8 3 2 2 4 4" xfId="5202" xr:uid="{573655D0-AA7E-451D-BB63-4A005CEA0246}"/>
    <cellStyle name="40 % - Akzent2 8 3 2 2 4_Nucléaire" xfId="11107" xr:uid="{EF7A50DA-8DC0-4CBF-9252-277D9D5DF90C}"/>
    <cellStyle name="40 % - Akzent2 8 3 2 2 5" xfId="5203" xr:uid="{6B3DC6D5-AD8E-4C9B-9AB5-D311E2CF00D3}"/>
    <cellStyle name="40 % - Akzent2 8 3 2 2 6" xfId="5204" xr:uid="{C57E6748-AA05-4BA8-BFD4-01F0CAFB7549}"/>
    <cellStyle name="40 % - Akzent2 8 3 2 2 7" xfId="5205" xr:uid="{BBD13293-43F9-4C21-A3E1-A929103A362A}"/>
    <cellStyle name="40 % - Akzent2 8 3 2 2_Nucléaire" xfId="11102" xr:uid="{F08C213E-457C-4F44-A686-80463016C6C3}"/>
    <cellStyle name="40 % - Akzent2 8 3 2 3" xfId="5206" xr:uid="{ADD26625-7CF4-4EB8-8F8D-D4401920EB28}"/>
    <cellStyle name="40 % - Akzent2 8 3 2 3 2" xfId="5207" xr:uid="{488BD34E-14DD-4193-AC18-B816A274B824}"/>
    <cellStyle name="40 % - Akzent2 8 3 2 3 2 2" xfId="5208" xr:uid="{C0A0066F-C112-44BD-8A59-D9784EC1DC5C}"/>
    <cellStyle name="40 % - Akzent2 8 3 2 3 2 3" xfId="5209" xr:uid="{323BF793-7277-4E27-BC5D-47F674F9AFD7}"/>
    <cellStyle name="40 % - Akzent2 8 3 2 3 2 4" xfId="5210" xr:uid="{E0C14555-D02E-4481-855F-3E80C48CBC7C}"/>
    <cellStyle name="40 % - Akzent2 8 3 2 3 2_Nucléaire" xfId="11109" xr:uid="{9E025B06-888D-4BE4-AC59-56BBF9F513E7}"/>
    <cellStyle name="40 % - Akzent2 8 3 2 3 3" xfId="5211" xr:uid="{226B9077-836F-4EE3-A3D7-02C1CF25E321}"/>
    <cellStyle name="40 % - Akzent2 8 3 2 3 4" xfId="5212" xr:uid="{C00AFFC5-7140-4141-9E2A-6E170FB1FEA5}"/>
    <cellStyle name="40 % - Akzent2 8 3 2 3 5" xfId="5213" xr:uid="{08B21289-543A-43D6-AAA8-17C42EEE3092}"/>
    <cellStyle name="40 % - Akzent2 8 3 2 3_Nucléaire" xfId="11108" xr:uid="{F45F6861-B816-4F64-9485-52F833485EA5}"/>
    <cellStyle name="40 % - Akzent2 8 3 2 4" xfId="5214" xr:uid="{0D329646-623A-4763-B7A2-67A3C9239319}"/>
    <cellStyle name="40 % - Akzent2 8 3 2 4 2" xfId="5215" xr:uid="{B5607F21-08F2-4D07-918D-4C9919C37FC8}"/>
    <cellStyle name="40 % - Akzent2 8 3 2 4 2 2" xfId="5216" xr:uid="{2C6AA674-ED0A-48A3-92E7-D1761614C148}"/>
    <cellStyle name="40 % - Akzent2 8 3 2 4 2 3" xfId="5217" xr:uid="{E30E54D6-DA2C-470D-8C2E-3D8B385F9922}"/>
    <cellStyle name="40 % - Akzent2 8 3 2 4 2 4" xfId="5218" xr:uid="{463DB3CF-0C2E-4979-8095-8F19C14F111F}"/>
    <cellStyle name="40 % - Akzent2 8 3 2 4 2_Nucléaire" xfId="11111" xr:uid="{EA8C9065-2EB1-4F46-A753-22B556D77CAE}"/>
    <cellStyle name="40 % - Akzent2 8 3 2 4 3" xfId="5219" xr:uid="{6A62A4EE-883C-4CFD-AC2E-AB684D86C1BD}"/>
    <cellStyle name="40 % - Akzent2 8 3 2 4 4" xfId="5220" xr:uid="{D079C7EF-F11C-472F-B4B6-11AF480537B7}"/>
    <cellStyle name="40 % - Akzent2 8 3 2 4 5" xfId="5221" xr:uid="{2619F972-9DF4-4DE7-A328-49F7B4D56F8D}"/>
    <cellStyle name="40 % - Akzent2 8 3 2 4_Nucléaire" xfId="11110" xr:uid="{6744853F-3046-4224-9B9F-60D56EEF1813}"/>
    <cellStyle name="40 % - Akzent2 8 3 2 5" xfId="5222" xr:uid="{93609F27-0F6C-412E-B4F7-9C55DE9DCB2A}"/>
    <cellStyle name="40 % - Akzent2 8 3 2 5 2" xfId="5223" xr:uid="{80D20838-22B7-498F-8678-9891E68AA500}"/>
    <cellStyle name="40 % - Akzent2 8 3 2 5 3" xfId="5224" xr:uid="{BE30FFB1-96A7-4232-A208-14587775CC4E}"/>
    <cellStyle name="40 % - Akzent2 8 3 2 5 4" xfId="5225" xr:uid="{409E9B2E-5D80-4F40-9269-59772FF242BC}"/>
    <cellStyle name="40 % - Akzent2 8 3 2 5_Nucléaire" xfId="11112" xr:uid="{EB727F50-FBB3-4C45-9C57-4C230739C564}"/>
    <cellStyle name="40 % - Akzent2 8 3 2 6" xfId="5226" xr:uid="{C0C8E0CC-6ADC-4A75-B18F-9091E83669FF}"/>
    <cellStyle name="40 % - Akzent2 8 3 2 7" xfId="5227" xr:uid="{5070D0CD-418F-4140-BCF8-EDC7DFD4A9CC}"/>
    <cellStyle name="40 % - Akzent2 8 3 2 8" xfId="5228" xr:uid="{F13ADCAD-578D-48CE-B51D-EB0885525050}"/>
    <cellStyle name="40 % - Akzent2 8 3 2_Nucléaire" xfId="11101" xr:uid="{DE15F495-2FBE-45DC-A141-38353D56A549}"/>
    <cellStyle name="40 % - Akzent2 8 3 3" xfId="5229" xr:uid="{0408F497-8B01-4CDE-8713-C1AD1B8E4B21}"/>
    <cellStyle name="40 % - Akzent2 8 3 3 2" xfId="5230" xr:uid="{2E838EA3-6F0F-4A91-BE90-31CA2CFF50DF}"/>
    <cellStyle name="40 % - Akzent2 8 3 3 2 2" xfId="5231" xr:uid="{12606570-9584-4129-94FE-528457B53B72}"/>
    <cellStyle name="40 % - Akzent2 8 3 3 2 2 2" xfId="5232" xr:uid="{EDFF7168-5582-4311-99C8-A6497FEC1E87}"/>
    <cellStyle name="40 % - Akzent2 8 3 3 2 2 3" xfId="5233" xr:uid="{CB6DDC4E-C904-42C4-A837-0DA47972B95A}"/>
    <cellStyle name="40 % - Akzent2 8 3 3 2 2 4" xfId="5234" xr:uid="{9DD31FBD-BB1C-4687-AFA2-153BCCB50ACA}"/>
    <cellStyle name="40 % - Akzent2 8 3 3 2 2_Nucléaire" xfId="11115" xr:uid="{5B7B073A-A4F4-475A-BCF1-F073B14C39EA}"/>
    <cellStyle name="40 % - Akzent2 8 3 3 2 3" xfId="5235" xr:uid="{321EE69F-9EEB-426A-92D6-0FA169E87779}"/>
    <cellStyle name="40 % - Akzent2 8 3 3 2 4" xfId="5236" xr:uid="{70E7FCB7-2F66-4AF3-98C9-9AB9BAD0D007}"/>
    <cellStyle name="40 % - Akzent2 8 3 3 2 5" xfId="5237" xr:uid="{941CF4C9-432A-4D28-935A-B71D9F574A93}"/>
    <cellStyle name="40 % - Akzent2 8 3 3 2_Nucléaire" xfId="11114" xr:uid="{5D40FFFC-5852-4FC2-A6BD-0D4A25452A53}"/>
    <cellStyle name="40 % - Akzent2 8 3 3 3" xfId="5238" xr:uid="{5772B849-24DD-46C4-9F9F-DEF908603E9B}"/>
    <cellStyle name="40 % - Akzent2 8 3 3 3 2" xfId="5239" xr:uid="{5509DC95-4F0F-490E-9298-A43CD494421F}"/>
    <cellStyle name="40 % - Akzent2 8 3 3 3 2 2" xfId="5240" xr:uid="{D08B889D-4E35-47A5-ACAC-96334A5B5FC4}"/>
    <cellStyle name="40 % - Akzent2 8 3 3 3 2 3" xfId="5241" xr:uid="{AE4DDDF6-47F1-434F-A60C-73780CCF9684}"/>
    <cellStyle name="40 % - Akzent2 8 3 3 3 2 4" xfId="5242" xr:uid="{21890BA4-5C5B-4420-ACB6-F7E4941F7824}"/>
    <cellStyle name="40 % - Akzent2 8 3 3 3 2_Nucléaire" xfId="11117" xr:uid="{8D288737-A140-43D2-BBA5-9387A45AF76F}"/>
    <cellStyle name="40 % - Akzent2 8 3 3 3 3" xfId="5243" xr:uid="{F9FA4DC6-0790-4747-ABF1-D7AE8C4A2F60}"/>
    <cellStyle name="40 % - Akzent2 8 3 3 3 4" xfId="5244" xr:uid="{88B6A820-95B1-4687-A409-ACBF7DA6C2D6}"/>
    <cellStyle name="40 % - Akzent2 8 3 3 3 5" xfId="5245" xr:uid="{B9CFBDA5-A58D-43CC-9498-5C73BABEE1AC}"/>
    <cellStyle name="40 % - Akzent2 8 3 3 3_Nucléaire" xfId="11116" xr:uid="{4AFF1D9D-78DA-4FE8-A7DE-D9F024C90053}"/>
    <cellStyle name="40 % - Akzent2 8 3 3 4" xfId="5246" xr:uid="{E0A9C5F6-2157-46FA-93ED-2811A5393456}"/>
    <cellStyle name="40 % - Akzent2 8 3 3 4 2" xfId="5247" xr:uid="{248FADA6-51D7-4B9F-8728-58E2E571D394}"/>
    <cellStyle name="40 % - Akzent2 8 3 3 4 3" xfId="5248" xr:uid="{B5BF3BDA-6D44-4A77-AB64-060E13490FF5}"/>
    <cellStyle name="40 % - Akzent2 8 3 3 4 4" xfId="5249" xr:uid="{5B46DE7C-51F6-449B-85BC-454BBCF8F717}"/>
    <cellStyle name="40 % - Akzent2 8 3 3 4_Nucléaire" xfId="11118" xr:uid="{9C875214-0EDC-46B1-A557-0C3C255B84FC}"/>
    <cellStyle name="40 % - Akzent2 8 3 3 5" xfId="5250" xr:uid="{D0894E99-B743-4149-AD25-1B4C73094816}"/>
    <cellStyle name="40 % - Akzent2 8 3 3 6" xfId="5251" xr:uid="{DB5A923E-C409-4BFF-B513-142CE957325A}"/>
    <cellStyle name="40 % - Akzent2 8 3 3 7" xfId="5252" xr:uid="{07CC9319-BB57-4AAF-9D88-DAE21667F715}"/>
    <cellStyle name="40 % - Akzent2 8 3 3_Nucléaire" xfId="11113" xr:uid="{30BE83B8-DECB-477E-BC64-302FFE80B8A8}"/>
    <cellStyle name="40 % - Akzent2 8 3 4" xfId="5253" xr:uid="{7D7C94DC-842B-432E-9C22-D4F62A0AD57A}"/>
    <cellStyle name="40 % - Akzent2 8 3 4 2" xfId="5254" xr:uid="{29F59738-C475-4F40-83F7-F10F5BFE863B}"/>
    <cellStyle name="40 % - Akzent2 8 3 4 2 2" xfId="5255" xr:uid="{82AF9359-9139-4A54-A1F0-0A75142ED10B}"/>
    <cellStyle name="40 % - Akzent2 8 3 4 2 3" xfId="5256" xr:uid="{8262166E-AF20-4CEE-8EF0-338CAB835A6E}"/>
    <cellStyle name="40 % - Akzent2 8 3 4 2 4" xfId="5257" xr:uid="{0E3D34BD-2644-41F8-AD6E-205F92AF4D8B}"/>
    <cellStyle name="40 % - Akzent2 8 3 4 2_Nucléaire" xfId="11120" xr:uid="{17E3EE15-3DBA-4AFE-8A57-B5F462D6B0C4}"/>
    <cellStyle name="40 % - Akzent2 8 3 4 3" xfId="5258" xr:uid="{91ACDDFC-9FF6-460E-A048-DE89D097B9F8}"/>
    <cellStyle name="40 % - Akzent2 8 3 4 4" xfId="5259" xr:uid="{A725AC1A-D381-4BB4-9CF5-F4523DF67549}"/>
    <cellStyle name="40 % - Akzent2 8 3 4 5" xfId="5260" xr:uid="{6848E3EF-1037-4367-B859-AB36AF88A268}"/>
    <cellStyle name="40 % - Akzent2 8 3 4_Nucléaire" xfId="11119" xr:uid="{165EB0FB-9ADA-45B0-9745-70E5791AFFCD}"/>
    <cellStyle name="40 % - Akzent2 8 3 5" xfId="5261" xr:uid="{18DB2F57-F33C-4036-87B8-6875103DB268}"/>
    <cellStyle name="40 % - Akzent2 8 3 5 2" xfId="5262" xr:uid="{F08C8189-760D-4CDD-91B1-1D58002FC79D}"/>
    <cellStyle name="40 % - Akzent2 8 3 5 2 2" xfId="5263" xr:uid="{3D388CDA-57D1-49F7-9A53-127153269621}"/>
    <cellStyle name="40 % - Akzent2 8 3 5 2 3" xfId="5264" xr:uid="{47456882-0CF6-415F-A24A-6D3A412ECEF8}"/>
    <cellStyle name="40 % - Akzent2 8 3 5 2 4" xfId="5265" xr:uid="{BA696D36-31D8-48ED-A64D-D4D8DC4C7274}"/>
    <cellStyle name="40 % - Akzent2 8 3 5 2_Nucléaire" xfId="11122" xr:uid="{9F5B5E8B-7423-4911-8833-2F9411E5BF92}"/>
    <cellStyle name="40 % - Akzent2 8 3 5 3" xfId="5266" xr:uid="{1D1D79A6-4B2B-4DDA-98DC-A0BECAC7C739}"/>
    <cellStyle name="40 % - Akzent2 8 3 5 4" xfId="5267" xr:uid="{31C4CD49-905B-4602-BC05-223920CBCBB3}"/>
    <cellStyle name="40 % - Akzent2 8 3 5 5" xfId="5268" xr:uid="{8208D3A0-DFFA-4A5E-AD09-2D85723A784A}"/>
    <cellStyle name="40 % - Akzent2 8 3 5_Nucléaire" xfId="11121" xr:uid="{4461C67D-1DBD-4644-9505-80F2B6A04508}"/>
    <cellStyle name="40 % - Akzent2 8 3 6" xfId="5269" xr:uid="{52B95A98-B891-4EEE-ABB2-8C2F60E7C816}"/>
    <cellStyle name="40 % - Akzent2 8 3 6 2" xfId="5270" xr:uid="{E6E39FA1-6B76-477E-ACA1-79893A68E0B2}"/>
    <cellStyle name="40 % - Akzent2 8 3 6 3" xfId="5271" xr:uid="{AD349997-8465-4F28-AFB3-AC3F1674BC48}"/>
    <cellStyle name="40 % - Akzent2 8 3 6 4" xfId="5272" xr:uid="{D58925A0-B147-4947-9874-93107973DA2C}"/>
    <cellStyle name="40 % - Akzent2 8 3 6_Nucléaire" xfId="11123" xr:uid="{E7FB85A6-C930-4317-A28A-7B517487A451}"/>
    <cellStyle name="40 % - Akzent2 8 3 7" xfId="5273" xr:uid="{1F75EC32-AFEB-4C1A-8ECB-007E9FFDF2A7}"/>
    <cellStyle name="40 % - Akzent2 8 3 8" xfId="5274" xr:uid="{1EE052B3-18BA-4DD8-8E27-D8EAA116394A}"/>
    <cellStyle name="40 % - Akzent2 8 3 9" xfId="5275" xr:uid="{6E45C7A0-60A1-4777-8B8F-AE4A8B22F934}"/>
    <cellStyle name="40 % - Akzent2 8 3_Nucléaire" xfId="11100" xr:uid="{49B8F1B7-79A6-41AA-AFBB-F1ACB38A7FF1}"/>
    <cellStyle name="40 % - Akzent2 8 4" xfId="5276" xr:uid="{9005221C-DEB0-4A2C-8CE7-06D0A6D1EE0A}"/>
    <cellStyle name="40 % - Akzent2 8 4 2" xfId="5277" xr:uid="{6799CDE4-DA33-4C3C-9D70-3B21CE9FFDF6}"/>
    <cellStyle name="40 % - Akzent2 8 4 2 2" xfId="5278" xr:uid="{591FFF29-BE9F-420F-8ACA-9B56D9A87182}"/>
    <cellStyle name="40 % - Akzent2 8 4 2_Nucléaire" xfId="11125" xr:uid="{A540F29C-325E-4DEE-B35D-49EF14F74FAB}"/>
    <cellStyle name="40 % - Akzent2 8 4 3" xfId="5279" xr:uid="{A2035D2C-7168-4DE2-8B32-4A43EDA77FD8}"/>
    <cellStyle name="40 % - Akzent2 8 4_Nucléaire" xfId="11124" xr:uid="{AC23B6DA-B011-47AB-BEA5-23D9C8526B35}"/>
    <cellStyle name="40 % - Akzent2 8 5" xfId="5280" xr:uid="{FFB9E1C2-9D43-44D8-A559-95B7F952951D}"/>
    <cellStyle name="40 % - Akzent2 8 5 2" xfId="5281" xr:uid="{7C85B4F8-95F9-404F-930E-AD76FBB03719}"/>
    <cellStyle name="40 % - Akzent2 8 5 2 2" xfId="5282" xr:uid="{86A44E8F-6C9F-4F9F-9C05-2297606B0DE6}"/>
    <cellStyle name="40 % - Akzent2 8 5 2_Nucléaire" xfId="11127" xr:uid="{6EC21009-662C-43FE-9A61-FA2D46E37BEE}"/>
    <cellStyle name="40 % - Akzent2 8 5 3" xfId="5283" xr:uid="{4B396DFE-58AB-4B17-BBB4-74FF5D395924}"/>
    <cellStyle name="40 % - Akzent2 8 5_Nucléaire" xfId="11126" xr:uid="{C91F7E16-8132-481E-8E77-DACC843CF865}"/>
    <cellStyle name="40 % - Akzent2 8 6" xfId="5284" xr:uid="{ECA76EB5-305A-4DBB-B97A-F916ECC43314}"/>
    <cellStyle name="40 % - Akzent2 8 6 2" xfId="5285" xr:uid="{089FBD1F-E951-489C-B6A0-3843AC5623B5}"/>
    <cellStyle name="40 % - Akzent2 8 6_Nucléaire" xfId="11128" xr:uid="{EE64A7F5-7232-4A84-97FC-A515B9F0B9A8}"/>
    <cellStyle name="40 % - Akzent2 8 7" xfId="5286" xr:uid="{CA767EAD-8BD6-4F87-BE50-E21F42680BFF}"/>
    <cellStyle name="40 % - Akzent2 8 8" xfId="5287" xr:uid="{081984CE-963F-4442-9F20-AEBD3A363E31}"/>
    <cellStyle name="40 % - Akzent2 8_Nucléaire" xfId="11091" xr:uid="{30AF4040-C249-47F8-9EE4-273CC7BEC65F}"/>
    <cellStyle name="40 % - Akzent2 9" xfId="5288" xr:uid="{02589CF0-FFFA-462F-88E6-41F2AEB706C6}"/>
    <cellStyle name="40 % - Akzent2 9 2" xfId="5289" xr:uid="{86160A9D-8A08-4A50-9B44-79C740816CA2}"/>
    <cellStyle name="40 % - Akzent2 9 2 2" xfId="5290" xr:uid="{65A71121-1DF9-4EE2-B7C6-3DD271C31FE2}"/>
    <cellStyle name="40 % - Akzent2 9 2 2 2" xfId="5291" xr:uid="{98FC1C50-24B7-4DC5-8AB3-9C2988B522FD}"/>
    <cellStyle name="40 % - Akzent2 9 2 2_Nucléaire" xfId="11131" xr:uid="{2FEB4CE9-236B-467A-805E-01FE07D1C389}"/>
    <cellStyle name="40 % - Akzent2 9 2 3" xfId="5292" xr:uid="{B1B662BA-3F8A-468A-B558-68BB57C9F5C6}"/>
    <cellStyle name="40 % - Akzent2 9 2_Nucléaire" xfId="11130" xr:uid="{384B237C-363A-4A5D-B4F1-3025017A775F}"/>
    <cellStyle name="40 % - Akzent2 9 3" xfId="5293" xr:uid="{F38D901E-DE1D-4451-B4F6-F4E814A401B6}"/>
    <cellStyle name="40 % - Akzent2 9 3 2" xfId="5294" xr:uid="{F4A7743F-2F5F-4516-9752-A554595488E6}"/>
    <cellStyle name="40 % - Akzent2 9 3 2 2" xfId="5295" xr:uid="{9BC7EA80-EF36-48F8-BE78-5D47F083EA4C}"/>
    <cellStyle name="40 % - Akzent2 9 3 2_Nucléaire" xfId="11133" xr:uid="{F5F5407B-8E17-46AE-810B-918A9D01D2D8}"/>
    <cellStyle name="40 % - Akzent2 9 3 3" xfId="5296" xr:uid="{C8471A41-B7DB-490A-BEAA-CF36D829E252}"/>
    <cellStyle name="40 % - Akzent2 9 3_Nucléaire" xfId="11132" xr:uid="{19A6124C-ED59-4126-B991-939E3593596E}"/>
    <cellStyle name="40 % - Akzent2 9 4" xfId="5297" xr:uid="{F368B0C6-50FC-442E-A7C4-95BC5FCDBC53}"/>
    <cellStyle name="40 % - Akzent2 9 4 2" xfId="5298" xr:uid="{5BCE0292-C721-44EC-861A-34EBAA635C27}"/>
    <cellStyle name="40 % - Akzent2 9 4_Nucléaire" xfId="11134" xr:uid="{A45B23A1-7F18-4757-B6D4-BE51493CAC3B}"/>
    <cellStyle name="40 % - Akzent2 9 5" xfId="5299" xr:uid="{97C6E20F-F3D0-44FA-B44B-B93E8141BE9E}"/>
    <cellStyle name="40 % - Akzent2 9 6" xfId="5300" xr:uid="{2FFB226E-33BD-4976-BDB0-551FFB419541}"/>
    <cellStyle name="40 % - Akzent2 9 7" xfId="5301" xr:uid="{A60CBA4B-A01B-4A9D-92FB-28CAD5E5C2AC}"/>
    <cellStyle name="40 % - Akzent2 9_Nucléaire" xfId="11129" xr:uid="{E846CB7E-0B2E-4B32-9BAD-C82757D9DA2D}"/>
    <cellStyle name="40 % - Akzent2_Nucléaire" xfId="10982" xr:uid="{EC0336C1-8591-4101-B080-715D35004CD0}"/>
    <cellStyle name="40 % - Akzent3" xfId="1525" xr:uid="{6011DCB0-6D68-45AB-99C0-B41BED2D6C29}"/>
    <cellStyle name="40 % - Akzent3 10" xfId="5303" xr:uid="{C94A5D4B-B0CF-44BF-9DB3-91E627F35E83}"/>
    <cellStyle name="40 % - Akzent3 10 2" xfId="5304" xr:uid="{1BA5D852-F1F3-4618-991D-7E048B6EFB4C}"/>
    <cellStyle name="40 % - Akzent3 10 3" xfId="5305" xr:uid="{37F4D636-C1BC-40F9-AB1A-A4430E3669A3}"/>
    <cellStyle name="40 % - Akzent3 10 3 2" xfId="5306" xr:uid="{ACE80FCC-0696-4FD2-92D0-E3F4B0872556}"/>
    <cellStyle name="40 % - Akzent3 10 3_Nucléaire" xfId="11137" xr:uid="{5E23723F-95D4-406F-ACCD-4C7E7E88616B}"/>
    <cellStyle name="40 % - Akzent3 10_Nucléaire" xfId="11136" xr:uid="{0A93E8A5-02BD-4EC1-B40D-9396957C3295}"/>
    <cellStyle name="40 % - Akzent3 11" xfId="5307" xr:uid="{7B41779E-89DA-4090-8CFE-B7279C62F462}"/>
    <cellStyle name="40 % - Akzent3 11 2" xfId="5308" xr:uid="{56A709C5-F0F5-4F70-A554-237BFF49543D}"/>
    <cellStyle name="40 % - Akzent3 11 2 2" xfId="5309" xr:uid="{50B82F9A-0456-4E2F-A8BE-E54939EFE9EF}"/>
    <cellStyle name="40 % - Akzent3 11 2_Nucléaire" xfId="11139" xr:uid="{FD82D062-E798-433B-B783-E7E4F1924416}"/>
    <cellStyle name="40 % - Akzent3 11 3" xfId="5310" xr:uid="{55C926A1-9BD2-4B45-8B50-0D64C24A965B}"/>
    <cellStyle name="40 % - Akzent3 11_Nucléaire" xfId="11138" xr:uid="{3CA9ADA1-AA6E-4BE6-9B2E-66B88668D819}"/>
    <cellStyle name="40 % - Akzent3 12" xfId="5311" xr:uid="{46C4DD15-C361-404E-9611-9AFC7020DF91}"/>
    <cellStyle name="40 % - Akzent3 12 2" xfId="5312" xr:uid="{EBDB7A30-9EF6-43AA-A00D-9E4E8EAF588C}"/>
    <cellStyle name="40 % - Akzent3 12 2 2" xfId="5313" xr:uid="{2C8EE4AF-D855-4F6A-8F03-FF6E5F297475}"/>
    <cellStyle name="40 % - Akzent3 12 2_Nucléaire" xfId="11141" xr:uid="{A0288F90-14D3-49F8-BF9E-01914ADEDA77}"/>
    <cellStyle name="40 % - Akzent3 12 3" xfId="5314" xr:uid="{F4803E52-3CA5-4FFB-812F-23C3D72A87B8}"/>
    <cellStyle name="40 % - Akzent3 12_Nucléaire" xfId="11140" xr:uid="{C8697B7D-A924-458E-BC92-E87A3E9B8CFA}"/>
    <cellStyle name="40 % - Akzent3 13" xfId="5315" xr:uid="{8CDCE676-29C8-45D0-88C1-AFFF8029BB1C}"/>
    <cellStyle name="40 % - Akzent3 13 2" xfId="5316" xr:uid="{3C0E97F4-9875-4FD9-A00A-EAD5DC2235AF}"/>
    <cellStyle name="40 % - Akzent3 13_Nucléaire" xfId="11142" xr:uid="{95EF0CD0-0278-41BA-B2D8-669F259A9A4B}"/>
    <cellStyle name="40 % - Akzent3 14" xfId="5317" xr:uid="{99AC5C63-A22B-4915-82A0-7B5C8C56C3C7}"/>
    <cellStyle name="40 % - Akzent3 14 2" xfId="5318" xr:uid="{B5DBBC25-B4D7-44FA-80C1-8D57A19A50FE}"/>
    <cellStyle name="40 % - Akzent3 14_Nucléaire" xfId="11143" xr:uid="{612554D3-3D8B-4BC3-9FFE-30F3C9A846D0}"/>
    <cellStyle name="40 % - Akzent3 15" xfId="5319" xr:uid="{65F212F9-3B54-42F7-93F8-859EFCF231F2}"/>
    <cellStyle name="40 % - Akzent3 16" xfId="5320" xr:uid="{26A57931-B010-4BAB-BAD0-BB25D9D6955B}"/>
    <cellStyle name="40 % - Akzent3 17" xfId="5302" xr:uid="{5177DE80-0CF5-4120-B2DF-87811E03AC46}"/>
    <cellStyle name="40 % - Akzent3 2" xfId="881" xr:uid="{02F482BA-AE56-4407-885E-F9823F436CC1}"/>
    <cellStyle name="40 % - Akzent3 2 2" xfId="5322" xr:uid="{E1240890-87E3-43B6-8466-861095211A58}"/>
    <cellStyle name="40 % - Akzent3 2 3" xfId="5321" xr:uid="{FBAE67CA-0469-414B-86A0-538CD74AADC6}"/>
    <cellStyle name="40 % - Akzent3 2_Nucléaire" xfId="11144" xr:uid="{7B265E1F-3E6A-4BC7-AB2D-FE9F519B03BE}"/>
    <cellStyle name="40 % - Akzent3 3" xfId="5323" xr:uid="{E27914C2-8D0E-428F-98C4-05E8991D68A4}"/>
    <cellStyle name="40 % - Akzent3 3 2" xfId="5324" xr:uid="{585C0D1D-66BF-4235-9CE5-4DA6DCB84227}"/>
    <cellStyle name="40 % - Akzent3 3_Nucléaire" xfId="11145" xr:uid="{17A04A83-4577-4C96-ADA3-E87A0880072E}"/>
    <cellStyle name="40 % - Akzent3 4" xfId="5325" xr:uid="{032F3740-42ED-4C2E-8EAA-99155B0A0567}"/>
    <cellStyle name="40 % - Akzent3 5" xfId="5326" xr:uid="{9764F787-5CF3-4AFF-80DC-342A384690B8}"/>
    <cellStyle name="40 % - Akzent3 5 2" xfId="5327" xr:uid="{5E787340-23C9-4FA6-8FB2-8F3C8820C3A3}"/>
    <cellStyle name="40 % - Akzent3 5 2 2" xfId="5328" xr:uid="{3A49C0F2-42B6-40D0-99AF-00371F85D3B4}"/>
    <cellStyle name="40 % - Akzent3 5 2 2 2" xfId="5329" xr:uid="{E95F7749-4BF7-4823-BCBA-DC4D39CD17B5}"/>
    <cellStyle name="40 % - Akzent3 5 2 2 2 2" xfId="5330" xr:uid="{46426D86-74D3-4A27-844B-9EEB3E161848}"/>
    <cellStyle name="40 % - Akzent3 5 2 2 2 2 2" xfId="5331" xr:uid="{9E9193F9-AC2F-49BF-9842-E984934581C9}"/>
    <cellStyle name="40 % - Akzent3 5 2 2 2 2_Nucléaire" xfId="11150" xr:uid="{3E238E2A-59EA-4530-9FDB-D293FB69C27E}"/>
    <cellStyle name="40 % - Akzent3 5 2 2 2 3" xfId="5332" xr:uid="{CE35222D-1BC6-482E-AB9C-F83870AC1E3D}"/>
    <cellStyle name="40 % - Akzent3 5 2 2 2_Nucléaire" xfId="11149" xr:uid="{B4A3F88A-6A52-427B-AEED-3AC5A1E9E294}"/>
    <cellStyle name="40 % - Akzent3 5 2 2 3" xfId="5333" xr:uid="{249F6EDF-9B09-402B-9583-51D648181FE0}"/>
    <cellStyle name="40 % - Akzent3 5 2 2 3 2" xfId="5334" xr:uid="{5F8EA5F5-BE62-4974-97F0-A79EA33D722D}"/>
    <cellStyle name="40 % - Akzent3 5 2 2 3 2 2" xfId="5335" xr:uid="{4AA688FB-0046-4C7A-981F-131270BE20F6}"/>
    <cellStyle name="40 % - Akzent3 5 2 2 3 2_Nucléaire" xfId="11152" xr:uid="{A307CB16-C9FE-41A0-A403-505B073AF0D2}"/>
    <cellStyle name="40 % - Akzent3 5 2 2 3 3" xfId="5336" xr:uid="{A148A37E-3DCB-4394-AE5E-35A67DB20225}"/>
    <cellStyle name="40 % - Akzent3 5 2 2 3_Nucléaire" xfId="11151" xr:uid="{62D11EC0-2BBB-4A8C-9FD6-0F57D29F9764}"/>
    <cellStyle name="40 % - Akzent3 5 2 2 4" xfId="5337" xr:uid="{6A9B954D-34FB-40E3-B969-4C65B0120187}"/>
    <cellStyle name="40 % - Akzent3 5 2 2 4 2" xfId="5338" xr:uid="{1F25DB1F-EEA7-4AE6-80EC-DCC42628826E}"/>
    <cellStyle name="40 % - Akzent3 5 2 2 4_Nucléaire" xfId="11153" xr:uid="{3867FB15-E4C6-49F5-B788-39614CFB2B1F}"/>
    <cellStyle name="40 % - Akzent3 5 2 2 5" xfId="5339" xr:uid="{A1AFFDA0-B877-4D49-BDD8-C69A1346040A}"/>
    <cellStyle name="40 % - Akzent3 5 2 2_Nucléaire" xfId="11148" xr:uid="{59431941-CE44-4473-82C3-AAFBBAE32E4F}"/>
    <cellStyle name="40 % - Akzent3 5 2 3" xfId="5340" xr:uid="{63FF5337-33DC-42D7-BDDE-1E8967475660}"/>
    <cellStyle name="40 % - Akzent3 5 2 3 2" xfId="5341" xr:uid="{5BCCEE44-E128-494E-BDB1-45DD93250647}"/>
    <cellStyle name="40 % - Akzent3 5 2 3 2 2" xfId="5342" xr:uid="{B4508C78-14F3-4224-AB53-024A7C4FC453}"/>
    <cellStyle name="40 % - Akzent3 5 2 3 2_Nucléaire" xfId="11155" xr:uid="{0242204A-3BD7-4140-9BC9-81B8D2C88E19}"/>
    <cellStyle name="40 % - Akzent3 5 2 3 3" xfId="5343" xr:uid="{9322AB01-8136-4331-BADE-A110DBE654BC}"/>
    <cellStyle name="40 % - Akzent3 5 2 3_Nucléaire" xfId="11154" xr:uid="{51B9FF1E-F55F-4080-9CC2-C82791A8E990}"/>
    <cellStyle name="40 % - Akzent3 5 2 4" xfId="5344" xr:uid="{5703C941-00C2-4CA1-AAF3-4B2251C29782}"/>
    <cellStyle name="40 % - Akzent3 5 2 4 2" xfId="5345" xr:uid="{30B7F78C-8D72-405C-94B4-965A6B7C0F73}"/>
    <cellStyle name="40 % - Akzent3 5 2 4 2 2" xfId="5346" xr:uid="{D7D1E48A-2261-498B-BD2B-F89824C1DCB6}"/>
    <cellStyle name="40 % - Akzent3 5 2 4 2_Nucléaire" xfId="11157" xr:uid="{68E19E4B-5D34-4984-8477-540427EBDFD0}"/>
    <cellStyle name="40 % - Akzent3 5 2 4 3" xfId="5347" xr:uid="{745FC8BC-FBBA-4BEB-B07A-26E0DB976750}"/>
    <cellStyle name="40 % - Akzent3 5 2 4_Nucléaire" xfId="11156" xr:uid="{9FFE5EDE-6F3B-4A74-A1CE-E995E9F128A8}"/>
    <cellStyle name="40 % - Akzent3 5 2 5" xfId="5348" xr:uid="{CBB866E8-49F6-447B-8D06-C3A652CF9950}"/>
    <cellStyle name="40 % - Akzent3 5 2 5 2" xfId="5349" xr:uid="{F4470133-C7F9-4580-A9B4-380B5EF9A1D6}"/>
    <cellStyle name="40 % - Akzent3 5 2 5_Nucléaire" xfId="11158" xr:uid="{5747A52B-7932-4065-9A98-CA4C0F012C0C}"/>
    <cellStyle name="40 % - Akzent3 5 2 6" xfId="5350" xr:uid="{A74B390A-1A93-42C6-885A-B17C2C40D8D3}"/>
    <cellStyle name="40 % - Akzent3 5 2_Nucléaire" xfId="11147" xr:uid="{75BF0419-CE62-4460-90EF-286C8959CBC7}"/>
    <cellStyle name="40 % - Akzent3 5 3" xfId="5351" xr:uid="{88CA1FCA-61C7-4456-AFA6-BE8B9BD36793}"/>
    <cellStyle name="40 % - Akzent3 5 3 2" xfId="5352" xr:uid="{9E486105-09B2-4E5D-A434-F8E328CD112C}"/>
    <cellStyle name="40 % - Akzent3 5 3 2 2" xfId="5353" xr:uid="{37AF5AA9-8404-43A9-A09F-4B15D9D15A74}"/>
    <cellStyle name="40 % - Akzent3 5 3 2 2 2" xfId="5354" xr:uid="{39D137BD-8418-47AF-9D9E-9E036A3DEDF2}"/>
    <cellStyle name="40 % - Akzent3 5 3 2 2_Nucléaire" xfId="11161" xr:uid="{A3E8EBE4-5FB4-478A-8B4E-2435F9125BF3}"/>
    <cellStyle name="40 % - Akzent3 5 3 2 3" xfId="5355" xr:uid="{9CC27F9A-5818-45D9-872C-AA4B8975D8B1}"/>
    <cellStyle name="40 % - Akzent3 5 3 2_Nucléaire" xfId="11160" xr:uid="{6DAE211C-9EBD-45A4-82F8-D4AA08C014C4}"/>
    <cellStyle name="40 % - Akzent3 5 3 3" xfId="5356" xr:uid="{A69274B6-0E62-4A64-B611-5024234AA36D}"/>
    <cellStyle name="40 % - Akzent3 5 3 3 2" xfId="5357" xr:uid="{1354B043-1BA2-4249-B2CF-57DA2D8D997B}"/>
    <cellStyle name="40 % - Akzent3 5 3 3 2 2" xfId="5358" xr:uid="{7D42E9F9-A1FD-4F59-BA80-B9EC12F48706}"/>
    <cellStyle name="40 % - Akzent3 5 3 3 2_Nucléaire" xfId="11163" xr:uid="{52C2787A-3C3B-4971-8C40-580D643670EA}"/>
    <cellStyle name="40 % - Akzent3 5 3 3 3" xfId="5359" xr:uid="{E316B69A-9CCE-45DE-A275-5B3B83CF6646}"/>
    <cellStyle name="40 % - Akzent3 5 3 3_Nucléaire" xfId="11162" xr:uid="{AF13E014-7248-49AC-87F4-2F7F1805F4B2}"/>
    <cellStyle name="40 % - Akzent3 5 3 4" xfId="5360" xr:uid="{31F5A251-46BC-48D6-982D-14C6AAFF3AF9}"/>
    <cellStyle name="40 % - Akzent3 5 3 4 2" xfId="5361" xr:uid="{FDA3F3F0-573B-4724-B437-87547277B23F}"/>
    <cellStyle name="40 % - Akzent3 5 3 4_Nucléaire" xfId="11164" xr:uid="{0D126AC5-E38E-4041-BCC0-6BA897EE201C}"/>
    <cellStyle name="40 % - Akzent3 5 3 5" xfId="5362" xr:uid="{61004CEB-3599-447F-8DA5-2CE8B6E27020}"/>
    <cellStyle name="40 % - Akzent3 5 3_Nucléaire" xfId="11159" xr:uid="{BA8AC127-FC2A-406A-A082-F605DEAAD280}"/>
    <cellStyle name="40 % - Akzent3 5 4" xfId="5363" xr:uid="{DA8DE204-4AB3-4AB1-B35A-E41E2A7FA859}"/>
    <cellStyle name="40 % - Akzent3 5 4 2" xfId="5364" xr:uid="{E7ACC0A9-E7A2-4BF8-A9FE-1DBB31601759}"/>
    <cellStyle name="40 % - Akzent3 5 4 2 2" xfId="5365" xr:uid="{7E01F6A1-28AD-4909-97D6-CAB3AC752734}"/>
    <cellStyle name="40 % - Akzent3 5 4 2_Nucléaire" xfId="11166" xr:uid="{FBF85189-0D14-483C-8D08-886D8356262D}"/>
    <cellStyle name="40 % - Akzent3 5 4 3" xfId="5366" xr:uid="{20C70450-1B4D-4AA9-B057-32111037FEF3}"/>
    <cellStyle name="40 % - Akzent3 5 4_Nucléaire" xfId="11165" xr:uid="{B93DB02D-70E3-437A-B29F-2570B4E9DC9C}"/>
    <cellStyle name="40 % - Akzent3 5 5" xfId="5367" xr:uid="{553BCE39-CF9A-499F-A2AB-B83C4370F032}"/>
    <cellStyle name="40 % - Akzent3 5 5 2" xfId="5368" xr:uid="{07B10DA0-EAAE-413D-BC07-D5749416D10D}"/>
    <cellStyle name="40 % - Akzent3 5 5 2 2" xfId="5369" xr:uid="{1268414E-F1A4-4654-88FB-23BCA4D947BF}"/>
    <cellStyle name="40 % - Akzent3 5 5 2_Nucléaire" xfId="11168" xr:uid="{AAFAD145-1FE4-4834-84F6-53F9005D5BBC}"/>
    <cellStyle name="40 % - Akzent3 5 5 3" xfId="5370" xr:uid="{450A1AC4-8776-4D39-9302-633E27F26068}"/>
    <cellStyle name="40 % - Akzent3 5 5_Nucléaire" xfId="11167" xr:uid="{19B33AA2-FC0B-4FDF-99D4-E22467E39363}"/>
    <cellStyle name="40 % - Akzent3 5 6" xfId="5371" xr:uid="{0A14976F-1C93-4B18-9540-8CA31D3BFCEB}"/>
    <cellStyle name="40 % - Akzent3 5 6 2" xfId="5372" xr:uid="{E1F973EE-AFDF-4D79-B4EE-F9E09A580E53}"/>
    <cellStyle name="40 % - Akzent3 5 6_Nucléaire" xfId="11169" xr:uid="{353A4AE6-75E7-40DB-A5B5-F7A2B037AB7F}"/>
    <cellStyle name="40 % - Akzent3 5 7" xfId="5373" xr:uid="{600D4027-B182-4DBA-A32B-2331C613A00E}"/>
    <cellStyle name="40 % - Akzent3 5_Nucléaire" xfId="11146" xr:uid="{A2F4BD9B-AE00-43CA-8A3E-F99434E54BA6}"/>
    <cellStyle name="40 % - Akzent3 6" xfId="5374" xr:uid="{5F7E0E8A-9204-4DF0-880C-7A62CFDAF1C1}"/>
    <cellStyle name="40 % - Akzent3 6 2" xfId="5375" xr:uid="{79B43062-465B-4C34-B62F-98815955C288}"/>
    <cellStyle name="40 % - Akzent3 6 2 2" xfId="5376" xr:uid="{694835FD-F493-4517-A53D-643461CFB0A4}"/>
    <cellStyle name="40 % - Akzent3 6 2 2 2" xfId="5377" xr:uid="{AA60A7C9-8D76-44F3-ABD6-C81FB2DD13D9}"/>
    <cellStyle name="40 % - Akzent3 6 2 2 2 2" xfId="5378" xr:uid="{C7A710E6-7F80-411B-AF71-FD86F52C2B30}"/>
    <cellStyle name="40 % - Akzent3 6 2 2 2 2 2" xfId="5379" xr:uid="{BD1C47B7-89E2-4E58-9BCF-B14E40F37CC7}"/>
    <cellStyle name="40 % - Akzent3 6 2 2 2 2_Nucléaire" xfId="11174" xr:uid="{3EF4BC85-30EC-4592-8930-E07D5963EC3D}"/>
    <cellStyle name="40 % - Akzent3 6 2 2 2 3" xfId="5380" xr:uid="{E6BDD90A-E0F0-4F57-AAA2-16D2A18DEA0A}"/>
    <cellStyle name="40 % - Akzent3 6 2 2 2_Nucléaire" xfId="11173" xr:uid="{ADC43CB5-E1DB-4800-97D2-2D8098FF6274}"/>
    <cellStyle name="40 % - Akzent3 6 2 2 3" xfId="5381" xr:uid="{3A31ADBB-18DB-4B50-BD9B-372CED824464}"/>
    <cellStyle name="40 % - Akzent3 6 2 2 3 2" xfId="5382" xr:uid="{13D87351-6263-42BF-A41E-87CAFBA4A028}"/>
    <cellStyle name="40 % - Akzent3 6 2 2 3 2 2" xfId="5383" xr:uid="{BA76799D-8C09-4DA5-8C07-B69150B8179B}"/>
    <cellStyle name="40 % - Akzent3 6 2 2 3 2_Nucléaire" xfId="11176" xr:uid="{A8B7B78F-61CC-4A71-8EF3-6544F30BA330}"/>
    <cellStyle name="40 % - Akzent3 6 2 2 3 3" xfId="5384" xr:uid="{FC4968C4-C0AB-4E72-85C9-F2F38CC21787}"/>
    <cellStyle name="40 % - Akzent3 6 2 2 3_Nucléaire" xfId="11175" xr:uid="{CE29BE70-B2D2-4DE6-ABE2-0637D0217153}"/>
    <cellStyle name="40 % - Akzent3 6 2 2 4" xfId="5385" xr:uid="{CB787F03-B657-4954-AA37-7631FD402E41}"/>
    <cellStyle name="40 % - Akzent3 6 2 2 4 2" xfId="5386" xr:uid="{61E12DE7-601D-4FF1-BEB1-BCEB688E6A56}"/>
    <cellStyle name="40 % - Akzent3 6 2 2 4_Nucléaire" xfId="11177" xr:uid="{B2815209-355E-429F-8981-954F4F00B212}"/>
    <cellStyle name="40 % - Akzent3 6 2 2 5" xfId="5387" xr:uid="{857DAD03-62F2-4F0D-92F4-9D33FA29C317}"/>
    <cellStyle name="40 % - Akzent3 6 2 2_Nucléaire" xfId="11172" xr:uid="{2058E6F6-0369-4829-9715-D7DD619A0798}"/>
    <cellStyle name="40 % - Akzent3 6 2 3" xfId="5388" xr:uid="{569B81F3-EF83-48CF-BB1D-FFB960604C97}"/>
    <cellStyle name="40 % - Akzent3 6 2 3 2" xfId="5389" xr:uid="{FCFC9345-B47F-4903-8360-FCC668516D49}"/>
    <cellStyle name="40 % - Akzent3 6 2 3 2 2" xfId="5390" xr:uid="{17305B17-BE66-4AC8-9EB9-664A02D631A2}"/>
    <cellStyle name="40 % - Akzent3 6 2 3 2_Nucléaire" xfId="11179" xr:uid="{6ADDA040-F172-4700-B585-738F4F614A3D}"/>
    <cellStyle name="40 % - Akzent3 6 2 3 3" xfId="5391" xr:uid="{E560BFD9-61FE-4247-99C0-010324C75ECD}"/>
    <cellStyle name="40 % - Akzent3 6 2 3_Nucléaire" xfId="11178" xr:uid="{1259A8C1-FB67-42F3-81E5-70FAF4222DA8}"/>
    <cellStyle name="40 % - Akzent3 6 2 4" xfId="5392" xr:uid="{0835E4C8-366B-4E52-96F2-945B6E468B47}"/>
    <cellStyle name="40 % - Akzent3 6 2 4 2" xfId="5393" xr:uid="{A030D23F-49AE-4E75-BDA6-C451C8C8BC79}"/>
    <cellStyle name="40 % - Akzent3 6 2 4 2 2" xfId="5394" xr:uid="{FAE3FECC-DB20-4AE6-BDAD-1748987E00D1}"/>
    <cellStyle name="40 % - Akzent3 6 2 4 2_Nucléaire" xfId="11181" xr:uid="{C608CEF1-0968-49BA-BCFA-4D6DF813F971}"/>
    <cellStyle name="40 % - Akzent3 6 2 4 3" xfId="5395" xr:uid="{BC8B312F-ACA1-411A-9086-CABE05C36B81}"/>
    <cellStyle name="40 % - Akzent3 6 2 4_Nucléaire" xfId="11180" xr:uid="{2C48AB6F-6342-4184-AB07-295C15989FA6}"/>
    <cellStyle name="40 % - Akzent3 6 2 5" xfId="5396" xr:uid="{7AD6E3AE-8FFA-4AB6-8DD3-B335FC5C82BC}"/>
    <cellStyle name="40 % - Akzent3 6 2 5 2" xfId="5397" xr:uid="{2348117A-CCFD-4D6F-87E8-7488804986AE}"/>
    <cellStyle name="40 % - Akzent3 6 2 5_Nucléaire" xfId="11182" xr:uid="{09FCD816-6E5E-456C-9EE5-16B6C6845041}"/>
    <cellStyle name="40 % - Akzent3 6 2 6" xfId="5398" xr:uid="{CE4BA8B8-2A6E-4477-83F4-71303CEF14B7}"/>
    <cellStyle name="40 % - Akzent3 6 2_Nucléaire" xfId="11171" xr:uid="{B37D7E85-962C-426B-9373-0719066C0185}"/>
    <cellStyle name="40 % - Akzent3 6 3" xfId="5399" xr:uid="{022D9E0C-0853-42F4-AFBF-D1871B68B310}"/>
    <cellStyle name="40 % - Akzent3 6 3 2" xfId="5400" xr:uid="{E1A0FD27-D548-4823-9737-4E8A91BE1E09}"/>
    <cellStyle name="40 % - Akzent3 6 3 2 2" xfId="5401" xr:uid="{278FC731-3B6D-4F13-A151-23653C3AA0D7}"/>
    <cellStyle name="40 % - Akzent3 6 3 2 2 2" xfId="5402" xr:uid="{145FCEE4-78DF-417C-B377-8FEC1A267FEC}"/>
    <cellStyle name="40 % - Akzent3 6 3 2 2_Nucléaire" xfId="11185" xr:uid="{7A1851FA-F4E8-414C-AFFB-C00CE69266A0}"/>
    <cellStyle name="40 % - Akzent3 6 3 2 3" xfId="5403" xr:uid="{990E14AB-8C56-41D8-ABF3-7674A6A07A2A}"/>
    <cellStyle name="40 % - Akzent3 6 3 2_Nucléaire" xfId="11184" xr:uid="{BC54F697-1F8C-482F-85A2-4E14DE96EA49}"/>
    <cellStyle name="40 % - Akzent3 6 3 3" xfId="5404" xr:uid="{4E0FF6AA-92A4-4A65-AE06-9BF9A10916FE}"/>
    <cellStyle name="40 % - Akzent3 6 3 3 2" xfId="5405" xr:uid="{2A89CDC8-DF98-4442-88FE-282AF3542F35}"/>
    <cellStyle name="40 % - Akzent3 6 3 3 2 2" xfId="5406" xr:uid="{8A031ACF-1027-44E6-B037-5139AA6D2C35}"/>
    <cellStyle name="40 % - Akzent3 6 3 3 2_Nucléaire" xfId="11187" xr:uid="{0AA657A5-616E-40D2-8ECB-41D82241B3D8}"/>
    <cellStyle name="40 % - Akzent3 6 3 3 3" xfId="5407" xr:uid="{6E86566C-D5A8-4790-9C1C-0E84C167BBA3}"/>
    <cellStyle name="40 % - Akzent3 6 3 3_Nucléaire" xfId="11186" xr:uid="{54882396-D1CD-47C8-936A-47FA2705BC7C}"/>
    <cellStyle name="40 % - Akzent3 6 3 4" xfId="5408" xr:uid="{2751586B-BCA9-495C-BC88-2FBB7104A2E8}"/>
    <cellStyle name="40 % - Akzent3 6 3 4 2" xfId="5409" xr:uid="{1245D09F-E3FA-4390-88E7-209E82B5E06E}"/>
    <cellStyle name="40 % - Akzent3 6 3 4_Nucléaire" xfId="11188" xr:uid="{F91A9063-E4D5-48BF-B97E-EA4DF5049BC7}"/>
    <cellStyle name="40 % - Akzent3 6 3 5" xfId="5410" xr:uid="{C73E6062-4605-41BC-ABC8-3F7A51B584AC}"/>
    <cellStyle name="40 % - Akzent3 6 3_Nucléaire" xfId="11183" xr:uid="{E0D9B376-3136-46E0-BBDC-95F69AF828F1}"/>
    <cellStyle name="40 % - Akzent3 6 4" xfId="5411" xr:uid="{BAB61C6D-9112-49F6-98DE-18DF7EF3A6C9}"/>
    <cellStyle name="40 % - Akzent3 6 5" xfId="5412" xr:uid="{2023F6A2-D362-4B44-9178-3703BEA49ACB}"/>
    <cellStyle name="40 % - Akzent3 6 5 2" xfId="5413" xr:uid="{C355904C-634C-41D7-A5FB-6B29F6BB3A49}"/>
    <cellStyle name="40 % - Akzent3 6 5 2 2" xfId="5414" xr:uid="{E131DC3A-65D0-465B-8BDE-62A3AE9C923F}"/>
    <cellStyle name="40 % - Akzent3 6 5 2_Nucléaire" xfId="11190" xr:uid="{1C4DE266-DE38-4679-BE1D-A3A637E5ADA1}"/>
    <cellStyle name="40 % - Akzent3 6 5 3" xfId="5415" xr:uid="{2A65481E-ED32-447F-9B13-F4681926E66F}"/>
    <cellStyle name="40 % - Akzent3 6 5_Nucléaire" xfId="11189" xr:uid="{EEAF5AE8-366D-4C8B-84C4-DD5FD5442DE6}"/>
    <cellStyle name="40 % - Akzent3 6 6" xfId="5416" xr:uid="{C93CD455-CD4D-46A7-96E9-97CBBD34BEBE}"/>
    <cellStyle name="40 % - Akzent3 6 6 2" xfId="5417" xr:uid="{340C3070-759E-4851-8B94-CFE480584BE6}"/>
    <cellStyle name="40 % - Akzent3 6 6 2 2" xfId="5418" xr:uid="{B0F067D9-5018-47E1-ACD4-6B3073DC9E7B}"/>
    <cellStyle name="40 % - Akzent3 6 6 2_Nucléaire" xfId="11192" xr:uid="{7F3115D0-1063-47D5-AAAB-53831BA9324B}"/>
    <cellStyle name="40 % - Akzent3 6 6 3" xfId="5419" xr:uid="{FB517A76-BAA7-4D1A-AFF5-6EDF80D90F00}"/>
    <cellStyle name="40 % - Akzent3 6 6_Nucléaire" xfId="11191" xr:uid="{7B795014-3237-4A32-A7E4-8514412B185F}"/>
    <cellStyle name="40 % - Akzent3 6 7" xfId="5420" xr:uid="{67AE34BF-B0D6-4753-8BD2-0418E4DCA614}"/>
    <cellStyle name="40 % - Akzent3 6 7 2" xfId="5421" xr:uid="{3AB5CB08-A8BE-4A78-BE6F-C1D34D2265A1}"/>
    <cellStyle name="40 % - Akzent3 6 7_Nucléaire" xfId="11193" xr:uid="{0FFEA7DE-385A-4A66-B616-0E5B24BC86F9}"/>
    <cellStyle name="40 % - Akzent3 6 8" xfId="5422" xr:uid="{21E5514F-96F1-4385-8B4F-247DF32E914F}"/>
    <cellStyle name="40 % - Akzent3 6 9" xfId="5423" xr:uid="{4EC2ABD6-7B63-4FAB-9DA8-39EAB098FCC0}"/>
    <cellStyle name="40 % - Akzent3 6_Nucléaire" xfId="11170" xr:uid="{0018A374-F8AE-427D-A90B-497DA9649C6C}"/>
    <cellStyle name="40 % - Akzent3 7" xfId="5424" xr:uid="{3129524A-38A9-4DE6-9554-40460F17AB5B}"/>
    <cellStyle name="40 % - Akzent3 7 10" xfId="5425" xr:uid="{411C514C-BAF8-4FCA-B14D-E161E2BBC8B3}"/>
    <cellStyle name="40 % - Akzent3 7 2" xfId="5426" xr:uid="{F177E253-0EF1-4D65-921B-5A82347D1611}"/>
    <cellStyle name="40 % - Akzent3 7 2 2" xfId="5427" xr:uid="{DD9D3064-B334-4BF3-B5A6-D58F32FF686D}"/>
    <cellStyle name="40 % - Akzent3 7 2 2 2" xfId="5428" xr:uid="{920F206E-580B-48A5-A250-8549839F4D15}"/>
    <cellStyle name="40 % - Akzent3 7 2 2 2 2" xfId="5429" xr:uid="{80A4578D-55CE-405A-9AAE-22815D2C126A}"/>
    <cellStyle name="40 % - Akzent3 7 2 2 2 2 2" xfId="5430" xr:uid="{81F6AB80-E48B-4A00-85A7-4C6390704AA6}"/>
    <cellStyle name="40 % - Akzent3 7 2 2 2 2_Nucléaire" xfId="11198" xr:uid="{AE7EBC05-5E22-4623-A8F2-EC2FA377DA2B}"/>
    <cellStyle name="40 % - Akzent3 7 2 2 2 3" xfId="5431" xr:uid="{A3E189BF-1C15-4922-9356-FDBA2F92CDF6}"/>
    <cellStyle name="40 % - Akzent3 7 2 2 2_Nucléaire" xfId="11197" xr:uid="{241C0BBB-46A3-48BD-B598-46CA40EEF0A7}"/>
    <cellStyle name="40 % - Akzent3 7 2 2 3" xfId="5432" xr:uid="{5FC88DFE-BDB5-4349-8E1F-1E086B3A6340}"/>
    <cellStyle name="40 % - Akzent3 7 2 2 3 2" xfId="5433" xr:uid="{2723725F-88E3-42BF-8327-A31CB805A89D}"/>
    <cellStyle name="40 % - Akzent3 7 2 2 3 2 2" xfId="5434" xr:uid="{38F6BDBB-5F2B-4F44-B32E-57D1A66447C6}"/>
    <cellStyle name="40 % - Akzent3 7 2 2 3 2_Nucléaire" xfId="11200" xr:uid="{93E7D34A-57FB-444F-87B4-EAF235CF70C2}"/>
    <cellStyle name="40 % - Akzent3 7 2 2 3 3" xfId="5435" xr:uid="{DE3F90E6-46DF-41C1-B6A7-7CEA7F8CE60D}"/>
    <cellStyle name="40 % - Akzent3 7 2 2 3_Nucléaire" xfId="11199" xr:uid="{3C297730-E6A3-4F3E-AA03-E27A19861D5A}"/>
    <cellStyle name="40 % - Akzent3 7 2 2 4" xfId="5436" xr:uid="{73BC0917-6F2D-4DD7-8326-BBFED192E31E}"/>
    <cellStyle name="40 % - Akzent3 7 2 2 4 2" xfId="5437" xr:uid="{E0D4D946-4039-4475-9B22-B8F043775B88}"/>
    <cellStyle name="40 % - Akzent3 7 2 2 4_Nucléaire" xfId="11201" xr:uid="{921AE080-B8C8-4095-A220-13111E17DC8D}"/>
    <cellStyle name="40 % - Akzent3 7 2 2 5" xfId="5438" xr:uid="{B57BBC9A-5034-45DE-AEA5-E90EAE1CBABA}"/>
    <cellStyle name="40 % - Akzent3 7 2 2 6" xfId="5439" xr:uid="{F9553A65-E315-424E-9F96-FF9054BC81E5}"/>
    <cellStyle name="40 % - Akzent3 7 2 2 7" xfId="5440" xr:uid="{BD3A0296-FDB4-4CCA-8526-89B10CD2EA68}"/>
    <cellStyle name="40 % - Akzent3 7 2 2 7 2" xfId="5441" xr:uid="{F76E6B19-9095-416F-96FD-CB470F5AF698}"/>
    <cellStyle name="40 % - Akzent3 7 2 2 7_Nucléaire" xfId="11202" xr:uid="{0BD14692-A8CD-4E04-9D9B-54C7920223A3}"/>
    <cellStyle name="40 % - Akzent3 7 2 2_Nucléaire" xfId="11196" xr:uid="{53D6F646-3877-4B4C-A05C-693092C078CC}"/>
    <cellStyle name="40 % - Akzent3 7 2 3" xfId="5442" xr:uid="{92B0B603-63F7-4C25-859C-FA653D012E91}"/>
    <cellStyle name="40 % - Akzent3 7 2 3 2" xfId="5443" xr:uid="{8B154678-8CD5-41EE-91AA-20C64DDF74C1}"/>
    <cellStyle name="40 % - Akzent3 7 2 3 2 2" xfId="5444" xr:uid="{C19E2DA9-6DC7-412F-84E8-870766831994}"/>
    <cellStyle name="40 % - Akzent3 7 2 3 2_Nucléaire" xfId="11204" xr:uid="{F4EA274F-98AB-4617-9984-B15228E7D8D7}"/>
    <cellStyle name="40 % - Akzent3 7 2 3 3" xfId="5445" xr:uid="{150ABC9C-6282-42C5-84D8-E4B5A639CB34}"/>
    <cellStyle name="40 % - Akzent3 7 2 3_Nucléaire" xfId="11203" xr:uid="{EBBAAD9A-04BF-40D2-B375-88A28578E445}"/>
    <cellStyle name="40 % - Akzent3 7 2 4" xfId="5446" xr:uid="{8848945B-DD7C-4871-ABC3-EB427B2CA237}"/>
    <cellStyle name="40 % - Akzent3 7 2 4 2" xfId="5447" xr:uid="{EC2AA1CD-CBF7-4D4E-9B1B-309D6B48424D}"/>
    <cellStyle name="40 % - Akzent3 7 2 4 2 2" xfId="5448" xr:uid="{69A07A77-33A1-460E-A545-1B3752798263}"/>
    <cellStyle name="40 % - Akzent3 7 2 4 2_Nucléaire" xfId="11206" xr:uid="{D8181561-EAFA-400E-9DFA-FBD9E455D8D7}"/>
    <cellStyle name="40 % - Akzent3 7 2 4 3" xfId="5449" xr:uid="{5B6F5C87-E6DF-44CF-B442-EC90954B6230}"/>
    <cellStyle name="40 % - Akzent3 7 2 4_Nucléaire" xfId="11205" xr:uid="{BBDC7C71-AA8D-4BDA-BC68-ED8810EE318E}"/>
    <cellStyle name="40 % - Akzent3 7 2 5" xfId="5450" xr:uid="{FAA7C42C-7C42-47DE-96D2-A0652A40133E}"/>
    <cellStyle name="40 % - Akzent3 7 2 5 2" xfId="5451" xr:uid="{54ADC536-32B0-42D6-AB55-48956ED431BC}"/>
    <cellStyle name="40 % - Akzent3 7 2 5_Nucléaire" xfId="11207" xr:uid="{AFF7CC58-E492-4855-863A-A4867B5733FD}"/>
    <cellStyle name="40 % - Akzent3 7 2 6" xfId="5452" xr:uid="{56BC5662-6E60-41FC-B93B-55F9FDE94D59}"/>
    <cellStyle name="40 % - Akzent3 7 2 7" xfId="5453" xr:uid="{F3D2AD84-5D19-4EB3-87C7-5772A78A3FCD}"/>
    <cellStyle name="40 % - Akzent3 7 2 8" xfId="5454" xr:uid="{9356E97F-A80E-436F-A5D5-A86007561C4D}"/>
    <cellStyle name="40 % - Akzent3 7 2 8 2" xfId="5455" xr:uid="{BBCFA1F5-760D-4AE3-BDBA-011ED4FCFFF3}"/>
    <cellStyle name="40 % - Akzent3 7 2 8_Nucléaire" xfId="11208" xr:uid="{A57340F3-C519-45DC-80AD-F8F14C3A1B54}"/>
    <cellStyle name="40 % - Akzent3 7 2_Nucléaire" xfId="11195" xr:uid="{6E7A6DA8-B3BB-4CDF-8991-B2750B0D9880}"/>
    <cellStyle name="40 % - Akzent3 7 3" xfId="5456" xr:uid="{DAAC5FAE-5F0B-46B3-B4B4-5B76C3E8BE1F}"/>
    <cellStyle name="40 % - Akzent3 7 3 2" xfId="5457" xr:uid="{FCE47A1A-4FAC-41D3-BD21-4C9F3964448E}"/>
    <cellStyle name="40 % - Akzent3 7 3 2 2" xfId="5458" xr:uid="{F17B5A9B-848A-44E8-9DC9-875F3DE0F73F}"/>
    <cellStyle name="40 % - Akzent3 7 3 2 2 2" xfId="5459" xr:uid="{8BBD214D-7D7E-420E-85F5-D1AD964FFBB4}"/>
    <cellStyle name="40 % - Akzent3 7 3 2 2_Nucléaire" xfId="11211" xr:uid="{0B55E0E4-8CA0-4708-A9DF-BADD5E919FCF}"/>
    <cellStyle name="40 % - Akzent3 7 3 2 3" xfId="5460" xr:uid="{C7A127A6-CC2D-40F2-9A50-489DC5519F91}"/>
    <cellStyle name="40 % - Akzent3 7 3 2_Nucléaire" xfId="11210" xr:uid="{1B80389F-FCEA-4CD7-8222-4FF08B8A365C}"/>
    <cellStyle name="40 % - Akzent3 7 3 3" xfId="5461" xr:uid="{6516BB41-4013-4592-9CC3-A8303933DF46}"/>
    <cellStyle name="40 % - Akzent3 7 3 3 2" xfId="5462" xr:uid="{8013ECEE-496B-4033-A6F1-81B7451C9BD8}"/>
    <cellStyle name="40 % - Akzent3 7 3 3 2 2" xfId="5463" xr:uid="{FF253045-04AE-4731-A959-32125217762D}"/>
    <cellStyle name="40 % - Akzent3 7 3 3 2_Nucléaire" xfId="11213" xr:uid="{70F4A958-75CC-4546-B6E6-572D205D4F1D}"/>
    <cellStyle name="40 % - Akzent3 7 3 3 3" xfId="5464" xr:uid="{E59FFC85-D6FD-4AB1-8EDE-3BF43E6F4773}"/>
    <cellStyle name="40 % - Akzent3 7 3 3_Nucléaire" xfId="11212" xr:uid="{68AC8581-577F-4B2F-AA41-E57FDC51E632}"/>
    <cellStyle name="40 % - Akzent3 7 3 4" xfId="5465" xr:uid="{C21DF67B-1A00-4783-8029-9D3590149BFF}"/>
    <cellStyle name="40 % - Akzent3 7 3 4 2" xfId="5466" xr:uid="{DDFF5A94-C443-4956-9BBF-9EB64C16D30E}"/>
    <cellStyle name="40 % - Akzent3 7 3 4_Nucléaire" xfId="11214" xr:uid="{543C401E-9EC2-4728-83B9-0C10ACA312FE}"/>
    <cellStyle name="40 % - Akzent3 7 3 5" xfId="5467" xr:uid="{6C5015AE-D4EE-4EFD-B7C4-A23DE421DB39}"/>
    <cellStyle name="40 % - Akzent3 7 3 6" xfId="5468" xr:uid="{FFA508A6-16B0-4AD6-9316-19313270BE55}"/>
    <cellStyle name="40 % - Akzent3 7 3 7" xfId="5469" xr:uid="{AACDA903-A58E-4DDA-A707-BCDBE7F65FF8}"/>
    <cellStyle name="40 % - Akzent3 7 3 7 2" xfId="5470" xr:uid="{29C67547-DB27-44E0-A4D2-9E9F1FA9E87A}"/>
    <cellStyle name="40 % - Akzent3 7 3 7_Nucléaire" xfId="11215" xr:uid="{359B0F04-918C-4F2B-9226-7257A6CF0C66}"/>
    <cellStyle name="40 % - Akzent3 7 3_Nucléaire" xfId="11209" xr:uid="{CCC5FA06-7D8D-48B9-BE6B-74EBC4E3EBD0}"/>
    <cellStyle name="40 % - Akzent3 7 4" xfId="5471" xr:uid="{C8864A74-D133-4CCD-858C-E3391A49CBA0}"/>
    <cellStyle name="40 % - Akzent3 7 4 2" xfId="5472" xr:uid="{E1F067B6-F98B-46B3-AEDF-C5AB482FBEF7}"/>
    <cellStyle name="40 % - Akzent3 7 4 2 2" xfId="5473" xr:uid="{968EE6FF-DDB1-4ED9-8D2B-93F44948FC13}"/>
    <cellStyle name="40 % - Akzent3 7 4 2 2 2" xfId="5474" xr:uid="{2F006AD6-F796-4D08-902F-CD90B43C1651}"/>
    <cellStyle name="40 % - Akzent3 7 4 2 2 2 2" xfId="5475" xr:uid="{7071FB6B-65D1-4DE5-AA25-B2C2E1C00087}"/>
    <cellStyle name="40 % - Akzent3 7 4 2 2 2 2 2" xfId="5476" xr:uid="{CA59129B-5A36-4B45-A22A-C05278CB2AFE}"/>
    <cellStyle name="40 % - Akzent3 7 4 2 2 2 2 3" xfId="5477" xr:uid="{FF5CCD18-69A8-4507-B44A-CD0B2B59AD58}"/>
    <cellStyle name="40 % - Akzent3 7 4 2 2 2 2 4" xfId="5478" xr:uid="{AC004FA6-6E24-4277-9C1B-2DB239E1D9F0}"/>
    <cellStyle name="40 % - Akzent3 7 4 2 2 2 2_Nucléaire" xfId="11220" xr:uid="{418467E3-E1E7-45AC-ABC0-EBE600001BA6}"/>
    <cellStyle name="40 % - Akzent3 7 4 2 2 2 3" xfId="5479" xr:uid="{7416621E-ECFF-4613-9950-E249CE522094}"/>
    <cellStyle name="40 % - Akzent3 7 4 2 2 2 4" xfId="5480" xr:uid="{B54A20D3-16F9-44DF-A84F-C709B4809BFB}"/>
    <cellStyle name="40 % - Akzent3 7 4 2 2 2 5" xfId="5481" xr:uid="{1F8C5C8E-19FA-4AE1-893C-ED4A16889D6D}"/>
    <cellStyle name="40 % - Akzent3 7 4 2 2 2_Nucléaire" xfId="11219" xr:uid="{A748494A-5D59-47E4-8E93-AA36C53A2AE6}"/>
    <cellStyle name="40 % - Akzent3 7 4 2 2 3" xfId="5482" xr:uid="{6CEA6149-B03C-4D95-9E56-F9DAFF7012F7}"/>
    <cellStyle name="40 % - Akzent3 7 4 2 2 3 2" xfId="5483" xr:uid="{9A22B2E9-9879-4066-B9BA-AEE40F1AE87F}"/>
    <cellStyle name="40 % - Akzent3 7 4 2 2 3 2 2" xfId="5484" xr:uid="{BD63F9A9-2E43-4023-B27A-34080C36FE61}"/>
    <cellStyle name="40 % - Akzent3 7 4 2 2 3 2 3" xfId="5485" xr:uid="{97433047-E1E8-4315-B4C8-F1D7A3F0C2AA}"/>
    <cellStyle name="40 % - Akzent3 7 4 2 2 3 2 4" xfId="5486" xr:uid="{D8747832-E4B2-4400-AB62-CFECA4345831}"/>
    <cellStyle name="40 % - Akzent3 7 4 2 2 3 2_Nucléaire" xfId="11222" xr:uid="{2C601514-92CB-420B-B057-A77218FE70F3}"/>
    <cellStyle name="40 % - Akzent3 7 4 2 2 3 3" xfId="5487" xr:uid="{A4132880-28F2-4ECE-BB68-346FFECC9D3D}"/>
    <cellStyle name="40 % - Akzent3 7 4 2 2 3 4" xfId="5488" xr:uid="{CD4F9067-A792-4ADF-A73F-8A9781818E1E}"/>
    <cellStyle name="40 % - Akzent3 7 4 2 2 3 5" xfId="5489" xr:uid="{C797C99F-9578-404B-9A96-8ADE10BC512C}"/>
    <cellStyle name="40 % - Akzent3 7 4 2 2 3_Nucléaire" xfId="11221" xr:uid="{FEAB8849-7091-40D7-8D08-15FD6A822D79}"/>
    <cellStyle name="40 % - Akzent3 7 4 2 2 4" xfId="5490" xr:uid="{9070AB31-FE4E-41D0-ABE8-15FF0ACB7121}"/>
    <cellStyle name="40 % - Akzent3 7 4 2 2 4 2" xfId="5491" xr:uid="{DB526EC9-FBF0-4C70-B60B-95471C89D8E3}"/>
    <cellStyle name="40 % - Akzent3 7 4 2 2 4 3" xfId="5492" xr:uid="{687889DD-45B1-40DD-AB1B-6E4C7697906C}"/>
    <cellStyle name="40 % - Akzent3 7 4 2 2 4 4" xfId="5493" xr:uid="{F1A417E1-0E5F-4663-A83B-522EDC237332}"/>
    <cellStyle name="40 % - Akzent3 7 4 2 2 4_Nucléaire" xfId="11223" xr:uid="{0DF847A3-7DEB-483C-88EB-C817FE790489}"/>
    <cellStyle name="40 % - Akzent3 7 4 2 2 5" xfId="5494" xr:uid="{7C232145-2F57-4A73-BFBC-E2709717468A}"/>
    <cellStyle name="40 % - Akzent3 7 4 2 2 6" xfId="5495" xr:uid="{CACC25EC-C9D4-441D-8369-669C89B1C681}"/>
    <cellStyle name="40 % - Akzent3 7 4 2 2 7" xfId="5496" xr:uid="{F00CA33E-7C72-4BA7-80AA-D2F2B3D8C458}"/>
    <cellStyle name="40 % - Akzent3 7 4 2 2_Nucléaire" xfId="11218" xr:uid="{D0C6AEAA-8739-4FF1-8DD4-E65ECCE6FCDA}"/>
    <cellStyle name="40 % - Akzent3 7 4 2 3" xfId="5497" xr:uid="{705F922F-49A1-422E-BDAD-2151A837A09C}"/>
    <cellStyle name="40 % - Akzent3 7 4 2 3 2" xfId="5498" xr:uid="{F0F007EC-3647-477F-8851-1856434CBBDB}"/>
    <cellStyle name="40 % - Akzent3 7 4 2 3 2 2" xfId="5499" xr:uid="{EA921B97-6897-4987-902C-2FF765DE9599}"/>
    <cellStyle name="40 % - Akzent3 7 4 2 3 2 3" xfId="5500" xr:uid="{2158FE3F-0F4E-4F0F-8E99-9D4C2666861C}"/>
    <cellStyle name="40 % - Akzent3 7 4 2 3 2 4" xfId="5501" xr:uid="{159C41C6-625C-468C-A19C-88C80C512E4B}"/>
    <cellStyle name="40 % - Akzent3 7 4 2 3 2_Nucléaire" xfId="11225" xr:uid="{1181251F-255C-4F7B-84C7-245B7D61F67E}"/>
    <cellStyle name="40 % - Akzent3 7 4 2 3 3" xfId="5502" xr:uid="{5751790B-E29E-43EA-9479-9BD911DC6CDA}"/>
    <cellStyle name="40 % - Akzent3 7 4 2 3 4" xfId="5503" xr:uid="{639DAFA9-7A1B-46E3-A7CD-0DE952BC155A}"/>
    <cellStyle name="40 % - Akzent3 7 4 2 3 5" xfId="5504" xr:uid="{D0B794E9-8BC6-49D3-95F1-CB6B7B26FFCA}"/>
    <cellStyle name="40 % - Akzent3 7 4 2 3_Nucléaire" xfId="11224" xr:uid="{07CABDF7-1B57-4058-BD16-648018900A90}"/>
    <cellStyle name="40 % - Akzent3 7 4 2 4" xfId="5505" xr:uid="{6CFEEA82-BF9D-4CA8-832E-1754AD895580}"/>
    <cellStyle name="40 % - Akzent3 7 4 2 4 2" xfId="5506" xr:uid="{CFDA6C69-DE78-4D7B-8E35-07BF7C234F35}"/>
    <cellStyle name="40 % - Akzent3 7 4 2 4 2 2" xfId="5507" xr:uid="{D2166278-F10D-42C5-99AB-8B2C225529A1}"/>
    <cellStyle name="40 % - Akzent3 7 4 2 4 2 3" xfId="5508" xr:uid="{4DDF67B5-A1A2-4967-8CC1-A15DAEEEF8D2}"/>
    <cellStyle name="40 % - Akzent3 7 4 2 4 2 4" xfId="5509" xr:uid="{EF21AB2D-3D5E-401A-AED6-8419F4EE3C7D}"/>
    <cellStyle name="40 % - Akzent3 7 4 2 4 2_Nucléaire" xfId="11227" xr:uid="{D481F6E9-57A0-4AF4-BA0C-83B255F558BD}"/>
    <cellStyle name="40 % - Akzent3 7 4 2 4 3" xfId="5510" xr:uid="{A49FCFE7-5ED4-4184-AF5F-EBA238B3BA0D}"/>
    <cellStyle name="40 % - Akzent3 7 4 2 4 4" xfId="5511" xr:uid="{740C6251-989D-418D-A6D4-1879F399D271}"/>
    <cellStyle name="40 % - Akzent3 7 4 2 4 5" xfId="5512" xr:uid="{235C8360-A8C0-44DC-AA4D-0671CE3A3F00}"/>
    <cellStyle name="40 % - Akzent3 7 4 2 4_Nucléaire" xfId="11226" xr:uid="{3BEB0B49-D342-454B-994C-3978A61DFC3B}"/>
    <cellStyle name="40 % - Akzent3 7 4 2 5" xfId="5513" xr:uid="{3B1784C9-A21C-456D-9057-58C5C6699525}"/>
    <cellStyle name="40 % - Akzent3 7 4 2 5 2" xfId="5514" xr:uid="{1C550777-15D3-496D-88AE-E9EE1EDF117E}"/>
    <cellStyle name="40 % - Akzent3 7 4 2 5 3" xfId="5515" xr:uid="{14F66286-1EB3-46C3-8249-47A69818C1EE}"/>
    <cellStyle name="40 % - Akzent3 7 4 2 5 4" xfId="5516" xr:uid="{BBFA67CA-7FDF-4E70-BA5F-15C74640A514}"/>
    <cellStyle name="40 % - Akzent3 7 4 2 5_Nucléaire" xfId="11228" xr:uid="{E4029622-DA0E-4CB5-AB58-01FFCA6AB647}"/>
    <cellStyle name="40 % - Akzent3 7 4 2 6" xfId="5517" xr:uid="{E2C0EC97-9BE4-4B98-BC03-0F39FAAAB48F}"/>
    <cellStyle name="40 % - Akzent3 7 4 2 7" xfId="5518" xr:uid="{442DFD92-E6B8-464A-A7B7-1F221C2257AB}"/>
    <cellStyle name="40 % - Akzent3 7 4 2 8" xfId="5519" xr:uid="{74073C7F-32E3-4527-B282-516F45A89C42}"/>
    <cellStyle name="40 % - Akzent3 7 4 2_Nucléaire" xfId="11217" xr:uid="{7079CC7D-6E43-434B-B100-F57C56882CB9}"/>
    <cellStyle name="40 % - Akzent3 7 4 3" xfId="5520" xr:uid="{AD6152EE-A09D-41F8-BDF4-BA8DD3A417E3}"/>
    <cellStyle name="40 % - Akzent3 7 4 3 2" xfId="5521" xr:uid="{4EA3CEE5-8320-4FB3-8077-B095EED493AC}"/>
    <cellStyle name="40 % - Akzent3 7 4 3 2 2" xfId="5522" xr:uid="{027250F6-2DA5-4065-85C7-2E0A96186E9D}"/>
    <cellStyle name="40 % - Akzent3 7 4 3 2 2 2" xfId="5523" xr:uid="{8AF99B17-F260-448B-A3C1-C359AB2E3E89}"/>
    <cellStyle name="40 % - Akzent3 7 4 3 2 2 3" xfId="5524" xr:uid="{2FC615D1-01F4-42E0-9FC9-EB094A07074B}"/>
    <cellStyle name="40 % - Akzent3 7 4 3 2 2 4" xfId="5525" xr:uid="{58DDBA7C-89CA-4280-8F6E-C11708EE6817}"/>
    <cellStyle name="40 % - Akzent3 7 4 3 2 2_Nucléaire" xfId="11231" xr:uid="{5E563537-7CAC-4B55-9724-2E25A8BE08DD}"/>
    <cellStyle name="40 % - Akzent3 7 4 3 2 3" xfId="5526" xr:uid="{DD27B776-EB65-49BA-AB0D-FC6F9FC76F7A}"/>
    <cellStyle name="40 % - Akzent3 7 4 3 2 4" xfId="5527" xr:uid="{B4C19D25-DA80-4DBF-94E2-C408CA858D8C}"/>
    <cellStyle name="40 % - Akzent3 7 4 3 2 5" xfId="5528" xr:uid="{B144F31C-40B7-41ED-A8C8-A115F5CBBED2}"/>
    <cellStyle name="40 % - Akzent3 7 4 3 2_Nucléaire" xfId="11230" xr:uid="{FA9A365D-60F8-44E7-8412-CF75BC1D2473}"/>
    <cellStyle name="40 % - Akzent3 7 4 3 3" xfId="5529" xr:uid="{8B54473A-9269-4E78-977A-39AB08076E24}"/>
    <cellStyle name="40 % - Akzent3 7 4 3 3 2" xfId="5530" xr:uid="{8DCFD051-0F25-486E-94B9-E128F7175C34}"/>
    <cellStyle name="40 % - Akzent3 7 4 3 3 2 2" xfId="5531" xr:uid="{BC915FB5-F465-45C9-974A-C8E5910F0FF5}"/>
    <cellStyle name="40 % - Akzent3 7 4 3 3 2 3" xfId="5532" xr:uid="{E46B80A9-994B-4ACA-B3CF-7F7B5C02CCB4}"/>
    <cellStyle name="40 % - Akzent3 7 4 3 3 2 4" xfId="5533" xr:uid="{FCC63E2B-C79E-4B6F-8D26-A1AF66FFFC6F}"/>
    <cellStyle name="40 % - Akzent3 7 4 3 3 2_Nucléaire" xfId="11233" xr:uid="{C3E51969-6080-4785-8FF9-CBF529541D71}"/>
    <cellStyle name="40 % - Akzent3 7 4 3 3 3" xfId="5534" xr:uid="{CB959236-DFC5-48C2-9ADB-F3B8DEFE6E40}"/>
    <cellStyle name="40 % - Akzent3 7 4 3 3 4" xfId="5535" xr:uid="{11F453F3-DC40-4481-88A4-2C78CE66EFD1}"/>
    <cellStyle name="40 % - Akzent3 7 4 3 3 5" xfId="5536" xr:uid="{24866C9A-01B3-4997-B4D5-0DA6829713EA}"/>
    <cellStyle name="40 % - Akzent3 7 4 3 3_Nucléaire" xfId="11232" xr:uid="{B6F75ADC-D8F0-451D-A0A8-1D135A1F8E9C}"/>
    <cellStyle name="40 % - Akzent3 7 4 3 4" xfId="5537" xr:uid="{67620FCE-8647-4AAE-989D-40CAB6AC50FA}"/>
    <cellStyle name="40 % - Akzent3 7 4 3 4 2" xfId="5538" xr:uid="{979AE9BE-247B-4C1F-90E8-7475B04F52FB}"/>
    <cellStyle name="40 % - Akzent3 7 4 3 4 3" xfId="5539" xr:uid="{530DFB5A-DB71-4268-A72B-60595024864B}"/>
    <cellStyle name="40 % - Akzent3 7 4 3 4 4" xfId="5540" xr:uid="{E4DBD62F-AF1A-403F-93C0-4C95F504AF1A}"/>
    <cellStyle name="40 % - Akzent3 7 4 3 4_Nucléaire" xfId="11234" xr:uid="{C665C6D2-D8C9-482A-8B20-518B14B541FA}"/>
    <cellStyle name="40 % - Akzent3 7 4 3 5" xfId="5541" xr:uid="{7D313799-F099-47D5-8163-DFFE7D63E4CC}"/>
    <cellStyle name="40 % - Akzent3 7 4 3 6" xfId="5542" xr:uid="{F5016CA1-303C-4ABA-87F0-1D68D116F45F}"/>
    <cellStyle name="40 % - Akzent3 7 4 3 7" xfId="5543" xr:uid="{0E7B34AD-4233-4F9D-925C-DC403255A325}"/>
    <cellStyle name="40 % - Akzent3 7 4 3_Nucléaire" xfId="11229" xr:uid="{EE96588A-CAE7-42AF-87EA-8EB5CC566CD1}"/>
    <cellStyle name="40 % - Akzent3 7 4 4" xfId="5544" xr:uid="{814BACF7-5349-49AF-B92D-9A8677915595}"/>
    <cellStyle name="40 % - Akzent3 7 4 4 2" xfId="5545" xr:uid="{5C0423C6-C394-4437-9331-25DF3033414A}"/>
    <cellStyle name="40 % - Akzent3 7 4 4 2 2" xfId="5546" xr:uid="{8467E41B-6A85-45B2-8F77-F6FAB0B105A4}"/>
    <cellStyle name="40 % - Akzent3 7 4 4 2 3" xfId="5547" xr:uid="{652B0870-13F7-4DF8-BB5C-ED10540229BF}"/>
    <cellStyle name="40 % - Akzent3 7 4 4 2 4" xfId="5548" xr:uid="{3AFF22C6-9CE9-4532-AA68-D0659850054D}"/>
    <cellStyle name="40 % - Akzent3 7 4 4 2_Nucléaire" xfId="11236" xr:uid="{CDE9F0A6-1C56-45C1-95B0-104A37AF8BF6}"/>
    <cellStyle name="40 % - Akzent3 7 4 4 3" xfId="5549" xr:uid="{3CA6CB7D-A941-4E3C-AC07-743E3D981BFA}"/>
    <cellStyle name="40 % - Akzent3 7 4 4 4" xfId="5550" xr:uid="{52473256-6B8C-4756-86B0-963228D8A1DF}"/>
    <cellStyle name="40 % - Akzent3 7 4 4 5" xfId="5551" xr:uid="{20B50027-1024-4BAD-9171-E2489C75F1DB}"/>
    <cellStyle name="40 % - Akzent3 7 4 4_Nucléaire" xfId="11235" xr:uid="{CC7AC254-0ABE-4033-ACD0-9AC287188456}"/>
    <cellStyle name="40 % - Akzent3 7 4 5" xfId="5552" xr:uid="{1C0C570F-735D-4C43-8995-FA04B08721FC}"/>
    <cellStyle name="40 % - Akzent3 7 4 5 2" xfId="5553" xr:uid="{B876CD5E-8D82-4182-9AB7-458CBE8892DC}"/>
    <cellStyle name="40 % - Akzent3 7 4 5 2 2" xfId="5554" xr:uid="{AD32329D-5CA9-4B82-944F-A8854B803D30}"/>
    <cellStyle name="40 % - Akzent3 7 4 5 2 3" xfId="5555" xr:uid="{7F2C065D-DAAC-49DF-BA6B-CFE4139AC39F}"/>
    <cellStyle name="40 % - Akzent3 7 4 5 2 4" xfId="5556" xr:uid="{C1D45C5C-DE1F-4F76-9C06-F932B481EFF1}"/>
    <cellStyle name="40 % - Akzent3 7 4 5 2_Nucléaire" xfId="11238" xr:uid="{B3A736F2-221D-4FDD-AB3A-DADE94556092}"/>
    <cellStyle name="40 % - Akzent3 7 4 5 3" xfId="5557" xr:uid="{3999F20D-3D4A-4E38-A4DD-789B4EFEB608}"/>
    <cellStyle name="40 % - Akzent3 7 4 5 4" xfId="5558" xr:uid="{13C979D4-7F41-4207-AAF8-AAF7A14089B1}"/>
    <cellStyle name="40 % - Akzent3 7 4 5 5" xfId="5559" xr:uid="{24A09F78-E323-4BBA-8F9F-D5E30E116EA2}"/>
    <cellStyle name="40 % - Akzent3 7 4 5_Nucléaire" xfId="11237" xr:uid="{CF16D782-011C-4675-8AF1-E9A0CF6F4302}"/>
    <cellStyle name="40 % - Akzent3 7 4 6" xfId="5560" xr:uid="{77D8860B-8DEC-461D-8308-00C496834BAF}"/>
    <cellStyle name="40 % - Akzent3 7 4 6 2" xfId="5561" xr:uid="{69AA6BCC-1BFD-4613-8C35-48A8A8AE1F65}"/>
    <cellStyle name="40 % - Akzent3 7 4 6 3" xfId="5562" xr:uid="{2F659CBF-D79D-446A-8DA1-E9998F2BA9E6}"/>
    <cellStyle name="40 % - Akzent3 7 4 6 4" xfId="5563" xr:uid="{887AE44F-4EE4-47D6-BE17-99B5DD06E192}"/>
    <cellStyle name="40 % - Akzent3 7 4 6_Nucléaire" xfId="11239" xr:uid="{4408A777-94C4-4530-A5DF-BDF3EF360B09}"/>
    <cellStyle name="40 % - Akzent3 7 4 7" xfId="5564" xr:uid="{08C49769-AF9F-4AAA-813E-F631F26BCFD9}"/>
    <cellStyle name="40 % - Akzent3 7 4 8" xfId="5565" xr:uid="{171F083E-2EBB-4A11-81F5-E8268D69B380}"/>
    <cellStyle name="40 % - Akzent3 7 4 9" xfId="5566" xr:uid="{36983D39-6822-44A9-ADED-0A4FC953D007}"/>
    <cellStyle name="40 % - Akzent3 7 4_Nucléaire" xfId="11216" xr:uid="{B70FE45C-5063-4A19-941E-EB25F2802CEB}"/>
    <cellStyle name="40 % - Akzent3 7 5" xfId="5567" xr:uid="{811199EE-54E5-44A2-B0B1-877CA3A55B35}"/>
    <cellStyle name="40 % - Akzent3 7 5 2" xfId="5568" xr:uid="{7FF57DE0-4295-45CC-B06F-6DB627FBCC9A}"/>
    <cellStyle name="40 % - Akzent3 7 5 2 2" xfId="5569" xr:uid="{75B9858A-453A-49D1-80E6-AB42FDB3822E}"/>
    <cellStyle name="40 % - Akzent3 7 5 2_Nucléaire" xfId="11241" xr:uid="{AF24E199-3051-4A04-A7A4-74FC0ABB592D}"/>
    <cellStyle name="40 % - Akzent3 7 5 3" xfId="5570" xr:uid="{5C7396CB-CE62-4959-882A-7AE2741BFE3D}"/>
    <cellStyle name="40 % - Akzent3 7 5_Nucléaire" xfId="11240" xr:uid="{5FE75517-8160-418E-AAA0-B074896F797C}"/>
    <cellStyle name="40 % - Akzent3 7 6" xfId="5571" xr:uid="{109EE9F3-2439-42DB-A555-C7A8A9B5B842}"/>
    <cellStyle name="40 % - Akzent3 7 6 2" xfId="5572" xr:uid="{268CAB1A-3F62-4713-80F9-3C789DEC1876}"/>
    <cellStyle name="40 % - Akzent3 7 6 2 2" xfId="5573" xr:uid="{3D4554C4-D803-4FCB-AB38-61B25D4A3394}"/>
    <cellStyle name="40 % - Akzent3 7 6 2_Nucléaire" xfId="11243" xr:uid="{A53C6151-37C6-41BE-B238-1A090CE88943}"/>
    <cellStyle name="40 % - Akzent3 7 6 3" xfId="5574" xr:uid="{06383D66-5BF1-411A-BFCD-208B27F043FA}"/>
    <cellStyle name="40 % - Akzent3 7 6_Nucléaire" xfId="11242" xr:uid="{FC6B4915-EBBB-4074-A08D-1F257CCBAA89}"/>
    <cellStyle name="40 % - Akzent3 7 7" xfId="5575" xr:uid="{FB50EF13-C6F5-405E-8623-EC814F44005F}"/>
    <cellStyle name="40 % - Akzent3 7 7 2" xfId="5576" xr:uid="{9B223FB3-4CDC-4BE6-8C2B-3E062036A380}"/>
    <cellStyle name="40 % - Akzent3 7 7_Nucléaire" xfId="11244" xr:uid="{8AFB6D60-34BB-4EFD-9CCF-1BB56C9E492C}"/>
    <cellStyle name="40 % - Akzent3 7 8" xfId="5577" xr:uid="{8D5AC11D-8B05-4A89-974A-B70C15DD7DFD}"/>
    <cellStyle name="40 % - Akzent3 7 9" xfId="5578" xr:uid="{E72C3DF0-31AC-49B8-B4A2-A2EE46FB7166}"/>
    <cellStyle name="40 % - Akzent3 7_Nucléaire" xfId="11194" xr:uid="{CC9EFBF1-7944-41A5-9F5E-DD99D503417B}"/>
    <cellStyle name="40 % - Akzent3 8" xfId="5579" xr:uid="{74F19D05-0764-4D42-A972-86A68D1F053F}"/>
    <cellStyle name="40 % - Akzent3 8 2" xfId="5580" xr:uid="{5739B01B-B1DE-4834-9D08-2A70B939B8C8}"/>
    <cellStyle name="40 % - Akzent3 8 2 2" xfId="5581" xr:uid="{FA12CD05-C29C-4814-B3A2-DE94252FC223}"/>
    <cellStyle name="40 % - Akzent3 8 2 2 2" xfId="5582" xr:uid="{E1A497F5-2603-4EE6-9DAE-39D5EB393D52}"/>
    <cellStyle name="40 % - Akzent3 8 2 2 2 2" xfId="5583" xr:uid="{D7F4EE38-228D-4A69-A9C0-33D62521A2A2}"/>
    <cellStyle name="40 % - Akzent3 8 2 2 2_Nucléaire" xfId="11248" xr:uid="{990EA538-F152-432E-9D13-83EFAEF6EB87}"/>
    <cellStyle name="40 % - Akzent3 8 2 2 3" xfId="5584" xr:uid="{6C4DB973-A4C4-43B4-A731-0939923CAE54}"/>
    <cellStyle name="40 % - Akzent3 8 2 2 4" xfId="5585" xr:uid="{B4DE8682-92A2-4BBE-9A01-6B3BC1DAB1B1}"/>
    <cellStyle name="40 % - Akzent3 8 2 2 5" xfId="5586" xr:uid="{60C5B502-08C6-43CD-A8FC-2E804373DA6F}"/>
    <cellStyle name="40 % - Akzent3 8 2 2 5 2" xfId="5587" xr:uid="{229950EB-B820-4A91-94F2-83B1A7B9DC51}"/>
    <cellStyle name="40 % - Akzent3 8 2 2 5_Nucléaire" xfId="11249" xr:uid="{A83AF55F-4F16-40A1-A1B0-3BA2A3389AF7}"/>
    <cellStyle name="40 % - Akzent3 8 2 2_Nucléaire" xfId="11247" xr:uid="{DB756248-2867-49BC-B1B6-6F86CAC9EA56}"/>
    <cellStyle name="40 % - Akzent3 8 2 3" xfId="5588" xr:uid="{DAC0A139-859D-4799-9D4F-C91E4389CB1F}"/>
    <cellStyle name="40 % - Akzent3 8 2 3 2" xfId="5589" xr:uid="{05217D45-A8EC-4B87-8E08-39293C815497}"/>
    <cellStyle name="40 % - Akzent3 8 2 3 2 2" xfId="5590" xr:uid="{B2CF3112-3028-4FE3-AAD4-8928CBF25349}"/>
    <cellStyle name="40 % - Akzent3 8 2 3 2_Nucléaire" xfId="11251" xr:uid="{75145CE4-AA97-40CE-A818-02692D535005}"/>
    <cellStyle name="40 % - Akzent3 8 2 3 3" xfId="5591" xr:uid="{6CA55243-BE92-4C23-9BEF-4938FFED520B}"/>
    <cellStyle name="40 % - Akzent3 8 2 3_Nucléaire" xfId="11250" xr:uid="{D32D1592-953D-49EF-B1CA-A8EF62ED9C65}"/>
    <cellStyle name="40 % - Akzent3 8 2 4" xfId="5592" xr:uid="{86FB3A77-A01B-4DD8-B0AB-9CF46ED21D44}"/>
    <cellStyle name="40 % - Akzent3 8 2 4 2" xfId="5593" xr:uid="{E99DB5EC-A083-4DC8-AA31-69F15369E82F}"/>
    <cellStyle name="40 % - Akzent3 8 2 4_Nucléaire" xfId="11252" xr:uid="{0AB472A4-0A33-4ACE-BBBB-FD93F954D3B8}"/>
    <cellStyle name="40 % - Akzent3 8 2 5" xfId="5594" xr:uid="{987FC04E-F164-4C91-A5C1-4E3ECA898325}"/>
    <cellStyle name="40 % - Akzent3 8 2 6" xfId="5595" xr:uid="{67F8A4B1-8803-4B6D-B1BF-438C1FD9485F}"/>
    <cellStyle name="40 % - Akzent3 8 2 7" xfId="5596" xr:uid="{C2F717B4-B972-422B-B004-6AFEE6F78EB4}"/>
    <cellStyle name="40 % - Akzent3 8 2 7 2" xfId="5597" xr:uid="{E0171BAB-9994-4809-80B1-11E9A509BA0B}"/>
    <cellStyle name="40 % - Akzent3 8 2 7_Nucléaire" xfId="11253" xr:uid="{9A1B3C56-025B-4231-808D-3875FB0791E4}"/>
    <cellStyle name="40 % - Akzent3 8 2_Nucléaire" xfId="11246" xr:uid="{297ED3DE-18DF-4BA6-964E-3B434F14EC4C}"/>
    <cellStyle name="40 % - Akzent3 8 3" xfId="5598" xr:uid="{5D1568C8-4C96-43D1-94F2-02708B9F08DB}"/>
    <cellStyle name="40 % - Akzent3 8 3 2" xfId="5599" xr:uid="{19B26E9D-D205-4F35-8E6A-0B537B1199E8}"/>
    <cellStyle name="40 % - Akzent3 8 3 2 2" xfId="5600" xr:uid="{81FFCBFF-95DC-4E19-B01F-E1CBC31C5B1C}"/>
    <cellStyle name="40 % - Akzent3 8 3 2 2 2" xfId="5601" xr:uid="{A5BCAF14-59D2-47A2-8D4E-0A7DF57ACC09}"/>
    <cellStyle name="40 % - Akzent3 8 3 2 2 2 2" xfId="5602" xr:uid="{E01396D9-8BAD-4AD0-A251-569B68CBFE08}"/>
    <cellStyle name="40 % - Akzent3 8 3 2 2 2 2 2" xfId="5603" xr:uid="{6540F72D-DBD3-4A63-B303-3D9C18E6C1CD}"/>
    <cellStyle name="40 % - Akzent3 8 3 2 2 2 2 3" xfId="5604" xr:uid="{3F39CEE3-00F8-43D8-A66D-F8505ABBF941}"/>
    <cellStyle name="40 % - Akzent3 8 3 2 2 2 2 4" xfId="5605" xr:uid="{8909D86A-C0F4-4C9F-B81A-A12CB9E0C508}"/>
    <cellStyle name="40 % - Akzent3 8 3 2 2 2 2_Nucléaire" xfId="11258" xr:uid="{CC23C3A9-3791-41FF-AB75-367EE6CD8324}"/>
    <cellStyle name="40 % - Akzent3 8 3 2 2 2 3" xfId="5606" xr:uid="{BE1C38B7-6C13-4EF3-BF71-37B530DEEFC0}"/>
    <cellStyle name="40 % - Akzent3 8 3 2 2 2 4" xfId="5607" xr:uid="{8637967B-7A52-471E-8EC0-8F289489B748}"/>
    <cellStyle name="40 % - Akzent3 8 3 2 2 2 5" xfId="5608" xr:uid="{13DA0AFC-E04A-462C-B8DD-DEA1858B08BF}"/>
    <cellStyle name="40 % - Akzent3 8 3 2 2 2_Nucléaire" xfId="11257" xr:uid="{0236D3F4-677B-4C36-B81C-E629A1F0C0AE}"/>
    <cellStyle name="40 % - Akzent3 8 3 2 2 3" xfId="5609" xr:uid="{0F138F57-6418-463D-A169-2C78B4DDF840}"/>
    <cellStyle name="40 % - Akzent3 8 3 2 2 3 2" xfId="5610" xr:uid="{7ADD68B8-793E-4921-99F8-95E3B0C8854D}"/>
    <cellStyle name="40 % - Akzent3 8 3 2 2 3 2 2" xfId="5611" xr:uid="{B1F3C1FB-89D4-4C0B-9EFB-8FDAB0C930CF}"/>
    <cellStyle name="40 % - Akzent3 8 3 2 2 3 2 3" xfId="5612" xr:uid="{8A693D90-7CA5-4FE1-8105-53D0251F3652}"/>
    <cellStyle name="40 % - Akzent3 8 3 2 2 3 2 4" xfId="5613" xr:uid="{CDCF5717-AEA1-4C56-8272-545BCA3DA022}"/>
    <cellStyle name="40 % - Akzent3 8 3 2 2 3 2_Nucléaire" xfId="11260" xr:uid="{34A02D9A-3472-4A9E-ABDF-0BD78DD8DD61}"/>
    <cellStyle name="40 % - Akzent3 8 3 2 2 3 3" xfId="5614" xr:uid="{DFF10F7D-CFC4-43B5-9F96-8B61D816EA8D}"/>
    <cellStyle name="40 % - Akzent3 8 3 2 2 3 4" xfId="5615" xr:uid="{45C04788-D5F1-4AEA-9001-263FCE914B90}"/>
    <cellStyle name="40 % - Akzent3 8 3 2 2 3 5" xfId="5616" xr:uid="{9BAE209D-FE74-4AD8-9B14-F230235B7FAA}"/>
    <cellStyle name="40 % - Akzent3 8 3 2 2 3_Nucléaire" xfId="11259" xr:uid="{DB472AC6-A523-4C4B-9C62-3ADBF1235C13}"/>
    <cellStyle name="40 % - Akzent3 8 3 2 2 4" xfId="5617" xr:uid="{1A7058A4-51BB-40A4-82C8-87472AB3E307}"/>
    <cellStyle name="40 % - Akzent3 8 3 2 2 4 2" xfId="5618" xr:uid="{3C3D324B-F16D-4454-9F9C-7B5834C6AA7A}"/>
    <cellStyle name="40 % - Akzent3 8 3 2 2 4 3" xfId="5619" xr:uid="{A5ED1179-3E2C-444A-A37A-5CDFE331CD8B}"/>
    <cellStyle name="40 % - Akzent3 8 3 2 2 4 4" xfId="5620" xr:uid="{362DC33B-E72D-46E6-BE3A-BFF44CF3AB11}"/>
    <cellStyle name="40 % - Akzent3 8 3 2 2 4_Nucléaire" xfId="11261" xr:uid="{EC2016FF-9379-4DEF-87FA-054A93AD2026}"/>
    <cellStyle name="40 % - Akzent3 8 3 2 2 5" xfId="5621" xr:uid="{DDA3E36E-1383-48DC-884F-30236F9F10DE}"/>
    <cellStyle name="40 % - Akzent3 8 3 2 2 6" xfId="5622" xr:uid="{E2CB1950-5F31-4AC4-B180-84662C5CEF46}"/>
    <cellStyle name="40 % - Akzent3 8 3 2 2 7" xfId="5623" xr:uid="{3983686E-746D-4B11-B812-9EAC45E190CE}"/>
    <cellStyle name="40 % - Akzent3 8 3 2 2_Nucléaire" xfId="11256" xr:uid="{F66874EF-5CD8-4A31-BE15-6F84CC2F6DC4}"/>
    <cellStyle name="40 % - Akzent3 8 3 2 3" xfId="5624" xr:uid="{0DDA110D-9A97-4002-8DB0-9529EC415C9F}"/>
    <cellStyle name="40 % - Akzent3 8 3 2 3 2" xfId="5625" xr:uid="{C2681302-2839-43FE-9652-D22681C2CD9E}"/>
    <cellStyle name="40 % - Akzent3 8 3 2 3 2 2" xfId="5626" xr:uid="{EE16EB17-22AE-4328-BB5B-0245B3E2B3E8}"/>
    <cellStyle name="40 % - Akzent3 8 3 2 3 2 3" xfId="5627" xr:uid="{DEAB5BD6-25A3-4577-831E-F28961EB90DA}"/>
    <cellStyle name="40 % - Akzent3 8 3 2 3 2 4" xfId="5628" xr:uid="{24BF57A0-F141-4B9C-9521-EE127B314E29}"/>
    <cellStyle name="40 % - Akzent3 8 3 2 3 2_Nucléaire" xfId="11263" xr:uid="{83ECCD28-78B2-4D63-A1BF-20B013E40F71}"/>
    <cellStyle name="40 % - Akzent3 8 3 2 3 3" xfId="5629" xr:uid="{F19D911F-D967-4721-887D-A11930FB7D7F}"/>
    <cellStyle name="40 % - Akzent3 8 3 2 3 4" xfId="5630" xr:uid="{41014F86-A870-4564-B1D6-BC37471A4BFF}"/>
    <cellStyle name="40 % - Akzent3 8 3 2 3 5" xfId="5631" xr:uid="{0DCE7FD7-6783-4D7A-BE23-CD32188E5596}"/>
    <cellStyle name="40 % - Akzent3 8 3 2 3_Nucléaire" xfId="11262" xr:uid="{EA75D79A-5E95-486A-848F-D529B4C2EA3C}"/>
    <cellStyle name="40 % - Akzent3 8 3 2 4" xfId="5632" xr:uid="{DA7CD956-32FE-40CD-8AE1-8EC89ACF859F}"/>
    <cellStyle name="40 % - Akzent3 8 3 2 4 2" xfId="5633" xr:uid="{9886A889-D7F1-4507-9641-9A4CED61C568}"/>
    <cellStyle name="40 % - Akzent3 8 3 2 4 2 2" xfId="5634" xr:uid="{8D966E3A-4FAB-4EAB-B77D-B88AFCE45BB4}"/>
    <cellStyle name="40 % - Akzent3 8 3 2 4 2 3" xfId="5635" xr:uid="{E48C69E0-0EF5-43E8-A9F2-D0C4E95C3B8C}"/>
    <cellStyle name="40 % - Akzent3 8 3 2 4 2 4" xfId="5636" xr:uid="{DFC57A92-F5B6-4ECC-BAAE-342E6B4118F3}"/>
    <cellStyle name="40 % - Akzent3 8 3 2 4 2_Nucléaire" xfId="11265" xr:uid="{A0382D92-2F6F-406B-B125-9ABC9919C398}"/>
    <cellStyle name="40 % - Akzent3 8 3 2 4 3" xfId="5637" xr:uid="{1EF153C7-7EAD-44EA-AD5D-A926D2E397A0}"/>
    <cellStyle name="40 % - Akzent3 8 3 2 4 4" xfId="5638" xr:uid="{CDF711FD-1E4E-4376-AD11-AD6E9E5F76D0}"/>
    <cellStyle name="40 % - Akzent3 8 3 2 4 5" xfId="5639" xr:uid="{C84864F0-527B-438C-AB6C-9F88239D7944}"/>
    <cellStyle name="40 % - Akzent3 8 3 2 4_Nucléaire" xfId="11264" xr:uid="{82F9E1EA-5975-4A05-B14D-FAAABFE95068}"/>
    <cellStyle name="40 % - Akzent3 8 3 2 5" xfId="5640" xr:uid="{486991FC-277F-4F04-B4EB-66FA16B11ECA}"/>
    <cellStyle name="40 % - Akzent3 8 3 2 5 2" xfId="5641" xr:uid="{7C529A81-48E6-496C-9945-E635A7CE96B8}"/>
    <cellStyle name="40 % - Akzent3 8 3 2 5 3" xfId="5642" xr:uid="{A754AC32-34DC-4338-9F16-11E0A1D93D0F}"/>
    <cellStyle name="40 % - Akzent3 8 3 2 5 4" xfId="5643" xr:uid="{8153B5F2-2139-4651-8F5A-16C4E5D39BC3}"/>
    <cellStyle name="40 % - Akzent3 8 3 2 5_Nucléaire" xfId="11266" xr:uid="{451FA3E6-0C70-4D37-85FC-90F8ABA36CC9}"/>
    <cellStyle name="40 % - Akzent3 8 3 2 6" xfId="5644" xr:uid="{5C647261-E402-40BD-BF9E-85C10071FD5B}"/>
    <cellStyle name="40 % - Akzent3 8 3 2 7" xfId="5645" xr:uid="{BED6698E-7195-4C05-AAFD-02DB49F755E1}"/>
    <cellStyle name="40 % - Akzent3 8 3 2 8" xfId="5646" xr:uid="{B475644B-875E-4DE0-B4FA-18A1A09455FB}"/>
    <cellStyle name="40 % - Akzent3 8 3 2_Nucléaire" xfId="11255" xr:uid="{CAD9B5D9-1FB2-4413-B5C1-CDA38D2ECE86}"/>
    <cellStyle name="40 % - Akzent3 8 3 3" xfId="5647" xr:uid="{1107F292-F134-4940-B967-6FCFEAF2858A}"/>
    <cellStyle name="40 % - Akzent3 8 3 3 2" xfId="5648" xr:uid="{7FAA9CA7-5AB2-4514-9A00-5B460E983AFC}"/>
    <cellStyle name="40 % - Akzent3 8 3 3 2 2" xfId="5649" xr:uid="{A3D3860F-213E-4B4C-9A89-A3676CD3CA55}"/>
    <cellStyle name="40 % - Akzent3 8 3 3 2 2 2" xfId="5650" xr:uid="{8AC0FB39-0C04-4F4C-8CA3-8FD23B29A705}"/>
    <cellStyle name="40 % - Akzent3 8 3 3 2 2 3" xfId="5651" xr:uid="{E784366B-73E2-48DA-AFC3-DDE1959CA82A}"/>
    <cellStyle name="40 % - Akzent3 8 3 3 2 2 4" xfId="5652" xr:uid="{C42BCB26-ED70-4254-89CB-EB9943544F4F}"/>
    <cellStyle name="40 % - Akzent3 8 3 3 2 2_Nucléaire" xfId="11269" xr:uid="{84813A33-C1C2-497F-A9B9-11B48559B840}"/>
    <cellStyle name="40 % - Akzent3 8 3 3 2 3" xfId="5653" xr:uid="{B0027238-F18B-4C7F-B883-7EF2FCC21E18}"/>
    <cellStyle name="40 % - Akzent3 8 3 3 2 4" xfId="5654" xr:uid="{1EF34931-90F4-4F3D-BCB0-23154E12F429}"/>
    <cellStyle name="40 % - Akzent3 8 3 3 2 5" xfId="5655" xr:uid="{226EDD20-3C43-4A9F-840F-9891C87A0C60}"/>
    <cellStyle name="40 % - Akzent3 8 3 3 2_Nucléaire" xfId="11268" xr:uid="{6E2DD221-C2A8-4735-9A21-B619D8868A88}"/>
    <cellStyle name="40 % - Akzent3 8 3 3 3" xfId="5656" xr:uid="{68083C32-16EA-45CD-812A-8C6259685857}"/>
    <cellStyle name="40 % - Akzent3 8 3 3 3 2" xfId="5657" xr:uid="{62B9BDBA-AEE3-4CFD-9F60-4435FB4492E7}"/>
    <cellStyle name="40 % - Akzent3 8 3 3 3 2 2" xfId="5658" xr:uid="{684D492B-4C93-4E09-8C94-74BE022E0483}"/>
    <cellStyle name="40 % - Akzent3 8 3 3 3 2 3" xfId="5659" xr:uid="{AA75B006-9E58-4469-A921-25063D6E3D08}"/>
    <cellStyle name="40 % - Akzent3 8 3 3 3 2 4" xfId="5660" xr:uid="{AE26C766-1973-4544-AB8C-769FEF00041B}"/>
    <cellStyle name="40 % - Akzent3 8 3 3 3 2_Nucléaire" xfId="11271" xr:uid="{25C878D0-6ABF-4509-83AF-91FE87206ED8}"/>
    <cellStyle name="40 % - Akzent3 8 3 3 3 3" xfId="5661" xr:uid="{8F45823D-2609-4DED-842A-E179C7927D5A}"/>
    <cellStyle name="40 % - Akzent3 8 3 3 3 4" xfId="5662" xr:uid="{DD97EB91-ADF3-44AD-9159-C24B995548B1}"/>
    <cellStyle name="40 % - Akzent3 8 3 3 3 5" xfId="5663" xr:uid="{797167F7-A159-4CC7-BBD0-A4DF4828B889}"/>
    <cellStyle name="40 % - Akzent3 8 3 3 3_Nucléaire" xfId="11270" xr:uid="{704A53C2-790E-416A-9151-9620E4A7BFF9}"/>
    <cellStyle name="40 % - Akzent3 8 3 3 4" xfId="5664" xr:uid="{455D0F3A-1A58-48D7-8E4B-CB69BDB23A62}"/>
    <cellStyle name="40 % - Akzent3 8 3 3 4 2" xfId="5665" xr:uid="{895275A9-B495-48AB-83EF-775DBA879BE2}"/>
    <cellStyle name="40 % - Akzent3 8 3 3 4 3" xfId="5666" xr:uid="{A875698C-57C8-453B-B701-3768C72A15BD}"/>
    <cellStyle name="40 % - Akzent3 8 3 3 4 4" xfId="5667" xr:uid="{A238BA6F-26CB-4D52-9587-1C78C3D64C8F}"/>
    <cellStyle name="40 % - Akzent3 8 3 3 4_Nucléaire" xfId="11272" xr:uid="{2E47648D-9D22-470C-88DC-2952F169389E}"/>
    <cellStyle name="40 % - Akzent3 8 3 3 5" xfId="5668" xr:uid="{B40A1F43-2C7C-4459-B1AB-0F15D791C5E9}"/>
    <cellStyle name="40 % - Akzent3 8 3 3 6" xfId="5669" xr:uid="{48191C7F-7D7E-4EBD-9F0D-1AD6D6C6AF41}"/>
    <cellStyle name="40 % - Akzent3 8 3 3 7" xfId="5670" xr:uid="{7C8CDE9A-E365-4D84-A11D-38ED1C5F31F8}"/>
    <cellStyle name="40 % - Akzent3 8 3 3_Nucléaire" xfId="11267" xr:uid="{896BDF35-0D8D-40B8-B250-0DAF5A6867A7}"/>
    <cellStyle name="40 % - Akzent3 8 3 4" xfId="5671" xr:uid="{E7C58EDF-B734-47A5-B93D-D0CCA4B67E24}"/>
    <cellStyle name="40 % - Akzent3 8 3 4 2" xfId="5672" xr:uid="{5D91D4C8-03A7-4332-B4BB-014627B0613D}"/>
    <cellStyle name="40 % - Akzent3 8 3 4 2 2" xfId="5673" xr:uid="{666EB6EE-06B0-46B5-8E6A-F3BD48BF1BFE}"/>
    <cellStyle name="40 % - Akzent3 8 3 4 2 3" xfId="5674" xr:uid="{834DE6C5-32B9-4F71-93A5-C5ABE720EBA6}"/>
    <cellStyle name="40 % - Akzent3 8 3 4 2 4" xfId="5675" xr:uid="{89963188-95A0-4242-93F8-EB8B2CAA8960}"/>
    <cellStyle name="40 % - Akzent3 8 3 4 2_Nucléaire" xfId="11274" xr:uid="{0EF175F9-44BD-4008-9E4D-607494B9DA87}"/>
    <cellStyle name="40 % - Akzent3 8 3 4 3" xfId="5676" xr:uid="{2B946AB8-E111-4E07-8089-3490B2BDE04D}"/>
    <cellStyle name="40 % - Akzent3 8 3 4 4" xfId="5677" xr:uid="{6FA4E64A-DD70-440D-A18C-F16F51B942F9}"/>
    <cellStyle name="40 % - Akzent3 8 3 4 5" xfId="5678" xr:uid="{34F5F055-9F0E-4741-A50E-244F5C1C0CF1}"/>
    <cellStyle name="40 % - Akzent3 8 3 4_Nucléaire" xfId="11273" xr:uid="{CCB65E3B-682B-4D84-9FD7-1D4B2F8BDB7A}"/>
    <cellStyle name="40 % - Akzent3 8 3 5" xfId="5679" xr:uid="{EF02423B-1384-4D4A-A0DC-EB1600DF5990}"/>
    <cellStyle name="40 % - Akzent3 8 3 5 2" xfId="5680" xr:uid="{3EFC0699-AD41-4667-90C7-BC6DAA94B478}"/>
    <cellStyle name="40 % - Akzent3 8 3 5 2 2" xfId="5681" xr:uid="{0F8337F0-0EDF-49B0-AAF6-EBAE5DAEC11E}"/>
    <cellStyle name="40 % - Akzent3 8 3 5 2 3" xfId="5682" xr:uid="{25114E01-10AE-4D88-9B8A-B28498CB7F37}"/>
    <cellStyle name="40 % - Akzent3 8 3 5 2 4" xfId="5683" xr:uid="{B148C7C7-25C4-4E20-81B2-1FCE4E33AF13}"/>
    <cellStyle name="40 % - Akzent3 8 3 5 2_Nucléaire" xfId="11276" xr:uid="{725AED0B-9222-422A-9B0A-7EBC73DE43D1}"/>
    <cellStyle name="40 % - Akzent3 8 3 5 3" xfId="5684" xr:uid="{43869029-908C-45AD-8227-5FB372048506}"/>
    <cellStyle name="40 % - Akzent3 8 3 5 4" xfId="5685" xr:uid="{9EFA6400-6609-4FB3-BD1E-E7B72195F7EB}"/>
    <cellStyle name="40 % - Akzent3 8 3 5 5" xfId="5686" xr:uid="{A69B0C4B-38C2-460C-ACAA-9323283089B2}"/>
    <cellStyle name="40 % - Akzent3 8 3 5_Nucléaire" xfId="11275" xr:uid="{2EE09760-C950-4BAE-9422-8D6639A5F1E8}"/>
    <cellStyle name="40 % - Akzent3 8 3 6" xfId="5687" xr:uid="{DF859216-53D3-4963-8EC7-49B979A4E52E}"/>
    <cellStyle name="40 % - Akzent3 8 3 6 2" xfId="5688" xr:uid="{532F8420-C2EF-4731-BC33-A9972F6596F4}"/>
    <cellStyle name="40 % - Akzent3 8 3 6 3" xfId="5689" xr:uid="{AA2F9E4D-6244-465E-AA6D-DCD1DEC070FC}"/>
    <cellStyle name="40 % - Akzent3 8 3 6 4" xfId="5690" xr:uid="{832DE0A1-60F1-4C70-AE62-9936152B2A62}"/>
    <cellStyle name="40 % - Akzent3 8 3 6_Nucléaire" xfId="11277" xr:uid="{C34DEDE2-EB3B-4C4C-A9A8-AB97297ABF33}"/>
    <cellStyle name="40 % - Akzent3 8 3 7" xfId="5691" xr:uid="{73B9ABC4-6285-4DAB-81C7-DCA7048F4A28}"/>
    <cellStyle name="40 % - Akzent3 8 3 8" xfId="5692" xr:uid="{525597EB-261B-455F-94FE-4227D2C65524}"/>
    <cellStyle name="40 % - Akzent3 8 3 9" xfId="5693" xr:uid="{C2E9870E-8D4D-4CAA-BF91-BDFC3733063E}"/>
    <cellStyle name="40 % - Akzent3 8 3_Nucléaire" xfId="11254" xr:uid="{04A46379-B709-42B3-B4F9-8E7B16AD3F1D}"/>
    <cellStyle name="40 % - Akzent3 8 4" xfId="5694" xr:uid="{E9C41636-E7E3-459E-9581-01A216A1E433}"/>
    <cellStyle name="40 % - Akzent3 8 4 2" xfId="5695" xr:uid="{EBA2F3C3-DE40-4A6C-888B-E17F2AB4C2C7}"/>
    <cellStyle name="40 % - Akzent3 8 4 2 2" xfId="5696" xr:uid="{DAF93F2B-323B-4BFF-BD19-E5A4D10FA3C1}"/>
    <cellStyle name="40 % - Akzent3 8 4 2_Nucléaire" xfId="11279" xr:uid="{4FDF8556-DBD0-4062-B7B2-B5D5DEF28563}"/>
    <cellStyle name="40 % - Akzent3 8 4 3" xfId="5697" xr:uid="{13D6AD02-F02B-4D5B-B453-D463229CFCA0}"/>
    <cellStyle name="40 % - Akzent3 8 4_Nucléaire" xfId="11278" xr:uid="{6A41544F-5CDB-4A3F-A89C-B53035916313}"/>
    <cellStyle name="40 % - Akzent3 8 5" xfId="5698" xr:uid="{4D9086AD-5635-4106-9683-849614B2E3F6}"/>
    <cellStyle name="40 % - Akzent3 8 5 2" xfId="5699" xr:uid="{FC259FA3-1010-47ED-BDAE-806507CF006A}"/>
    <cellStyle name="40 % - Akzent3 8 5 2 2" xfId="5700" xr:uid="{7E1CB68A-8A6B-4E2B-B03F-A250B64E343F}"/>
    <cellStyle name="40 % - Akzent3 8 5 2_Nucléaire" xfId="11281" xr:uid="{9A5C131E-EB61-4337-8597-FA5A9C192AF1}"/>
    <cellStyle name="40 % - Akzent3 8 5 3" xfId="5701" xr:uid="{806783B3-4378-456C-B4AA-ABB624CF1481}"/>
    <cellStyle name="40 % - Akzent3 8 5_Nucléaire" xfId="11280" xr:uid="{BF2D57B9-733E-48F1-B4A0-CCC53F4C7FAF}"/>
    <cellStyle name="40 % - Akzent3 8 6" xfId="5702" xr:uid="{F746685E-1719-40F4-AD36-ECAD1FF14AD3}"/>
    <cellStyle name="40 % - Akzent3 8 6 2" xfId="5703" xr:uid="{7E148237-DFCD-4832-8C76-86F5203A318F}"/>
    <cellStyle name="40 % - Akzent3 8 6_Nucléaire" xfId="11282" xr:uid="{B71B0128-F8CC-4AF4-A283-5A44310E9C06}"/>
    <cellStyle name="40 % - Akzent3 8 7" xfId="5704" xr:uid="{18CB928B-EC03-4549-8A7A-A507EF55DF5E}"/>
    <cellStyle name="40 % - Akzent3 8 8" xfId="5705" xr:uid="{E4775BD8-7CC0-41F2-A3F8-00ADB0C0552B}"/>
    <cellStyle name="40 % - Akzent3 8_Nucléaire" xfId="11245" xr:uid="{51E7E168-9EDA-4DE2-89A3-910D272BC73D}"/>
    <cellStyle name="40 % - Akzent3 9" xfId="5706" xr:uid="{48BF55FF-BE13-4CDD-8FD3-BB78D92DE9B7}"/>
    <cellStyle name="40 % - Akzent3 9 2" xfId="5707" xr:uid="{0FEB60C2-0B76-422D-A1A7-03B4DA68A8F6}"/>
    <cellStyle name="40 % - Akzent3 9 2 2" xfId="5708" xr:uid="{D83A2344-3BCF-4A61-80A9-1965BEF3026A}"/>
    <cellStyle name="40 % - Akzent3 9 2 2 2" xfId="5709" xr:uid="{3223BAC6-3E01-4724-803D-D59B590E9869}"/>
    <cellStyle name="40 % - Akzent3 9 2 2_Nucléaire" xfId="11285" xr:uid="{4266053E-1CAF-43A4-89C0-39616D1369AD}"/>
    <cellStyle name="40 % - Akzent3 9 2 3" xfId="5710" xr:uid="{3CA3EB32-F9A1-4633-84BC-03DFEEA36A99}"/>
    <cellStyle name="40 % - Akzent3 9 2_Nucléaire" xfId="11284" xr:uid="{D5B4CF67-B9B5-4E4F-87F9-38CB195158EC}"/>
    <cellStyle name="40 % - Akzent3 9 3" xfId="5711" xr:uid="{7A79F80A-34C1-484D-9FC9-9C647B6F45C7}"/>
    <cellStyle name="40 % - Akzent3 9 3 2" xfId="5712" xr:uid="{56FB0575-CB78-41F7-838C-1B442B59D584}"/>
    <cellStyle name="40 % - Akzent3 9 3 2 2" xfId="5713" xr:uid="{742F1F19-5F87-42B8-820B-CE16169C9BAA}"/>
    <cellStyle name="40 % - Akzent3 9 3 2_Nucléaire" xfId="11287" xr:uid="{0B67A702-D145-4BEB-8587-FDC45E4B19E2}"/>
    <cellStyle name="40 % - Akzent3 9 3 3" xfId="5714" xr:uid="{A351A132-B5D2-48AA-96FF-1B0E7C574910}"/>
    <cellStyle name="40 % - Akzent3 9 3_Nucléaire" xfId="11286" xr:uid="{8AD7CA8E-7EC2-4808-90FD-F8B91AE420DE}"/>
    <cellStyle name="40 % - Akzent3 9 4" xfId="5715" xr:uid="{25DE843F-E38E-4C9B-B28E-0A2A027093FD}"/>
    <cellStyle name="40 % - Akzent3 9 4 2" xfId="5716" xr:uid="{E7C12D07-9E4B-47B1-A317-309CD8FF7D1A}"/>
    <cellStyle name="40 % - Akzent3 9 4_Nucléaire" xfId="11288" xr:uid="{BE5EC5B7-0385-4F79-B57C-C109045EE906}"/>
    <cellStyle name="40 % - Akzent3 9 5" xfId="5717" xr:uid="{7C208945-BB4E-466C-99FE-3D754828FD0D}"/>
    <cellStyle name="40 % - Akzent3 9 6" xfId="5718" xr:uid="{CF688A35-CFAF-4CAE-9701-404139A1970D}"/>
    <cellStyle name="40 % - Akzent3 9 7" xfId="5719" xr:uid="{DB745364-3E39-4F9A-8B71-571171E32FB6}"/>
    <cellStyle name="40 % - Akzent3 9_Nucléaire" xfId="11283" xr:uid="{17A18C61-E909-4EB3-965E-AFE879835837}"/>
    <cellStyle name="40 % - Akzent3_Nucléaire" xfId="11135" xr:uid="{290B3FBB-24F3-44B0-B653-62B58321E58B}"/>
    <cellStyle name="40 % - Akzent4" xfId="1526" xr:uid="{D8D9FF1E-7631-4BDA-8328-DAD7BD3D63BC}"/>
    <cellStyle name="40 % - Akzent4 10" xfId="5721" xr:uid="{FA7C16F6-E215-467F-94DE-B24A3508AE5C}"/>
    <cellStyle name="40 % - Akzent4 10 2" xfId="5722" xr:uid="{6B875894-BE61-4407-AC90-9B57D593E72B}"/>
    <cellStyle name="40 % - Akzent4 10 3" xfId="5723" xr:uid="{01189A91-9DFC-410E-9B23-95B5A9E2D73C}"/>
    <cellStyle name="40 % - Akzent4 10 3 2" xfId="5724" xr:uid="{46777294-7122-4BB6-BBD8-564CB8E2BA78}"/>
    <cellStyle name="40 % - Akzent4 10 3_Nucléaire" xfId="11291" xr:uid="{E12E7716-05F6-42BD-9F9F-90511E4816F0}"/>
    <cellStyle name="40 % - Akzent4 10_Nucléaire" xfId="11290" xr:uid="{A5FCA9B0-A98C-431A-84B6-6BDED41D9F81}"/>
    <cellStyle name="40 % - Akzent4 11" xfId="5725" xr:uid="{85B41A68-6D47-4061-BCA4-07FF1F69F58D}"/>
    <cellStyle name="40 % - Akzent4 11 2" xfId="5726" xr:uid="{BBA27BD0-9B82-4B0E-B664-42AF7E614709}"/>
    <cellStyle name="40 % - Akzent4 11 2 2" xfId="5727" xr:uid="{2398B42D-3B00-4D2D-B344-40354A9D32D6}"/>
    <cellStyle name="40 % - Akzent4 11 2_Nucléaire" xfId="11293" xr:uid="{83538462-72FD-47F9-B2AB-F366B888A02D}"/>
    <cellStyle name="40 % - Akzent4 11 3" xfId="5728" xr:uid="{ED3931B7-C8F7-4DB1-8232-809ECD09FE4D}"/>
    <cellStyle name="40 % - Akzent4 11_Nucléaire" xfId="11292" xr:uid="{8CFD65DA-7F7A-4B18-8DCE-90B5B06CF9DC}"/>
    <cellStyle name="40 % - Akzent4 12" xfId="5729" xr:uid="{8025A6E7-1A18-4CF1-97CE-70D3945035A0}"/>
    <cellStyle name="40 % - Akzent4 12 2" xfId="5730" xr:uid="{531A9D1C-D23E-4DC8-9017-9FEC0C037B8B}"/>
    <cellStyle name="40 % - Akzent4 12 2 2" xfId="5731" xr:uid="{315C9F46-3B95-4868-9F99-CC2EB3F40D5F}"/>
    <cellStyle name="40 % - Akzent4 12 2_Nucléaire" xfId="11295" xr:uid="{BD055446-02E1-4E36-ACDA-0098FC5EA449}"/>
    <cellStyle name="40 % - Akzent4 12 3" xfId="5732" xr:uid="{31EC0698-18C9-4C63-A1E9-075EB6012EA6}"/>
    <cellStyle name="40 % - Akzent4 12_Nucléaire" xfId="11294" xr:uid="{80452421-D1F5-4848-B6B6-263A228D6CE9}"/>
    <cellStyle name="40 % - Akzent4 13" xfId="5733" xr:uid="{EB117029-6818-46BE-92F4-A56CB6DDBB2C}"/>
    <cellStyle name="40 % - Akzent4 13 2" xfId="5734" xr:uid="{536F48D2-E0FD-45B6-90DE-CE7E3013E3D6}"/>
    <cellStyle name="40 % - Akzent4 13_Nucléaire" xfId="11296" xr:uid="{EE3385FE-C094-45A2-AE78-C58F69A62691}"/>
    <cellStyle name="40 % - Akzent4 14" xfId="5735" xr:uid="{13237BEC-CBD0-428A-8811-DB45F81CE70E}"/>
    <cellStyle name="40 % - Akzent4 14 2" xfId="5736" xr:uid="{A6913865-761E-4094-B589-34758A16C1BC}"/>
    <cellStyle name="40 % - Akzent4 14_Nucléaire" xfId="11297" xr:uid="{C512A1E9-AD9F-48A2-AD31-F435F1C3D318}"/>
    <cellStyle name="40 % - Akzent4 15" xfId="5737" xr:uid="{EB4471D1-2D46-460E-8C44-B62D4107E4FF}"/>
    <cellStyle name="40 % - Akzent4 16" xfId="5738" xr:uid="{0FDD8CD4-57F5-4C77-BC57-7C86999B3EF4}"/>
    <cellStyle name="40 % - Akzent4 17" xfId="5720" xr:uid="{FC9A280C-93AD-461A-A4B2-FA3B1A7678F7}"/>
    <cellStyle name="40 % - Akzent4 2" xfId="885" xr:uid="{B953B0F3-0207-485D-B9D8-5E9FD94A3122}"/>
    <cellStyle name="40 % - Akzent4 2 2" xfId="5740" xr:uid="{3AD8FD43-D4C4-410E-A52E-4A2039AD796A}"/>
    <cellStyle name="40 % - Akzent4 2 3" xfId="5739" xr:uid="{C9441886-7EBF-4940-B9C5-1B6450143D42}"/>
    <cellStyle name="40 % - Akzent4 2_Nucléaire" xfId="11298" xr:uid="{189E9F2F-DF7C-4705-86A3-6F83829CF707}"/>
    <cellStyle name="40 % - Akzent4 3" xfId="5741" xr:uid="{3131AD43-E216-4A50-AF10-ADD8D361DFB1}"/>
    <cellStyle name="40 % - Akzent4 3 2" xfId="5742" xr:uid="{C05A3196-C345-418F-9701-F03317C4F0F4}"/>
    <cellStyle name="40 % - Akzent4 3_Nucléaire" xfId="11299" xr:uid="{CB20DC84-39BC-4484-8042-A74F52E56E16}"/>
    <cellStyle name="40 % - Akzent4 4" xfId="5743" xr:uid="{646C5354-D428-4D56-9F1D-72EDE9CC386B}"/>
    <cellStyle name="40 % - Akzent4 5" xfId="5744" xr:uid="{F9444E0A-2CD8-4BDA-8834-6CCFC2156FD2}"/>
    <cellStyle name="40 % - Akzent4 5 2" xfId="5745" xr:uid="{656772A8-9E10-40A4-8C06-9EA8FB6AC2AF}"/>
    <cellStyle name="40 % - Akzent4 5 2 2" xfId="5746" xr:uid="{4BDA4F90-536C-43C2-A8E6-182387897191}"/>
    <cellStyle name="40 % - Akzent4 5 2 2 2" xfId="5747" xr:uid="{9778249A-604A-40DB-83D6-78BE7FA93656}"/>
    <cellStyle name="40 % - Akzent4 5 2 2 2 2" xfId="5748" xr:uid="{31D09FF0-F04F-4783-90C1-4BEF7AEE3B95}"/>
    <cellStyle name="40 % - Akzent4 5 2 2 2 2 2" xfId="5749" xr:uid="{04DD2282-417D-401D-AECB-0455781DE15C}"/>
    <cellStyle name="40 % - Akzent4 5 2 2 2 2_Nucléaire" xfId="11304" xr:uid="{5683F1F3-9188-4D56-80FB-C8634CD1043D}"/>
    <cellStyle name="40 % - Akzent4 5 2 2 2 3" xfId="5750" xr:uid="{0A61B7A9-7736-4F05-A1BC-7EFD332692F1}"/>
    <cellStyle name="40 % - Akzent4 5 2 2 2_Nucléaire" xfId="11303" xr:uid="{19D114F5-5321-4D56-B370-E15F4A388952}"/>
    <cellStyle name="40 % - Akzent4 5 2 2 3" xfId="5751" xr:uid="{1BAF2948-E831-48D7-9777-48AAC3380E5C}"/>
    <cellStyle name="40 % - Akzent4 5 2 2 3 2" xfId="5752" xr:uid="{AB35D0B5-2ABD-4287-B6B6-BD4E36FA86A0}"/>
    <cellStyle name="40 % - Akzent4 5 2 2 3 2 2" xfId="5753" xr:uid="{6D06824C-548C-4894-BC09-30D77BE23C92}"/>
    <cellStyle name="40 % - Akzent4 5 2 2 3 2_Nucléaire" xfId="11306" xr:uid="{3E98581A-7C86-4B02-A8A4-B236B34696A0}"/>
    <cellStyle name="40 % - Akzent4 5 2 2 3 3" xfId="5754" xr:uid="{4795E5B6-D1CB-44F7-A24B-C269DE1B1849}"/>
    <cellStyle name="40 % - Akzent4 5 2 2 3_Nucléaire" xfId="11305" xr:uid="{A93531C6-3082-421F-8958-F77659EBD2E5}"/>
    <cellStyle name="40 % - Akzent4 5 2 2 4" xfId="5755" xr:uid="{517D303A-3A98-4899-A3DD-9631C9EA03FB}"/>
    <cellStyle name="40 % - Akzent4 5 2 2 4 2" xfId="5756" xr:uid="{EBB12C0C-CB38-4C34-A34B-EB93E1AC8FE1}"/>
    <cellStyle name="40 % - Akzent4 5 2 2 4_Nucléaire" xfId="11307" xr:uid="{DA02ABD3-D11B-4CBD-91CA-EEFE3B5760C8}"/>
    <cellStyle name="40 % - Akzent4 5 2 2 5" xfId="5757" xr:uid="{C0E8B23B-DC43-44BB-957B-6C15A776A42D}"/>
    <cellStyle name="40 % - Akzent4 5 2 2_Nucléaire" xfId="11302" xr:uid="{76CE77B7-8B45-48C3-84A2-B0D49A9738F9}"/>
    <cellStyle name="40 % - Akzent4 5 2 3" xfId="5758" xr:uid="{B9970F37-5138-46C1-AE6A-C94D063C5496}"/>
    <cellStyle name="40 % - Akzent4 5 2 3 2" xfId="5759" xr:uid="{6C0E879C-207E-4719-9DFF-40B9BD9E9A8A}"/>
    <cellStyle name="40 % - Akzent4 5 2 3 2 2" xfId="5760" xr:uid="{0E9CFF38-3ED0-4EBA-A39C-BD29A3762520}"/>
    <cellStyle name="40 % - Akzent4 5 2 3 2_Nucléaire" xfId="11309" xr:uid="{B1EE165B-03B3-4D7F-8054-CEEE903153A0}"/>
    <cellStyle name="40 % - Akzent4 5 2 3 3" xfId="5761" xr:uid="{E02AD6A0-FED4-4C99-AC5F-9DFEAC4B2BB2}"/>
    <cellStyle name="40 % - Akzent4 5 2 3_Nucléaire" xfId="11308" xr:uid="{5915FEFF-6ADC-4DAB-AD0F-E4EA0644BC02}"/>
    <cellStyle name="40 % - Akzent4 5 2 4" xfId="5762" xr:uid="{B71CE831-1301-4D5B-A3A5-3B6B53FA4A4C}"/>
    <cellStyle name="40 % - Akzent4 5 2 4 2" xfId="5763" xr:uid="{1A3BF56B-0655-4D27-B629-14593D610811}"/>
    <cellStyle name="40 % - Akzent4 5 2 4 2 2" xfId="5764" xr:uid="{506B6863-1C0E-4ED7-BE67-D2AD8957AF4B}"/>
    <cellStyle name="40 % - Akzent4 5 2 4 2_Nucléaire" xfId="11311" xr:uid="{8E9299BE-0C56-4F4B-810F-EE790E1DA577}"/>
    <cellStyle name="40 % - Akzent4 5 2 4 3" xfId="5765" xr:uid="{EA27B2D6-A12F-4FC7-919A-4A0C11219864}"/>
    <cellStyle name="40 % - Akzent4 5 2 4_Nucléaire" xfId="11310" xr:uid="{47749EF4-0B70-4BC2-A792-286C205FCE8F}"/>
    <cellStyle name="40 % - Akzent4 5 2 5" xfId="5766" xr:uid="{B28057B2-56C9-42D5-B067-38FBF276206A}"/>
    <cellStyle name="40 % - Akzent4 5 2 5 2" xfId="5767" xr:uid="{2F05E923-59F1-44D6-A67B-AB748019331A}"/>
    <cellStyle name="40 % - Akzent4 5 2 5_Nucléaire" xfId="11312" xr:uid="{A71AF8DA-A7FD-4246-A6AC-2A396F8AD313}"/>
    <cellStyle name="40 % - Akzent4 5 2 6" xfId="5768" xr:uid="{78862CF0-E250-4CFB-B7DD-F63CE2431CE7}"/>
    <cellStyle name="40 % - Akzent4 5 2_Nucléaire" xfId="11301" xr:uid="{BBABDA69-C497-4782-AFFB-456C706D5837}"/>
    <cellStyle name="40 % - Akzent4 5 3" xfId="5769" xr:uid="{12F6A70A-4147-49BE-85A6-C80B32893614}"/>
    <cellStyle name="40 % - Akzent4 5 3 2" xfId="5770" xr:uid="{11E0C2AF-B549-44FD-9CCE-C9758C58636F}"/>
    <cellStyle name="40 % - Akzent4 5 3 2 2" xfId="5771" xr:uid="{D02168D9-42C5-49FA-92EB-C86476CBE20E}"/>
    <cellStyle name="40 % - Akzent4 5 3 2 2 2" xfId="5772" xr:uid="{38645972-D322-4000-91D1-7AA3A888DC76}"/>
    <cellStyle name="40 % - Akzent4 5 3 2 2_Nucléaire" xfId="11315" xr:uid="{86AECE6B-BD63-4DA4-A2AF-D718D888951A}"/>
    <cellStyle name="40 % - Akzent4 5 3 2 3" xfId="5773" xr:uid="{D801E3A8-E2AE-4B18-A5ED-319FFA9F50B1}"/>
    <cellStyle name="40 % - Akzent4 5 3 2_Nucléaire" xfId="11314" xr:uid="{E6FE23C3-53A6-4529-94FE-8DEA0F3FE828}"/>
    <cellStyle name="40 % - Akzent4 5 3 3" xfId="5774" xr:uid="{7317CDB5-B486-4A28-AEAC-005450BD5D63}"/>
    <cellStyle name="40 % - Akzent4 5 3 3 2" xfId="5775" xr:uid="{CE22C141-A4A3-457B-8B0C-34CA280B74B3}"/>
    <cellStyle name="40 % - Akzent4 5 3 3 2 2" xfId="5776" xr:uid="{937A5DDF-0491-4E70-B959-F32A77BB4316}"/>
    <cellStyle name="40 % - Akzent4 5 3 3 2_Nucléaire" xfId="11317" xr:uid="{354ACB43-03A4-4157-925A-ABBD4430F613}"/>
    <cellStyle name="40 % - Akzent4 5 3 3 3" xfId="5777" xr:uid="{6F309FE3-5E62-4D9F-8210-5B645EA36A6D}"/>
    <cellStyle name="40 % - Akzent4 5 3 3_Nucléaire" xfId="11316" xr:uid="{A2A5A190-5FF2-46B3-BDE4-E192F149AAD7}"/>
    <cellStyle name="40 % - Akzent4 5 3 4" xfId="5778" xr:uid="{BF57C992-1BE5-4A58-B917-41F6742F2740}"/>
    <cellStyle name="40 % - Akzent4 5 3 4 2" xfId="5779" xr:uid="{03AE5E6F-8F31-48AA-BE17-DB1DA8D947D6}"/>
    <cellStyle name="40 % - Akzent4 5 3 4_Nucléaire" xfId="11318" xr:uid="{E8EF02AA-7C57-413F-A034-6CC1C405B14E}"/>
    <cellStyle name="40 % - Akzent4 5 3 5" xfId="5780" xr:uid="{65C675AF-124E-4634-9BA9-6F91275FB4AC}"/>
    <cellStyle name="40 % - Akzent4 5 3_Nucléaire" xfId="11313" xr:uid="{7497EE76-7C33-46AE-872F-B8C0ED1B1861}"/>
    <cellStyle name="40 % - Akzent4 5 4" xfId="5781" xr:uid="{C1E34D1F-F1B9-4517-9FDA-34C54A82BDD5}"/>
    <cellStyle name="40 % - Akzent4 5 4 2" xfId="5782" xr:uid="{16FBE213-0330-4BFB-9129-035D9A809F4C}"/>
    <cellStyle name="40 % - Akzent4 5 4 2 2" xfId="5783" xr:uid="{67B86226-A97B-49B6-B6CA-36E42BA427D0}"/>
    <cellStyle name="40 % - Akzent4 5 4 2_Nucléaire" xfId="11320" xr:uid="{4C80F723-6653-4116-ADB4-3B4A5CD4325C}"/>
    <cellStyle name="40 % - Akzent4 5 4 3" xfId="5784" xr:uid="{D9DF2916-75D5-4D41-84B4-6165C0E94D01}"/>
    <cellStyle name="40 % - Akzent4 5 4_Nucléaire" xfId="11319" xr:uid="{6DE14725-5C6F-4FE7-9C1D-097CCF7C152E}"/>
    <cellStyle name="40 % - Akzent4 5 5" xfId="5785" xr:uid="{02E1FDA0-5034-41AE-874B-E6EFA83D5CA3}"/>
    <cellStyle name="40 % - Akzent4 5 5 2" xfId="5786" xr:uid="{E3490CC1-2AFD-4DDB-9295-AFAE2E0D0CE5}"/>
    <cellStyle name="40 % - Akzent4 5 5 2 2" xfId="5787" xr:uid="{1A399452-0BBA-4238-8851-6ABBAF4A4397}"/>
    <cellStyle name="40 % - Akzent4 5 5 2_Nucléaire" xfId="11322" xr:uid="{754A7A94-C764-4FEC-AE63-495648EC0B11}"/>
    <cellStyle name="40 % - Akzent4 5 5 3" xfId="5788" xr:uid="{45F97E99-A567-4E6A-B959-990C7A49C40E}"/>
    <cellStyle name="40 % - Akzent4 5 5_Nucléaire" xfId="11321" xr:uid="{90F9121F-ACA3-477D-8BDC-AA21E69566AB}"/>
    <cellStyle name="40 % - Akzent4 5 6" xfId="5789" xr:uid="{0164041E-EE5D-4392-A2EE-2E503E714713}"/>
    <cellStyle name="40 % - Akzent4 5 6 2" xfId="5790" xr:uid="{0B492B2F-399C-4799-B38B-20DEBAE2E249}"/>
    <cellStyle name="40 % - Akzent4 5 6_Nucléaire" xfId="11323" xr:uid="{4F524297-2E59-47B7-8F7B-ED929E69A021}"/>
    <cellStyle name="40 % - Akzent4 5 7" xfId="5791" xr:uid="{E716CD47-04C4-446A-85C4-918D26030BE5}"/>
    <cellStyle name="40 % - Akzent4 5_Nucléaire" xfId="11300" xr:uid="{308FA2D8-FEEC-4B9C-AFB0-C121884DFFCF}"/>
    <cellStyle name="40 % - Akzent4 6" xfId="5792" xr:uid="{1CCF8608-43AE-44C2-BDA0-F8E776B84E78}"/>
    <cellStyle name="40 % - Akzent4 6 2" xfId="5793" xr:uid="{61BD7AC7-66C0-41CE-894E-43A1B62AA96C}"/>
    <cellStyle name="40 % - Akzent4 6 2 2" xfId="5794" xr:uid="{6FA73BE6-B1BB-4F4C-A638-23D321BE6E92}"/>
    <cellStyle name="40 % - Akzent4 6 2 2 2" xfId="5795" xr:uid="{9EDF12DB-5848-429F-8BB2-DAB685E439DC}"/>
    <cellStyle name="40 % - Akzent4 6 2 2 2 2" xfId="5796" xr:uid="{9B22BCC1-2136-4F98-9DC3-60CECABA0F47}"/>
    <cellStyle name="40 % - Akzent4 6 2 2 2 2 2" xfId="5797" xr:uid="{A0EC9221-E222-46CE-B789-100385D99A4B}"/>
    <cellStyle name="40 % - Akzent4 6 2 2 2 2_Nucléaire" xfId="11328" xr:uid="{F754D60F-77F0-4E0F-B61B-A176D6644131}"/>
    <cellStyle name="40 % - Akzent4 6 2 2 2 3" xfId="5798" xr:uid="{A40318E1-D441-4824-9E1F-FB8051BA5D3C}"/>
    <cellStyle name="40 % - Akzent4 6 2 2 2_Nucléaire" xfId="11327" xr:uid="{ACFB010D-ABB6-47AA-AB76-195E3963DE34}"/>
    <cellStyle name="40 % - Akzent4 6 2 2 3" xfId="5799" xr:uid="{2C0A0EDC-0F0C-4BE4-97C8-40F2CB31AB5F}"/>
    <cellStyle name="40 % - Akzent4 6 2 2 3 2" xfId="5800" xr:uid="{D105E395-CDE5-439E-A76A-AD3AFA5701D9}"/>
    <cellStyle name="40 % - Akzent4 6 2 2 3 2 2" xfId="5801" xr:uid="{F1772FFB-FED3-470C-8389-C6DDEDDBE2D8}"/>
    <cellStyle name="40 % - Akzent4 6 2 2 3 2_Nucléaire" xfId="11330" xr:uid="{22EA6DC2-6D0D-4494-8850-C97FDA16F4ED}"/>
    <cellStyle name="40 % - Akzent4 6 2 2 3 3" xfId="5802" xr:uid="{8C705CA7-0596-44E6-AB66-2AB873C66362}"/>
    <cellStyle name="40 % - Akzent4 6 2 2 3_Nucléaire" xfId="11329" xr:uid="{C9FBCF33-799A-4C98-B17A-17D733D07E75}"/>
    <cellStyle name="40 % - Akzent4 6 2 2 4" xfId="5803" xr:uid="{7B0F8ACA-054E-4E17-ACCF-F5C05AA60A51}"/>
    <cellStyle name="40 % - Akzent4 6 2 2 4 2" xfId="5804" xr:uid="{0CA6B98E-BEA2-48E7-91AA-75255B2F9FE6}"/>
    <cellStyle name="40 % - Akzent4 6 2 2 4_Nucléaire" xfId="11331" xr:uid="{2C86F258-1B1E-49D4-A952-62D793069E4C}"/>
    <cellStyle name="40 % - Akzent4 6 2 2 5" xfId="5805" xr:uid="{54254730-153C-45F0-8933-9AD613D687CD}"/>
    <cellStyle name="40 % - Akzent4 6 2 2_Nucléaire" xfId="11326" xr:uid="{EE456905-9E5F-4AE8-B5E6-40B1F32F3722}"/>
    <cellStyle name="40 % - Akzent4 6 2 3" xfId="5806" xr:uid="{E6C39D21-EB72-442B-85F1-B88F85C891CE}"/>
    <cellStyle name="40 % - Akzent4 6 2 3 2" xfId="5807" xr:uid="{EA39A3F9-61EA-4564-93D5-C8A63EAA0DFE}"/>
    <cellStyle name="40 % - Akzent4 6 2 3 2 2" xfId="5808" xr:uid="{DD6D63B0-4A16-4F76-AAB9-9D4581D26651}"/>
    <cellStyle name="40 % - Akzent4 6 2 3 2_Nucléaire" xfId="11333" xr:uid="{A5D90D2A-1061-491A-A754-B43C7121B253}"/>
    <cellStyle name="40 % - Akzent4 6 2 3 3" xfId="5809" xr:uid="{78F2EAB9-21B0-4C86-BC9B-5A13624816CC}"/>
    <cellStyle name="40 % - Akzent4 6 2 3_Nucléaire" xfId="11332" xr:uid="{D0C17824-59CA-4987-B380-BA53BD0A2297}"/>
    <cellStyle name="40 % - Akzent4 6 2 4" xfId="5810" xr:uid="{253136D7-A8CB-4CCF-A076-9E9551ABCAB7}"/>
    <cellStyle name="40 % - Akzent4 6 2 4 2" xfId="5811" xr:uid="{3EA68202-3FDC-4AF9-86C9-E4A7DA89B9C9}"/>
    <cellStyle name="40 % - Akzent4 6 2 4 2 2" xfId="5812" xr:uid="{BF46A7E9-8501-4A05-89E8-3F0E0D073C93}"/>
    <cellStyle name="40 % - Akzent4 6 2 4 2_Nucléaire" xfId="11335" xr:uid="{1A01DA4F-24DA-4287-92FB-3BD7CC07643B}"/>
    <cellStyle name="40 % - Akzent4 6 2 4 3" xfId="5813" xr:uid="{87769CBB-52BF-42DE-B3B5-6669AF892997}"/>
    <cellStyle name="40 % - Akzent4 6 2 4_Nucléaire" xfId="11334" xr:uid="{BED4A78E-92E2-449E-BFAC-408C890C8B26}"/>
    <cellStyle name="40 % - Akzent4 6 2 5" xfId="5814" xr:uid="{33E1CC6D-9367-4E72-B58B-4E17C55B6D5B}"/>
    <cellStyle name="40 % - Akzent4 6 2 5 2" xfId="5815" xr:uid="{CEA64D4E-ED21-4FDB-B756-A5A76F4E2C02}"/>
    <cellStyle name="40 % - Akzent4 6 2 5_Nucléaire" xfId="11336" xr:uid="{C39B1F7D-DAE2-4D54-A027-FE0C0CC75C33}"/>
    <cellStyle name="40 % - Akzent4 6 2 6" xfId="5816" xr:uid="{60FD6B17-E717-4CAA-B747-F90D3B1906E2}"/>
    <cellStyle name="40 % - Akzent4 6 2_Nucléaire" xfId="11325" xr:uid="{770857FE-77C5-46B9-A51F-2E4D27BD5787}"/>
    <cellStyle name="40 % - Akzent4 6 3" xfId="5817" xr:uid="{DED3B570-496A-4ED8-804C-B5D08AB36F40}"/>
    <cellStyle name="40 % - Akzent4 6 3 2" xfId="5818" xr:uid="{5D7907B9-C03B-4531-A7D0-804DE9FD8A50}"/>
    <cellStyle name="40 % - Akzent4 6 3 2 2" xfId="5819" xr:uid="{56D23362-20F3-4D2F-9DC7-BBEC290BC298}"/>
    <cellStyle name="40 % - Akzent4 6 3 2 2 2" xfId="5820" xr:uid="{1153D721-27AF-4BB9-BEFF-858273F19D18}"/>
    <cellStyle name="40 % - Akzent4 6 3 2 2_Nucléaire" xfId="11339" xr:uid="{D92FDA70-EBF0-49FD-8154-FC8F054086C8}"/>
    <cellStyle name="40 % - Akzent4 6 3 2 3" xfId="5821" xr:uid="{F55B11EF-A911-47A7-891C-D967219BD19B}"/>
    <cellStyle name="40 % - Akzent4 6 3 2_Nucléaire" xfId="11338" xr:uid="{EE3BF7B6-EEFD-40E4-8858-FDBCA8E006BC}"/>
    <cellStyle name="40 % - Akzent4 6 3 3" xfId="5822" xr:uid="{5DB7F626-70EE-4C8B-B897-CC19EAA1A451}"/>
    <cellStyle name="40 % - Akzent4 6 3 3 2" xfId="5823" xr:uid="{02EA772E-AAD5-44BE-AE89-AB78D272CFE4}"/>
    <cellStyle name="40 % - Akzent4 6 3 3 2 2" xfId="5824" xr:uid="{829991CC-1D03-46C8-8AEC-90BFDFD69855}"/>
    <cellStyle name="40 % - Akzent4 6 3 3 2_Nucléaire" xfId="11341" xr:uid="{10287A7E-4D43-4B96-A05E-FF439B3CDD4C}"/>
    <cellStyle name="40 % - Akzent4 6 3 3 3" xfId="5825" xr:uid="{BEFE28B6-E88F-4BD8-9813-78C0DE677451}"/>
    <cellStyle name="40 % - Akzent4 6 3 3_Nucléaire" xfId="11340" xr:uid="{06C6B359-5366-4FB5-92C3-3347CF8B63EC}"/>
    <cellStyle name="40 % - Akzent4 6 3 4" xfId="5826" xr:uid="{A7F80DCA-1A11-418A-9F3B-7D745FE6BB2C}"/>
    <cellStyle name="40 % - Akzent4 6 3 4 2" xfId="5827" xr:uid="{6959AF5A-670D-45F9-9BFC-D43F30FB21B4}"/>
    <cellStyle name="40 % - Akzent4 6 3 4_Nucléaire" xfId="11342" xr:uid="{C70D0183-BA01-492C-B69E-5B23080545FB}"/>
    <cellStyle name="40 % - Akzent4 6 3 5" xfId="5828" xr:uid="{CDEACA5A-8B40-4887-B1D2-5182F368E79F}"/>
    <cellStyle name="40 % - Akzent4 6 3_Nucléaire" xfId="11337" xr:uid="{E82A72B6-EA06-4F0C-ACE6-5D6830466785}"/>
    <cellStyle name="40 % - Akzent4 6 4" xfId="5829" xr:uid="{21B32E1B-A41D-4E92-896D-DF40099D0755}"/>
    <cellStyle name="40 % - Akzent4 6 5" xfId="5830" xr:uid="{0DFB19C0-1F53-4362-96B4-6A34D898A80F}"/>
    <cellStyle name="40 % - Akzent4 6 5 2" xfId="5831" xr:uid="{2C364C02-481B-4920-9982-70B0E74F91EB}"/>
    <cellStyle name="40 % - Akzent4 6 5 2 2" xfId="5832" xr:uid="{1B6864D0-85D9-4858-AF1A-494EE3448FE6}"/>
    <cellStyle name="40 % - Akzent4 6 5 2_Nucléaire" xfId="11344" xr:uid="{6B873478-7001-48DC-BE42-299693269EA2}"/>
    <cellStyle name="40 % - Akzent4 6 5 3" xfId="5833" xr:uid="{2F4813FD-FE90-40BA-B43C-895C1C2B67B1}"/>
    <cellStyle name="40 % - Akzent4 6 5_Nucléaire" xfId="11343" xr:uid="{6289BC6A-6E2E-4554-9B41-1F00C10EB877}"/>
    <cellStyle name="40 % - Akzent4 6 6" xfId="5834" xr:uid="{72634A7C-2D51-4587-A33C-DF029C1555CA}"/>
    <cellStyle name="40 % - Akzent4 6 6 2" xfId="5835" xr:uid="{FFBB27D2-EA0C-4027-8A95-213FD03A06E2}"/>
    <cellStyle name="40 % - Akzent4 6 6 2 2" xfId="5836" xr:uid="{F58FE9ED-36C0-41FF-B0C0-46D55EF44F84}"/>
    <cellStyle name="40 % - Akzent4 6 6 2_Nucléaire" xfId="11346" xr:uid="{0BE81B5B-3034-43A3-A340-2F4C579D0989}"/>
    <cellStyle name="40 % - Akzent4 6 6 3" xfId="5837" xr:uid="{6A7AF76C-449F-4B9B-9430-2369953E22D1}"/>
    <cellStyle name="40 % - Akzent4 6 6_Nucléaire" xfId="11345" xr:uid="{7A5BD5F7-D6BB-4025-82E1-BEBC83F2639D}"/>
    <cellStyle name="40 % - Akzent4 6 7" xfId="5838" xr:uid="{675271E4-1B8E-409C-8A08-0426AE83E627}"/>
    <cellStyle name="40 % - Akzent4 6 7 2" xfId="5839" xr:uid="{4C02E88E-5A50-4820-98E6-B706B0862EB7}"/>
    <cellStyle name="40 % - Akzent4 6 7_Nucléaire" xfId="11347" xr:uid="{430B5B56-9D60-430D-BEC1-3CB501C98F21}"/>
    <cellStyle name="40 % - Akzent4 6 8" xfId="5840" xr:uid="{CB731507-02B6-4780-B4A0-0F7430C46C06}"/>
    <cellStyle name="40 % - Akzent4 6 9" xfId="5841" xr:uid="{C66D9AF1-E06F-49FC-8164-C26855F9D4DE}"/>
    <cellStyle name="40 % - Akzent4 6_Nucléaire" xfId="11324" xr:uid="{A5FD70CD-4285-4465-8432-1FEA215ABF79}"/>
    <cellStyle name="40 % - Akzent4 7" xfId="5842" xr:uid="{3A0BB785-3823-44B3-B0DC-F25025A9C33B}"/>
    <cellStyle name="40 % - Akzent4 7 10" xfId="5843" xr:uid="{AB799E75-74B6-430C-818B-E833A289D8E0}"/>
    <cellStyle name="40 % - Akzent4 7 2" xfId="5844" xr:uid="{E074CF6C-3757-4E07-8BE7-F8C63F71E20C}"/>
    <cellStyle name="40 % - Akzent4 7 2 2" xfId="5845" xr:uid="{0FBE423A-A1B1-4E1B-9290-D42EF2D37619}"/>
    <cellStyle name="40 % - Akzent4 7 2 2 2" xfId="5846" xr:uid="{FC41DDF3-F026-4333-99D1-712818881635}"/>
    <cellStyle name="40 % - Akzent4 7 2 2 2 2" xfId="5847" xr:uid="{07AE7EEF-DCDD-42B7-A8ED-D92543A0C55C}"/>
    <cellStyle name="40 % - Akzent4 7 2 2 2 2 2" xfId="5848" xr:uid="{F584A7EB-825D-4D0B-91C0-7386F46068AB}"/>
    <cellStyle name="40 % - Akzent4 7 2 2 2 2_Nucléaire" xfId="11352" xr:uid="{C843EA7C-762C-4369-88DB-6B5A3090BAB6}"/>
    <cellStyle name="40 % - Akzent4 7 2 2 2 3" xfId="5849" xr:uid="{CB9DF4AF-9619-4419-AA0B-1A236F66A17B}"/>
    <cellStyle name="40 % - Akzent4 7 2 2 2_Nucléaire" xfId="11351" xr:uid="{A79DCF7A-EE70-442A-A588-8D0E51B5C7C7}"/>
    <cellStyle name="40 % - Akzent4 7 2 2 3" xfId="5850" xr:uid="{5D3B0A07-6216-4752-83A6-1175A1589663}"/>
    <cellStyle name="40 % - Akzent4 7 2 2 3 2" xfId="5851" xr:uid="{22CBB8FD-87A0-4D2D-8D6A-75D04D35ABC7}"/>
    <cellStyle name="40 % - Akzent4 7 2 2 3 2 2" xfId="5852" xr:uid="{932F78C6-F27D-4E5B-8B51-BD798244C56F}"/>
    <cellStyle name="40 % - Akzent4 7 2 2 3 2_Nucléaire" xfId="11354" xr:uid="{B45819F3-6A4F-43EB-AC63-FAA31E93E222}"/>
    <cellStyle name="40 % - Akzent4 7 2 2 3 3" xfId="5853" xr:uid="{C5B3E534-C70E-42E8-A7D8-C1120AF9E589}"/>
    <cellStyle name="40 % - Akzent4 7 2 2 3_Nucléaire" xfId="11353" xr:uid="{12379290-CC37-43D7-838C-F8F72F3029C7}"/>
    <cellStyle name="40 % - Akzent4 7 2 2 4" xfId="5854" xr:uid="{2F8188B3-B7D6-4F8C-9729-D3C4425942CB}"/>
    <cellStyle name="40 % - Akzent4 7 2 2 4 2" xfId="5855" xr:uid="{34374C07-C8A7-4AF4-B43E-96A11629C511}"/>
    <cellStyle name="40 % - Akzent4 7 2 2 4_Nucléaire" xfId="11355" xr:uid="{5CF0F5E5-B03B-460B-BA0E-4C5C589011C3}"/>
    <cellStyle name="40 % - Akzent4 7 2 2 5" xfId="5856" xr:uid="{E47A1694-37A8-467B-8F3A-EF3ADFA28FC4}"/>
    <cellStyle name="40 % - Akzent4 7 2 2 6" xfId="5857" xr:uid="{CA5766ED-53A0-4D9F-9F7B-2FB6C285AC5E}"/>
    <cellStyle name="40 % - Akzent4 7 2 2 7" xfId="5858" xr:uid="{2E098B1A-7F6A-4953-BDD5-605DEBD4206E}"/>
    <cellStyle name="40 % - Akzent4 7 2 2 7 2" xfId="5859" xr:uid="{6D893F65-B150-4757-9F0F-841C788D1A50}"/>
    <cellStyle name="40 % - Akzent4 7 2 2 7_Nucléaire" xfId="11356" xr:uid="{C7AB2806-7E9F-490B-AE2C-95A3D90FC8AF}"/>
    <cellStyle name="40 % - Akzent4 7 2 2_Nucléaire" xfId="11350" xr:uid="{68F0FBA9-498D-48C0-8C31-4E591DCAAA74}"/>
    <cellStyle name="40 % - Akzent4 7 2 3" xfId="5860" xr:uid="{7D44CC4A-6773-4733-AF1C-F27A50698C19}"/>
    <cellStyle name="40 % - Akzent4 7 2 3 2" xfId="5861" xr:uid="{62C2B449-A912-4122-9B66-FF5D4DC5337F}"/>
    <cellStyle name="40 % - Akzent4 7 2 3 2 2" xfId="5862" xr:uid="{509A0F71-BD90-4054-8F41-E1C661194398}"/>
    <cellStyle name="40 % - Akzent4 7 2 3 2_Nucléaire" xfId="11358" xr:uid="{1C11A2B8-051B-46B4-8B41-893F797C757B}"/>
    <cellStyle name="40 % - Akzent4 7 2 3 3" xfId="5863" xr:uid="{0089F57E-9AE7-4689-A8B6-FDE8503D5CC5}"/>
    <cellStyle name="40 % - Akzent4 7 2 3_Nucléaire" xfId="11357" xr:uid="{793D030A-B9B0-4512-A304-A6729D96E760}"/>
    <cellStyle name="40 % - Akzent4 7 2 4" xfId="5864" xr:uid="{CEAA6B9B-D845-4E21-93B6-F4FC40F28C4C}"/>
    <cellStyle name="40 % - Akzent4 7 2 4 2" xfId="5865" xr:uid="{154EC8DA-DAD7-4E3B-BA1C-57A812BCD444}"/>
    <cellStyle name="40 % - Akzent4 7 2 4 2 2" xfId="5866" xr:uid="{7EC1FFD5-B8EE-4DF9-AE45-725009544087}"/>
    <cellStyle name="40 % - Akzent4 7 2 4 2_Nucléaire" xfId="11360" xr:uid="{6CF9255A-DDA5-42F6-B354-0AB63879082D}"/>
    <cellStyle name="40 % - Akzent4 7 2 4 3" xfId="5867" xr:uid="{F68DC57F-094E-4422-9532-DA97C46A0F5D}"/>
    <cellStyle name="40 % - Akzent4 7 2 4_Nucléaire" xfId="11359" xr:uid="{682C964D-9ECC-4DA8-BE0B-A972E26DC640}"/>
    <cellStyle name="40 % - Akzent4 7 2 5" xfId="5868" xr:uid="{C11E0316-AC40-4FF8-BE27-DD0EFC644C1F}"/>
    <cellStyle name="40 % - Akzent4 7 2 5 2" xfId="5869" xr:uid="{16D95FFA-FD95-4D2C-A0B5-CCB03ED2DE0B}"/>
    <cellStyle name="40 % - Akzent4 7 2 5_Nucléaire" xfId="11361" xr:uid="{7CF7AF5C-3982-40E4-B89C-7FC7129A47CB}"/>
    <cellStyle name="40 % - Akzent4 7 2 6" xfId="5870" xr:uid="{47C2C230-A74E-4E29-A405-080EE2D07793}"/>
    <cellStyle name="40 % - Akzent4 7 2 7" xfId="5871" xr:uid="{175B80C9-40E1-462F-BF14-146FF44ABDC5}"/>
    <cellStyle name="40 % - Akzent4 7 2 8" xfId="5872" xr:uid="{DB4391E9-0761-4AFA-8619-D299A69A0A88}"/>
    <cellStyle name="40 % - Akzent4 7 2 8 2" xfId="5873" xr:uid="{5AC2C209-E5EC-4E62-BD10-1E8ADDB415FB}"/>
    <cellStyle name="40 % - Akzent4 7 2 8_Nucléaire" xfId="11362" xr:uid="{4A82BE91-097F-4DF0-9845-36382BBCFCFE}"/>
    <cellStyle name="40 % - Akzent4 7 2_Nucléaire" xfId="11349" xr:uid="{1EC73190-7F26-4CAB-BC9A-EC59E9ECEF26}"/>
    <cellStyle name="40 % - Akzent4 7 3" xfId="5874" xr:uid="{C1791AB8-77A2-4396-B19A-3816B3774534}"/>
    <cellStyle name="40 % - Akzent4 7 3 2" xfId="5875" xr:uid="{C50E0A25-A466-49D8-BFD6-A17D423FC63B}"/>
    <cellStyle name="40 % - Akzent4 7 3 2 2" xfId="5876" xr:uid="{9105A10A-A56C-47C2-A142-2BF8CF2D0772}"/>
    <cellStyle name="40 % - Akzent4 7 3 2 2 2" xfId="5877" xr:uid="{EE8B978C-CBB6-41DC-AC43-AE35C3EB4C76}"/>
    <cellStyle name="40 % - Akzent4 7 3 2 2_Nucléaire" xfId="11365" xr:uid="{44A01F67-687B-400D-9FC4-A5299D0E2D4D}"/>
    <cellStyle name="40 % - Akzent4 7 3 2 3" xfId="5878" xr:uid="{E8BAF72C-1ED8-4207-840F-8E49163D1430}"/>
    <cellStyle name="40 % - Akzent4 7 3 2_Nucléaire" xfId="11364" xr:uid="{840248BF-8D57-4291-AFF8-81FE647E9205}"/>
    <cellStyle name="40 % - Akzent4 7 3 3" xfId="5879" xr:uid="{458C6C0F-38C7-400D-9384-051239F5DB19}"/>
    <cellStyle name="40 % - Akzent4 7 3 3 2" xfId="5880" xr:uid="{73D6C765-8C6C-4319-9628-1562F9A641CC}"/>
    <cellStyle name="40 % - Akzent4 7 3 3 2 2" xfId="5881" xr:uid="{53C018D5-3523-4E25-BF24-A8384BB9A4DD}"/>
    <cellStyle name="40 % - Akzent4 7 3 3 2_Nucléaire" xfId="11367" xr:uid="{65B5D739-4805-4361-8849-F3243450E8EC}"/>
    <cellStyle name="40 % - Akzent4 7 3 3 3" xfId="5882" xr:uid="{7B3887D5-2BA4-4D8A-9691-1A29A4613350}"/>
    <cellStyle name="40 % - Akzent4 7 3 3_Nucléaire" xfId="11366" xr:uid="{1E078E31-C483-4A63-882B-CB37D52BA6A5}"/>
    <cellStyle name="40 % - Akzent4 7 3 4" xfId="5883" xr:uid="{4951107E-E6EF-4C0E-8848-2E010B72ABD6}"/>
    <cellStyle name="40 % - Akzent4 7 3 4 2" xfId="5884" xr:uid="{6083BA5C-C532-42D2-BAC5-96981196ACDA}"/>
    <cellStyle name="40 % - Akzent4 7 3 4_Nucléaire" xfId="11368" xr:uid="{FEB3FD22-C9D1-4192-8F63-D39CC6D011C5}"/>
    <cellStyle name="40 % - Akzent4 7 3 5" xfId="5885" xr:uid="{62EC744F-99F2-4BB3-96FB-FF6BB2544CF9}"/>
    <cellStyle name="40 % - Akzent4 7 3 6" xfId="5886" xr:uid="{05D3EF6A-5B2A-41A4-A661-D3EADE3CFE42}"/>
    <cellStyle name="40 % - Akzent4 7 3 7" xfId="5887" xr:uid="{B0BA03C5-B51B-499C-8ED2-9999FC77218D}"/>
    <cellStyle name="40 % - Akzent4 7 3 7 2" xfId="5888" xr:uid="{AF474409-2179-443F-B1BD-E46519CC185C}"/>
    <cellStyle name="40 % - Akzent4 7 3 7_Nucléaire" xfId="11369" xr:uid="{13EEBD43-FD4C-4F32-864B-CB4DD289DEED}"/>
    <cellStyle name="40 % - Akzent4 7 3_Nucléaire" xfId="11363" xr:uid="{65490A9F-B802-4E65-BC54-ED040C706A09}"/>
    <cellStyle name="40 % - Akzent4 7 4" xfId="5889" xr:uid="{AE37469B-D83D-4472-B9DB-0372986017DE}"/>
    <cellStyle name="40 % - Akzent4 7 4 2" xfId="5890" xr:uid="{EFE566A9-9CD2-4559-BDAC-14596622157B}"/>
    <cellStyle name="40 % - Akzent4 7 4 2 2" xfId="5891" xr:uid="{A8C120F9-7486-4A97-8389-4804E8893166}"/>
    <cellStyle name="40 % - Akzent4 7 4 2 2 2" xfId="5892" xr:uid="{58B80B25-A6C6-49FA-BEFC-1CBD05941D57}"/>
    <cellStyle name="40 % - Akzent4 7 4 2 2 2 2" xfId="5893" xr:uid="{11A3987C-9360-4ADC-A4B3-7E59B31C7327}"/>
    <cellStyle name="40 % - Akzent4 7 4 2 2 2 2 2" xfId="5894" xr:uid="{2D3078A6-6761-4D72-A2CA-055BA1D6FF23}"/>
    <cellStyle name="40 % - Akzent4 7 4 2 2 2 2 3" xfId="5895" xr:uid="{BD6D0323-2A8A-4B2F-8868-D1C26544915F}"/>
    <cellStyle name="40 % - Akzent4 7 4 2 2 2 2 4" xfId="5896" xr:uid="{EC7B57E7-A986-4360-A01C-5981F3811CB2}"/>
    <cellStyle name="40 % - Akzent4 7 4 2 2 2 2_Nucléaire" xfId="11374" xr:uid="{EF1E5D89-7807-4F82-AF56-5BCFEEEAF0A6}"/>
    <cellStyle name="40 % - Akzent4 7 4 2 2 2 3" xfId="5897" xr:uid="{AF752F42-88CC-48B9-AA41-6891119D9BA9}"/>
    <cellStyle name="40 % - Akzent4 7 4 2 2 2 4" xfId="5898" xr:uid="{01D7595A-AE79-4257-BB2B-19754B7439C4}"/>
    <cellStyle name="40 % - Akzent4 7 4 2 2 2 5" xfId="5899" xr:uid="{D6C3C2AB-CDC4-48DA-9281-A87019A81A96}"/>
    <cellStyle name="40 % - Akzent4 7 4 2 2 2_Nucléaire" xfId="11373" xr:uid="{80E48310-7BF2-4B00-B88B-1AA7AD07D7B3}"/>
    <cellStyle name="40 % - Akzent4 7 4 2 2 3" xfId="5900" xr:uid="{F92D9C30-2EEC-4873-B68E-71E0065F07D7}"/>
    <cellStyle name="40 % - Akzent4 7 4 2 2 3 2" xfId="5901" xr:uid="{54B58871-717E-4A36-9981-CCEAB8A0DF01}"/>
    <cellStyle name="40 % - Akzent4 7 4 2 2 3 2 2" xfId="5902" xr:uid="{A9207FBB-F138-4461-A9ED-25E0257F191A}"/>
    <cellStyle name="40 % - Akzent4 7 4 2 2 3 2 3" xfId="5903" xr:uid="{90F64FA8-07C4-4603-B134-61B6D2528952}"/>
    <cellStyle name="40 % - Akzent4 7 4 2 2 3 2 4" xfId="5904" xr:uid="{6C6D3664-8686-4605-8EBC-3022E2EC1A02}"/>
    <cellStyle name="40 % - Akzent4 7 4 2 2 3 2_Nucléaire" xfId="11376" xr:uid="{EF58390C-3317-40FC-A760-43816DB56F86}"/>
    <cellStyle name="40 % - Akzent4 7 4 2 2 3 3" xfId="5905" xr:uid="{6CCDB632-4C8C-47E8-8BCE-5E6DD70722A2}"/>
    <cellStyle name="40 % - Akzent4 7 4 2 2 3 4" xfId="5906" xr:uid="{912AC10F-CF55-467B-95B0-D9AD2D1063B3}"/>
    <cellStyle name="40 % - Akzent4 7 4 2 2 3 5" xfId="5907" xr:uid="{7BF225F7-397E-467A-AF79-C2188273A746}"/>
    <cellStyle name="40 % - Akzent4 7 4 2 2 3_Nucléaire" xfId="11375" xr:uid="{4A76D8DB-774C-4D26-BFCB-20AD4A25894C}"/>
    <cellStyle name="40 % - Akzent4 7 4 2 2 4" xfId="5908" xr:uid="{09E0824D-9C8B-435A-BCA4-B70FBDDE4952}"/>
    <cellStyle name="40 % - Akzent4 7 4 2 2 4 2" xfId="5909" xr:uid="{500E2846-EFFE-496F-BE32-9319F1674E04}"/>
    <cellStyle name="40 % - Akzent4 7 4 2 2 4 3" xfId="5910" xr:uid="{4500A7B1-3D22-4185-9CC2-6B5F00069FB2}"/>
    <cellStyle name="40 % - Akzent4 7 4 2 2 4 4" xfId="5911" xr:uid="{D81AD85A-04A5-44E8-8090-25F468D8AFC1}"/>
    <cellStyle name="40 % - Akzent4 7 4 2 2 4_Nucléaire" xfId="11377" xr:uid="{5E90B205-7747-4C03-847F-5A4AE9B3FAA3}"/>
    <cellStyle name="40 % - Akzent4 7 4 2 2 5" xfId="5912" xr:uid="{971663A4-974D-425E-8591-B170331F1957}"/>
    <cellStyle name="40 % - Akzent4 7 4 2 2 6" xfId="5913" xr:uid="{387C7051-E787-4896-8DB8-0B04276FA112}"/>
    <cellStyle name="40 % - Akzent4 7 4 2 2 7" xfId="5914" xr:uid="{79EFE3C8-D0A6-46AC-B90D-5E2D5997377D}"/>
    <cellStyle name="40 % - Akzent4 7 4 2 2_Nucléaire" xfId="11372" xr:uid="{9D38EB02-496C-4AB9-A057-A7F110F8C375}"/>
    <cellStyle name="40 % - Akzent4 7 4 2 3" xfId="5915" xr:uid="{EFBBA5B0-39F8-444A-B84A-54DD9BD09895}"/>
    <cellStyle name="40 % - Akzent4 7 4 2 3 2" xfId="5916" xr:uid="{45BA2D61-77DA-4F9C-BE4F-8B5048B8CE33}"/>
    <cellStyle name="40 % - Akzent4 7 4 2 3 2 2" xfId="5917" xr:uid="{93784C3A-B1AB-4B18-9A35-B07F7B36D5F8}"/>
    <cellStyle name="40 % - Akzent4 7 4 2 3 2 3" xfId="5918" xr:uid="{C6619938-688C-4018-BD37-AD3D7325D93A}"/>
    <cellStyle name="40 % - Akzent4 7 4 2 3 2 4" xfId="5919" xr:uid="{26D38D85-0E7A-4E70-84CA-D7559C108F2A}"/>
    <cellStyle name="40 % - Akzent4 7 4 2 3 2_Nucléaire" xfId="11379" xr:uid="{7D8B3DE2-2361-42A8-97A5-A24DC38EA66D}"/>
    <cellStyle name="40 % - Akzent4 7 4 2 3 3" xfId="5920" xr:uid="{A06ABED3-5416-4EED-B572-78196211E850}"/>
    <cellStyle name="40 % - Akzent4 7 4 2 3 4" xfId="5921" xr:uid="{DE89151E-BCC0-4ED3-9312-4B48C10A6302}"/>
    <cellStyle name="40 % - Akzent4 7 4 2 3 5" xfId="5922" xr:uid="{42194839-EB67-421A-B9FC-2B16257AF962}"/>
    <cellStyle name="40 % - Akzent4 7 4 2 3_Nucléaire" xfId="11378" xr:uid="{1D5A0043-BDF0-4315-A1A5-8C91DAF92D05}"/>
    <cellStyle name="40 % - Akzent4 7 4 2 4" xfId="5923" xr:uid="{5A83E729-F817-4AD6-A796-26E21306E6B4}"/>
    <cellStyle name="40 % - Akzent4 7 4 2 4 2" xfId="5924" xr:uid="{73832047-9EDC-4E60-8DF3-3A469643A867}"/>
    <cellStyle name="40 % - Akzent4 7 4 2 4 2 2" xfId="5925" xr:uid="{73E2E596-2BD5-40E0-AB73-D5DF7D92D29C}"/>
    <cellStyle name="40 % - Akzent4 7 4 2 4 2 3" xfId="5926" xr:uid="{CAC3F039-82BE-43EB-A2C0-73ADA1B49D4B}"/>
    <cellStyle name="40 % - Akzent4 7 4 2 4 2 4" xfId="5927" xr:uid="{74980B2D-D1A5-49C8-89D7-30069F6D2ED9}"/>
    <cellStyle name="40 % - Akzent4 7 4 2 4 2_Nucléaire" xfId="11381" xr:uid="{8E6A1101-FE74-41B9-A4C2-79A503E46E01}"/>
    <cellStyle name="40 % - Akzent4 7 4 2 4 3" xfId="5928" xr:uid="{7140F877-6113-4664-80AF-F7CC78F4087D}"/>
    <cellStyle name="40 % - Akzent4 7 4 2 4 4" xfId="5929" xr:uid="{D68EC394-AFDC-4BFB-887A-1CD6F321817C}"/>
    <cellStyle name="40 % - Akzent4 7 4 2 4 5" xfId="5930" xr:uid="{B9E76146-B575-4B81-AD0C-D6575E366057}"/>
    <cellStyle name="40 % - Akzent4 7 4 2 4_Nucléaire" xfId="11380" xr:uid="{BAC8B330-2AB5-45F9-8BA3-DC008BD01E6F}"/>
    <cellStyle name="40 % - Akzent4 7 4 2 5" xfId="5931" xr:uid="{FD7E03AD-5162-4791-A2E0-87C9733738A2}"/>
    <cellStyle name="40 % - Akzent4 7 4 2 5 2" xfId="5932" xr:uid="{FB02CC60-01DD-4230-8041-8D985C7418D5}"/>
    <cellStyle name="40 % - Akzent4 7 4 2 5 3" xfId="5933" xr:uid="{B7C77DC8-5BE3-4A0A-882A-34335B649FB3}"/>
    <cellStyle name="40 % - Akzent4 7 4 2 5 4" xfId="5934" xr:uid="{6EA58EDA-1113-44A9-A29D-77B917342077}"/>
    <cellStyle name="40 % - Akzent4 7 4 2 5_Nucléaire" xfId="11382" xr:uid="{E389E7BF-3910-4976-9AF9-A8E528CC59DD}"/>
    <cellStyle name="40 % - Akzent4 7 4 2 6" xfId="5935" xr:uid="{9B4153AF-DFCC-4C49-AF00-051D88C0BD38}"/>
    <cellStyle name="40 % - Akzent4 7 4 2 7" xfId="5936" xr:uid="{21508671-6D5F-4FBC-992A-58E9AD758A3D}"/>
    <cellStyle name="40 % - Akzent4 7 4 2 8" xfId="5937" xr:uid="{9E98A338-44D1-4196-9159-1923DDB861A5}"/>
    <cellStyle name="40 % - Akzent4 7 4 2_Nucléaire" xfId="11371" xr:uid="{2AB0EBE4-DCFD-44D5-A47A-443B2B9A749C}"/>
    <cellStyle name="40 % - Akzent4 7 4 3" xfId="5938" xr:uid="{1AED7824-589C-4BB9-BF2E-BDB721BF272E}"/>
    <cellStyle name="40 % - Akzent4 7 4 3 2" xfId="5939" xr:uid="{F26E7670-672A-43AA-8FB2-113CD7269531}"/>
    <cellStyle name="40 % - Akzent4 7 4 3 2 2" xfId="5940" xr:uid="{01B1C37F-7DF5-4409-8291-3840B5469826}"/>
    <cellStyle name="40 % - Akzent4 7 4 3 2 2 2" xfId="5941" xr:uid="{2313AF47-40BB-4C5A-96F7-4B1A8B4A9D10}"/>
    <cellStyle name="40 % - Akzent4 7 4 3 2 2 3" xfId="5942" xr:uid="{96F83079-DCA1-459B-97D7-87820DFC91AA}"/>
    <cellStyle name="40 % - Akzent4 7 4 3 2 2 4" xfId="5943" xr:uid="{33D2D29F-D12B-47EA-85D8-AE14BFC9DA28}"/>
    <cellStyle name="40 % - Akzent4 7 4 3 2 2_Nucléaire" xfId="11385" xr:uid="{7B599808-83DF-4109-A8AD-EC5DF02537B6}"/>
    <cellStyle name="40 % - Akzent4 7 4 3 2 3" xfId="5944" xr:uid="{384EC12A-006A-4D7A-99F2-80E7A167E47E}"/>
    <cellStyle name="40 % - Akzent4 7 4 3 2 4" xfId="5945" xr:uid="{B2EE4A8B-1BA6-4876-B479-72B5B90B344C}"/>
    <cellStyle name="40 % - Akzent4 7 4 3 2 5" xfId="5946" xr:uid="{465BFE58-CE51-48A5-8A79-86AFEDD3BC15}"/>
    <cellStyle name="40 % - Akzent4 7 4 3 2_Nucléaire" xfId="11384" xr:uid="{B4E8775D-2CA7-4DF0-8208-C1F4E4620E5A}"/>
    <cellStyle name="40 % - Akzent4 7 4 3 3" xfId="5947" xr:uid="{73AABBE8-D53D-4270-AE86-91F9E960EB5E}"/>
    <cellStyle name="40 % - Akzent4 7 4 3 3 2" xfId="5948" xr:uid="{49AB1ED2-8C90-4EDC-920A-D5482E8FC5D0}"/>
    <cellStyle name="40 % - Akzent4 7 4 3 3 2 2" xfId="5949" xr:uid="{97AC98A8-54D1-4A99-9FC6-61692D52E601}"/>
    <cellStyle name="40 % - Akzent4 7 4 3 3 2 3" xfId="5950" xr:uid="{983E0B2B-87C4-4DD1-A8CF-62FB4EB0A391}"/>
    <cellStyle name="40 % - Akzent4 7 4 3 3 2 4" xfId="5951" xr:uid="{C02066B1-AF91-4AE7-B9F2-085182745EC6}"/>
    <cellStyle name="40 % - Akzent4 7 4 3 3 2_Nucléaire" xfId="11387" xr:uid="{CD0CE4AD-54A8-41D4-AEF9-7F9E9D10D1F2}"/>
    <cellStyle name="40 % - Akzent4 7 4 3 3 3" xfId="5952" xr:uid="{CC6CE15B-FFBB-4EC8-A5E9-A1703E3F9B93}"/>
    <cellStyle name="40 % - Akzent4 7 4 3 3 4" xfId="5953" xr:uid="{141EF40F-3C97-40FC-BB59-719D29CAEC99}"/>
    <cellStyle name="40 % - Akzent4 7 4 3 3 5" xfId="5954" xr:uid="{92208CA3-6FC6-4680-9236-C22BFDBCD2FE}"/>
    <cellStyle name="40 % - Akzent4 7 4 3 3_Nucléaire" xfId="11386" xr:uid="{A3F5E701-EA9B-49A8-B42D-25A203A13C4B}"/>
    <cellStyle name="40 % - Akzent4 7 4 3 4" xfId="5955" xr:uid="{73498EEF-1F2A-4200-B215-D3FA941AA00C}"/>
    <cellStyle name="40 % - Akzent4 7 4 3 4 2" xfId="5956" xr:uid="{59CA1036-2925-4EF1-8284-706733D21059}"/>
    <cellStyle name="40 % - Akzent4 7 4 3 4 3" xfId="5957" xr:uid="{EAABB024-8444-4D43-8401-AF2EFC706A17}"/>
    <cellStyle name="40 % - Akzent4 7 4 3 4 4" xfId="5958" xr:uid="{B9B1364E-8619-407D-BB12-1778FB0B0546}"/>
    <cellStyle name="40 % - Akzent4 7 4 3 4_Nucléaire" xfId="11388" xr:uid="{79ED2B27-F198-4B6B-89ED-D903D69B7EA4}"/>
    <cellStyle name="40 % - Akzent4 7 4 3 5" xfId="5959" xr:uid="{DB81CEA9-EFC5-4139-B093-4E6B258F0C16}"/>
    <cellStyle name="40 % - Akzent4 7 4 3 6" xfId="5960" xr:uid="{91D83495-7264-4B23-91E2-1FC0364CCABC}"/>
    <cellStyle name="40 % - Akzent4 7 4 3 7" xfId="5961" xr:uid="{F340B7CE-0857-4635-8816-55DCF3BDB026}"/>
    <cellStyle name="40 % - Akzent4 7 4 3_Nucléaire" xfId="11383" xr:uid="{E85C442B-8A5B-4E90-AFD0-1FFCD7CE8419}"/>
    <cellStyle name="40 % - Akzent4 7 4 4" xfId="5962" xr:uid="{8CF404F9-8040-4B51-BE85-347CF226DFEE}"/>
    <cellStyle name="40 % - Akzent4 7 4 4 2" xfId="5963" xr:uid="{92ECB798-E448-4ADE-A26F-247AF1123BC6}"/>
    <cellStyle name="40 % - Akzent4 7 4 4 2 2" xfId="5964" xr:uid="{22943F5A-4958-4C6B-A2B8-BC12BF19CE3B}"/>
    <cellStyle name="40 % - Akzent4 7 4 4 2 3" xfId="5965" xr:uid="{5401DF48-C2FF-4288-98B4-35DF7B81D1F7}"/>
    <cellStyle name="40 % - Akzent4 7 4 4 2 4" xfId="5966" xr:uid="{72E9BF40-F068-4E79-88A3-1EA6D04C8162}"/>
    <cellStyle name="40 % - Akzent4 7 4 4 2_Nucléaire" xfId="11390" xr:uid="{A7E32E7D-E433-46B3-BE18-5DE5E0855324}"/>
    <cellStyle name="40 % - Akzent4 7 4 4 3" xfId="5967" xr:uid="{06894930-B0F5-476F-8C43-D82A944EE311}"/>
    <cellStyle name="40 % - Akzent4 7 4 4 4" xfId="5968" xr:uid="{81E663BC-5A8B-43BE-B35C-024AE9388D76}"/>
    <cellStyle name="40 % - Akzent4 7 4 4 5" xfId="5969" xr:uid="{E928F196-39B4-4805-9CE8-C1EA2601F738}"/>
    <cellStyle name="40 % - Akzent4 7 4 4_Nucléaire" xfId="11389" xr:uid="{54A3D151-BE5D-44A2-A5A6-A1A567C52EB9}"/>
    <cellStyle name="40 % - Akzent4 7 4 5" xfId="5970" xr:uid="{DF2B7D8C-65E4-4DA1-8F35-D7192B344C8A}"/>
    <cellStyle name="40 % - Akzent4 7 4 5 2" xfId="5971" xr:uid="{B282F227-4296-4EDB-9BD0-33211FE014F2}"/>
    <cellStyle name="40 % - Akzent4 7 4 5 2 2" xfId="5972" xr:uid="{FB5E8001-5D0A-4C30-A98E-2314ECD6AD79}"/>
    <cellStyle name="40 % - Akzent4 7 4 5 2 3" xfId="5973" xr:uid="{865F02B9-A0AF-4840-8A0E-0B8600A0F643}"/>
    <cellStyle name="40 % - Akzent4 7 4 5 2 4" xfId="5974" xr:uid="{EB093837-2380-4FDC-8A66-5360E6BA7758}"/>
    <cellStyle name="40 % - Akzent4 7 4 5 2_Nucléaire" xfId="11392" xr:uid="{94351BB1-BCD4-490D-A190-7E830F551CF0}"/>
    <cellStyle name="40 % - Akzent4 7 4 5 3" xfId="5975" xr:uid="{DF75B714-6CCB-49C1-AA23-D563A3E0CE55}"/>
    <cellStyle name="40 % - Akzent4 7 4 5 4" xfId="5976" xr:uid="{D9EC51A6-03B5-4960-B010-AC8936931747}"/>
    <cellStyle name="40 % - Akzent4 7 4 5 5" xfId="5977" xr:uid="{1E145225-9D7A-4744-B4FE-0AC4D6C6F657}"/>
    <cellStyle name="40 % - Akzent4 7 4 5_Nucléaire" xfId="11391" xr:uid="{A48E2137-7F2F-4E0C-A198-E0890C4C902D}"/>
    <cellStyle name="40 % - Akzent4 7 4 6" xfId="5978" xr:uid="{40F9DAD5-D2AA-4A66-A5E2-B5155E0A23E2}"/>
    <cellStyle name="40 % - Akzent4 7 4 6 2" xfId="5979" xr:uid="{A665CD5F-122A-4D73-907D-6EBC1BB5B4FB}"/>
    <cellStyle name="40 % - Akzent4 7 4 6 3" xfId="5980" xr:uid="{DA97F117-2E9F-4246-9AE9-2ACF7899D3A0}"/>
    <cellStyle name="40 % - Akzent4 7 4 6 4" xfId="5981" xr:uid="{9F7CBE15-4EBC-4948-B2C4-BBC7A843DE44}"/>
    <cellStyle name="40 % - Akzent4 7 4 6_Nucléaire" xfId="11393" xr:uid="{3E2EA6D5-A662-4901-921A-65D3BB919BC5}"/>
    <cellStyle name="40 % - Akzent4 7 4 7" xfId="5982" xr:uid="{04EBDF05-6BEB-49B9-A2BF-2217DA6280A3}"/>
    <cellStyle name="40 % - Akzent4 7 4 8" xfId="5983" xr:uid="{F3E08AEE-0920-4A77-8F35-476CACD290AE}"/>
    <cellStyle name="40 % - Akzent4 7 4 9" xfId="5984" xr:uid="{F6278D90-C17E-4700-93E4-DABD2BB1A0A8}"/>
    <cellStyle name="40 % - Akzent4 7 4_Nucléaire" xfId="11370" xr:uid="{81A1382E-5CED-4837-BB5A-FB1F63235AEF}"/>
    <cellStyle name="40 % - Akzent4 7 5" xfId="5985" xr:uid="{4F54297F-220F-4C66-8CF6-94E7EC8FCBE8}"/>
    <cellStyle name="40 % - Akzent4 7 5 2" xfId="5986" xr:uid="{28036050-0B5B-41B9-9F99-173182FA5A01}"/>
    <cellStyle name="40 % - Akzent4 7 5 2 2" xfId="5987" xr:uid="{8C6E2E27-4674-42CA-934C-053B94C59CB2}"/>
    <cellStyle name="40 % - Akzent4 7 5 2_Nucléaire" xfId="11395" xr:uid="{E2BDC95B-84FA-46C5-8FC3-CBEFE0C1E3E1}"/>
    <cellStyle name="40 % - Akzent4 7 5 3" xfId="5988" xr:uid="{85B740B8-2E3D-49A1-B01D-36E27EF788CE}"/>
    <cellStyle name="40 % - Akzent4 7 5_Nucléaire" xfId="11394" xr:uid="{D75BAE42-0501-495E-9396-EA9CEDEA96F7}"/>
    <cellStyle name="40 % - Akzent4 7 6" xfId="5989" xr:uid="{3EA53FB4-CD70-485A-A722-AF2B7C8134C4}"/>
    <cellStyle name="40 % - Akzent4 7 6 2" xfId="5990" xr:uid="{A889C506-4188-42F8-9AFF-F80A1BF07EB9}"/>
    <cellStyle name="40 % - Akzent4 7 6 2 2" xfId="5991" xr:uid="{3B70DE05-3BA7-496F-9834-8F7F867B5E22}"/>
    <cellStyle name="40 % - Akzent4 7 6 2_Nucléaire" xfId="11397" xr:uid="{2293885E-8CF5-47B3-A49C-6BBC14E1B116}"/>
    <cellStyle name="40 % - Akzent4 7 6 3" xfId="5992" xr:uid="{DDFB09A3-7447-461B-BAEC-F54BB21440C1}"/>
    <cellStyle name="40 % - Akzent4 7 6_Nucléaire" xfId="11396" xr:uid="{E751CE68-5AE5-40B7-B24D-AEE62DB7B7AC}"/>
    <cellStyle name="40 % - Akzent4 7 7" xfId="5993" xr:uid="{DEA5B3C9-A18C-441A-B1F9-FACA820334B7}"/>
    <cellStyle name="40 % - Akzent4 7 7 2" xfId="5994" xr:uid="{9AFED725-6D65-457E-B5D9-14EA3114857A}"/>
    <cellStyle name="40 % - Akzent4 7 7_Nucléaire" xfId="11398" xr:uid="{B9950868-05A8-4FCF-BA15-5C4F10B71707}"/>
    <cellStyle name="40 % - Akzent4 7 8" xfId="5995" xr:uid="{8B7A0507-88C2-4AC5-8D8E-E6C23863419E}"/>
    <cellStyle name="40 % - Akzent4 7 9" xfId="5996" xr:uid="{C553FD7D-EE34-407C-B767-ACFBE9110E9F}"/>
    <cellStyle name="40 % - Akzent4 7_Nucléaire" xfId="11348" xr:uid="{03D62D11-45D2-4CE6-ABFA-42BB1BC4AB1D}"/>
    <cellStyle name="40 % - Akzent4 8" xfId="5997" xr:uid="{8609A483-7825-4A67-9198-D96BD27B47C9}"/>
    <cellStyle name="40 % - Akzent4 8 2" xfId="5998" xr:uid="{6FEE98C9-2BA4-4AF0-9577-157FC34889B1}"/>
    <cellStyle name="40 % - Akzent4 8 2 2" xfId="5999" xr:uid="{6C002382-EBFF-4804-AEC8-9E3B0E583F09}"/>
    <cellStyle name="40 % - Akzent4 8 2 2 2" xfId="6000" xr:uid="{2F532FF5-B8BE-48D7-85E2-A5942228182D}"/>
    <cellStyle name="40 % - Akzent4 8 2 2 2 2" xfId="6001" xr:uid="{8405BB71-AAD3-4E58-A34A-C66E8B921FAF}"/>
    <cellStyle name="40 % - Akzent4 8 2 2 2_Nucléaire" xfId="11402" xr:uid="{00024BBD-F260-4F28-9B4C-019281B6D3B2}"/>
    <cellStyle name="40 % - Akzent4 8 2 2 3" xfId="6002" xr:uid="{6C998A34-BC76-45D1-B574-73FB133B71DB}"/>
    <cellStyle name="40 % - Akzent4 8 2 2 4" xfId="6003" xr:uid="{28E31D9E-35BE-40D1-8440-83AB3DB08710}"/>
    <cellStyle name="40 % - Akzent4 8 2 2 5" xfId="6004" xr:uid="{B0193BF4-219F-401E-BADD-18F6B582DBE9}"/>
    <cellStyle name="40 % - Akzent4 8 2 2 5 2" xfId="6005" xr:uid="{64B05610-9C68-4EC8-8898-9164EE0E626A}"/>
    <cellStyle name="40 % - Akzent4 8 2 2 5_Nucléaire" xfId="11403" xr:uid="{9F31C9D2-877C-438A-9B3B-FB69A42EA2F0}"/>
    <cellStyle name="40 % - Akzent4 8 2 2_Nucléaire" xfId="11401" xr:uid="{36C8E0F8-6BCC-419D-AEE1-A783D6564AFE}"/>
    <cellStyle name="40 % - Akzent4 8 2 3" xfId="6006" xr:uid="{8A9CD274-CA1C-4DC5-ADFB-0D28AC9B518F}"/>
    <cellStyle name="40 % - Akzent4 8 2 3 2" xfId="6007" xr:uid="{70BE279B-79A0-4D8D-8FBC-E6B4CD9D35B8}"/>
    <cellStyle name="40 % - Akzent4 8 2 3 2 2" xfId="6008" xr:uid="{F06A98F6-5BCF-46D1-882F-FEC87092D672}"/>
    <cellStyle name="40 % - Akzent4 8 2 3 2_Nucléaire" xfId="11405" xr:uid="{4FE69FD6-60DD-4677-B21D-FCF26B76B984}"/>
    <cellStyle name="40 % - Akzent4 8 2 3 3" xfId="6009" xr:uid="{387F76F6-DA63-478E-8DA8-F99726A3E301}"/>
    <cellStyle name="40 % - Akzent4 8 2 3_Nucléaire" xfId="11404" xr:uid="{883F12C6-A1B1-45F2-9A80-1484D78195B4}"/>
    <cellStyle name="40 % - Akzent4 8 2 4" xfId="6010" xr:uid="{836E2186-48BB-45D5-A6DD-4576B5998FC9}"/>
    <cellStyle name="40 % - Akzent4 8 2 4 2" xfId="6011" xr:uid="{11C16EAC-FB00-4CE3-9742-80D61EA69624}"/>
    <cellStyle name="40 % - Akzent4 8 2 4_Nucléaire" xfId="11406" xr:uid="{053DE255-41F5-4C17-96F9-F4B08B1F4E7A}"/>
    <cellStyle name="40 % - Akzent4 8 2 5" xfId="6012" xr:uid="{333402FA-9778-4D76-B938-FFB807230E60}"/>
    <cellStyle name="40 % - Akzent4 8 2 6" xfId="6013" xr:uid="{16BCE539-B28B-497B-947D-BF1C2C2BD7FB}"/>
    <cellStyle name="40 % - Akzent4 8 2 7" xfId="6014" xr:uid="{17AFE1AB-4723-4096-BF0A-DB088AE723F6}"/>
    <cellStyle name="40 % - Akzent4 8 2 7 2" xfId="6015" xr:uid="{17C91B6F-F995-4EDD-861C-39ECD5C906DF}"/>
    <cellStyle name="40 % - Akzent4 8 2 7_Nucléaire" xfId="11407" xr:uid="{DB8ED05C-B3B6-4B8A-AA64-97F6996356BE}"/>
    <cellStyle name="40 % - Akzent4 8 2_Nucléaire" xfId="11400" xr:uid="{6D2AB421-0710-4678-AD41-A826386C1E30}"/>
    <cellStyle name="40 % - Akzent4 8 3" xfId="6016" xr:uid="{12F08A42-1861-4015-8DBC-4DADD7799A2D}"/>
    <cellStyle name="40 % - Akzent4 8 3 2" xfId="6017" xr:uid="{71C61CF8-2350-4C58-98F4-444F9C714DB1}"/>
    <cellStyle name="40 % - Akzent4 8 3 2 2" xfId="6018" xr:uid="{99F39501-1BF1-42DB-87B8-C05FD0670D49}"/>
    <cellStyle name="40 % - Akzent4 8 3 2 2 2" xfId="6019" xr:uid="{7E8702AE-D85A-4F45-9A39-F225C88F7F8D}"/>
    <cellStyle name="40 % - Akzent4 8 3 2 2 2 2" xfId="6020" xr:uid="{709D30C6-B5E3-4555-9D95-7BCA749398B6}"/>
    <cellStyle name="40 % - Akzent4 8 3 2 2 2 2 2" xfId="6021" xr:uid="{4C49DCE3-10EC-4764-8B10-EAB5A45EAC4F}"/>
    <cellStyle name="40 % - Akzent4 8 3 2 2 2 2 3" xfId="6022" xr:uid="{FE838BD2-5347-44D7-93D7-FBBF91BF9741}"/>
    <cellStyle name="40 % - Akzent4 8 3 2 2 2 2 4" xfId="6023" xr:uid="{D4A28392-3CF1-4CBE-B07E-BF7F48EA1803}"/>
    <cellStyle name="40 % - Akzent4 8 3 2 2 2 2_Nucléaire" xfId="11412" xr:uid="{6F06F99D-1191-4686-9ED4-404A8586A706}"/>
    <cellStyle name="40 % - Akzent4 8 3 2 2 2 3" xfId="6024" xr:uid="{072D0338-092A-4B9B-ADBC-6209509211CF}"/>
    <cellStyle name="40 % - Akzent4 8 3 2 2 2 4" xfId="6025" xr:uid="{C20E0EF2-091D-4283-8F5B-3BB59C33573F}"/>
    <cellStyle name="40 % - Akzent4 8 3 2 2 2 5" xfId="6026" xr:uid="{32F1A2BF-7664-44F8-A02C-B56B6C6ED458}"/>
    <cellStyle name="40 % - Akzent4 8 3 2 2 2_Nucléaire" xfId="11411" xr:uid="{81AF33C3-4331-43AC-9F49-4E27EE7AF76E}"/>
    <cellStyle name="40 % - Akzent4 8 3 2 2 3" xfId="6027" xr:uid="{C9660B24-8FEF-4C63-8FDE-A8C77C288E41}"/>
    <cellStyle name="40 % - Akzent4 8 3 2 2 3 2" xfId="6028" xr:uid="{EE3D0391-4386-4FAF-A21A-290C71D98DF6}"/>
    <cellStyle name="40 % - Akzent4 8 3 2 2 3 2 2" xfId="6029" xr:uid="{15ABD858-7015-4E4D-BBDA-2977DE329EEF}"/>
    <cellStyle name="40 % - Akzent4 8 3 2 2 3 2 3" xfId="6030" xr:uid="{5EDAED61-D89F-4F9E-B6A1-8F9B27D67C67}"/>
    <cellStyle name="40 % - Akzent4 8 3 2 2 3 2 4" xfId="6031" xr:uid="{897BAE3B-C3C7-498C-8535-91BE08C0268B}"/>
    <cellStyle name="40 % - Akzent4 8 3 2 2 3 2_Nucléaire" xfId="11414" xr:uid="{9D8CF0A7-2255-4B0E-8104-0863802C0D44}"/>
    <cellStyle name="40 % - Akzent4 8 3 2 2 3 3" xfId="6032" xr:uid="{7530DF74-DEB1-4A97-A517-87C36BFB7A6E}"/>
    <cellStyle name="40 % - Akzent4 8 3 2 2 3 4" xfId="6033" xr:uid="{C8059BFD-CB2D-49DA-A2B0-43889E40B0FC}"/>
    <cellStyle name="40 % - Akzent4 8 3 2 2 3 5" xfId="6034" xr:uid="{69475A34-0965-4333-88F3-CA778DAF1090}"/>
    <cellStyle name="40 % - Akzent4 8 3 2 2 3_Nucléaire" xfId="11413" xr:uid="{E4D4166B-1604-4909-A255-639AFB8BCBED}"/>
    <cellStyle name="40 % - Akzent4 8 3 2 2 4" xfId="6035" xr:uid="{133D81D1-9D38-46CA-9CDE-69B1654F846A}"/>
    <cellStyle name="40 % - Akzent4 8 3 2 2 4 2" xfId="6036" xr:uid="{4C663467-C181-4994-BFE2-0066288A2EA3}"/>
    <cellStyle name="40 % - Akzent4 8 3 2 2 4 3" xfId="6037" xr:uid="{F5E56050-F4EE-40C0-90C5-CA792E81B9B5}"/>
    <cellStyle name="40 % - Akzent4 8 3 2 2 4 4" xfId="6038" xr:uid="{0FE29E41-997E-4A3A-8316-14D4472EF75D}"/>
    <cellStyle name="40 % - Akzent4 8 3 2 2 4_Nucléaire" xfId="11415" xr:uid="{5383AB7A-9719-4DE7-9A17-D60236A33ACC}"/>
    <cellStyle name="40 % - Akzent4 8 3 2 2 5" xfId="6039" xr:uid="{03A8D4DD-9568-4C29-B417-65C65865CEC5}"/>
    <cellStyle name="40 % - Akzent4 8 3 2 2 6" xfId="6040" xr:uid="{0AFE8ADD-302F-4DD6-9CFE-0F30AA7CADC3}"/>
    <cellStyle name="40 % - Akzent4 8 3 2 2 7" xfId="6041" xr:uid="{B8227287-5C44-4626-9166-9E5EA285E2ED}"/>
    <cellStyle name="40 % - Akzent4 8 3 2 2_Nucléaire" xfId="11410" xr:uid="{F74C63EB-118D-46FD-8100-5757DCBF3DE8}"/>
    <cellStyle name="40 % - Akzent4 8 3 2 3" xfId="6042" xr:uid="{658396AF-CF0B-408E-B1E8-CFC8E29EE5CC}"/>
    <cellStyle name="40 % - Akzent4 8 3 2 3 2" xfId="6043" xr:uid="{33966DDE-3711-4D57-AFF5-FA1707197A3F}"/>
    <cellStyle name="40 % - Akzent4 8 3 2 3 2 2" xfId="6044" xr:uid="{1C5FF36B-3F18-462D-9032-7367E736EA93}"/>
    <cellStyle name="40 % - Akzent4 8 3 2 3 2 3" xfId="6045" xr:uid="{2B47C1C7-F670-488D-9534-161187F250E8}"/>
    <cellStyle name="40 % - Akzent4 8 3 2 3 2 4" xfId="6046" xr:uid="{1280BD9F-E002-465E-ACBD-E63C665F3CCA}"/>
    <cellStyle name="40 % - Akzent4 8 3 2 3 2_Nucléaire" xfId="11417" xr:uid="{CECB6355-DCAF-4C91-8CA1-62F7F68E088C}"/>
    <cellStyle name="40 % - Akzent4 8 3 2 3 3" xfId="6047" xr:uid="{4A653FF6-1199-4378-B336-959C0F1E27A1}"/>
    <cellStyle name="40 % - Akzent4 8 3 2 3 4" xfId="6048" xr:uid="{0A053FC1-C9A0-45B0-8A3A-BB9D3D13624D}"/>
    <cellStyle name="40 % - Akzent4 8 3 2 3 5" xfId="6049" xr:uid="{F481F4FE-8707-4125-8345-FE05F363E732}"/>
    <cellStyle name="40 % - Akzent4 8 3 2 3_Nucléaire" xfId="11416" xr:uid="{9C0F26A5-590B-4985-94DB-458537DDA1D6}"/>
    <cellStyle name="40 % - Akzent4 8 3 2 4" xfId="6050" xr:uid="{54820209-D9DA-460C-BB94-1DB3FDA971FD}"/>
    <cellStyle name="40 % - Akzent4 8 3 2 4 2" xfId="6051" xr:uid="{BD94A59B-7755-41AF-867F-0B085F859B78}"/>
    <cellStyle name="40 % - Akzent4 8 3 2 4 2 2" xfId="6052" xr:uid="{B1AF4EC7-EC97-49E0-A3AE-B4F1910E4A8E}"/>
    <cellStyle name="40 % - Akzent4 8 3 2 4 2 3" xfId="6053" xr:uid="{E4AE5E48-D232-4D86-B2C0-2AF8674738D7}"/>
    <cellStyle name="40 % - Akzent4 8 3 2 4 2 4" xfId="6054" xr:uid="{AE5BE724-1D4E-4F1A-BB9E-1D036506A8B9}"/>
    <cellStyle name="40 % - Akzent4 8 3 2 4 2_Nucléaire" xfId="11419" xr:uid="{DE693EE1-DCBB-439A-943B-B69765F8DC05}"/>
    <cellStyle name="40 % - Akzent4 8 3 2 4 3" xfId="6055" xr:uid="{7BEEB99B-00C2-47AF-B4AD-ACF2D7EC949B}"/>
    <cellStyle name="40 % - Akzent4 8 3 2 4 4" xfId="6056" xr:uid="{55B77E84-4755-4401-BFC5-15D376035E8B}"/>
    <cellStyle name="40 % - Akzent4 8 3 2 4 5" xfId="6057" xr:uid="{688EB7AC-21F1-496D-B433-4D9CF9E2C2C3}"/>
    <cellStyle name="40 % - Akzent4 8 3 2 4_Nucléaire" xfId="11418" xr:uid="{63C7FEF1-2D52-4845-828D-A28BBD6077A2}"/>
    <cellStyle name="40 % - Akzent4 8 3 2 5" xfId="6058" xr:uid="{1195857C-B566-4111-849E-51E2E71B4FC1}"/>
    <cellStyle name="40 % - Akzent4 8 3 2 5 2" xfId="6059" xr:uid="{B0CFB321-F2EC-42FF-A3B9-A935791DC20A}"/>
    <cellStyle name="40 % - Akzent4 8 3 2 5 3" xfId="6060" xr:uid="{5473D96B-10A5-4546-A9B5-F4AB1DD61447}"/>
    <cellStyle name="40 % - Akzent4 8 3 2 5 4" xfId="6061" xr:uid="{A539ABA8-9ED4-4EAD-92A6-D42DC8EC3BF5}"/>
    <cellStyle name="40 % - Akzent4 8 3 2 5_Nucléaire" xfId="11420" xr:uid="{46F259C5-27B6-4475-A962-072ADAE1983B}"/>
    <cellStyle name="40 % - Akzent4 8 3 2 6" xfId="6062" xr:uid="{7D97B842-8430-4EFF-952D-9ED2DB35828D}"/>
    <cellStyle name="40 % - Akzent4 8 3 2 7" xfId="6063" xr:uid="{F1FA9A63-0243-4D60-AD5B-5BF232667DA4}"/>
    <cellStyle name="40 % - Akzent4 8 3 2 8" xfId="6064" xr:uid="{7368A582-0F0A-4BAC-AAF5-F401F27C65D9}"/>
    <cellStyle name="40 % - Akzent4 8 3 2_Nucléaire" xfId="11409" xr:uid="{9F07C3DB-BA28-48C0-87B9-4B48A9087B67}"/>
    <cellStyle name="40 % - Akzent4 8 3 3" xfId="6065" xr:uid="{3184FE15-8EA3-468C-B822-A8CB57DA61CA}"/>
    <cellStyle name="40 % - Akzent4 8 3 3 2" xfId="6066" xr:uid="{E4FE0E19-E4C2-4EAC-9359-546EB1A5A751}"/>
    <cellStyle name="40 % - Akzent4 8 3 3 2 2" xfId="6067" xr:uid="{7C52F759-668D-4B36-9248-815298FAAFA8}"/>
    <cellStyle name="40 % - Akzent4 8 3 3 2 2 2" xfId="6068" xr:uid="{DBF3D744-BBFC-40F0-97B3-534DAFCF6AD0}"/>
    <cellStyle name="40 % - Akzent4 8 3 3 2 2 3" xfId="6069" xr:uid="{08DAF04E-8CD8-4185-A2AA-8B630C0345D5}"/>
    <cellStyle name="40 % - Akzent4 8 3 3 2 2 4" xfId="6070" xr:uid="{B1912908-5FA4-474E-BD5F-6B16CDBA5CBE}"/>
    <cellStyle name="40 % - Akzent4 8 3 3 2 2_Nucléaire" xfId="11423" xr:uid="{1F2FB556-1073-4904-820E-F317F48E92FD}"/>
    <cellStyle name="40 % - Akzent4 8 3 3 2 3" xfId="6071" xr:uid="{868299DC-AB8C-4316-B2BE-B9B5BF449C7E}"/>
    <cellStyle name="40 % - Akzent4 8 3 3 2 4" xfId="6072" xr:uid="{E2A8381B-64B1-4E66-B3DC-60C1125C2E05}"/>
    <cellStyle name="40 % - Akzent4 8 3 3 2 5" xfId="6073" xr:uid="{57041713-8376-4505-BB2D-CABA7803B5C3}"/>
    <cellStyle name="40 % - Akzent4 8 3 3 2_Nucléaire" xfId="11422" xr:uid="{1E5DEFAF-A6B8-4C7A-BC1F-D18488A2F0F3}"/>
    <cellStyle name="40 % - Akzent4 8 3 3 3" xfId="6074" xr:uid="{4793956E-C30E-47E8-A227-26F4DBFADBD9}"/>
    <cellStyle name="40 % - Akzent4 8 3 3 3 2" xfId="6075" xr:uid="{D0F57A1E-6C4E-4D19-8A24-AEC155A3EE29}"/>
    <cellStyle name="40 % - Akzent4 8 3 3 3 2 2" xfId="6076" xr:uid="{5D45AB26-0F7C-4A40-8B2B-6EDA64F6FC83}"/>
    <cellStyle name="40 % - Akzent4 8 3 3 3 2 3" xfId="6077" xr:uid="{8412B729-CA63-438D-8019-C1E5661F7DE0}"/>
    <cellStyle name="40 % - Akzent4 8 3 3 3 2 4" xfId="6078" xr:uid="{70F85C1E-6795-4627-9BE8-D71EF7B89A14}"/>
    <cellStyle name="40 % - Akzent4 8 3 3 3 2_Nucléaire" xfId="11425" xr:uid="{8FC893A2-9285-4D28-B5EB-1600BF8093E5}"/>
    <cellStyle name="40 % - Akzent4 8 3 3 3 3" xfId="6079" xr:uid="{F76C7375-115E-4C08-ABD5-11894AEA30EB}"/>
    <cellStyle name="40 % - Akzent4 8 3 3 3 4" xfId="6080" xr:uid="{73DE0BF9-3948-498B-9428-306F9B156A22}"/>
    <cellStyle name="40 % - Akzent4 8 3 3 3 5" xfId="6081" xr:uid="{A3BAF547-4428-4FA1-BE39-9B94AF8EB742}"/>
    <cellStyle name="40 % - Akzent4 8 3 3 3_Nucléaire" xfId="11424" xr:uid="{A4CB4869-AA96-4C11-B741-99B6F4C7F814}"/>
    <cellStyle name="40 % - Akzent4 8 3 3 4" xfId="6082" xr:uid="{58D97F71-CECA-41CF-9F06-C257281280E7}"/>
    <cellStyle name="40 % - Akzent4 8 3 3 4 2" xfId="6083" xr:uid="{931EB068-D9B5-48B3-95F7-96545B2D9714}"/>
    <cellStyle name="40 % - Akzent4 8 3 3 4 3" xfId="6084" xr:uid="{5727C5FE-B3CF-4A84-95BC-98FBBCE3569B}"/>
    <cellStyle name="40 % - Akzent4 8 3 3 4 4" xfId="6085" xr:uid="{F3CDDA80-8195-46AD-8871-FAE54E74C8FB}"/>
    <cellStyle name="40 % - Akzent4 8 3 3 4_Nucléaire" xfId="11426" xr:uid="{5DA47931-0021-4BC2-AAB0-AC61D834DC05}"/>
    <cellStyle name="40 % - Akzent4 8 3 3 5" xfId="6086" xr:uid="{AA0ECB3E-2FDB-4140-ADF8-8C07F7C29705}"/>
    <cellStyle name="40 % - Akzent4 8 3 3 6" xfId="6087" xr:uid="{FDDEAF39-485E-4BE9-B161-BAFE0C082F3A}"/>
    <cellStyle name="40 % - Akzent4 8 3 3 7" xfId="6088" xr:uid="{6877E58A-5E54-46AE-A6B8-97F82BA1C38C}"/>
    <cellStyle name="40 % - Akzent4 8 3 3_Nucléaire" xfId="11421" xr:uid="{BA40349A-27F2-42B9-822C-8BFF2145E02D}"/>
    <cellStyle name="40 % - Akzent4 8 3 4" xfId="6089" xr:uid="{A52A79E8-8958-421B-9A5A-73844C7CAA68}"/>
    <cellStyle name="40 % - Akzent4 8 3 4 2" xfId="6090" xr:uid="{B14E4CA6-970F-4806-9EA2-C9E14994ED4E}"/>
    <cellStyle name="40 % - Akzent4 8 3 4 2 2" xfId="6091" xr:uid="{1C42356C-0869-4077-BAA7-A3CB085A8394}"/>
    <cellStyle name="40 % - Akzent4 8 3 4 2 3" xfId="6092" xr:uid="{FD6ABF1D-8C3E-40BB-BE95-38CC7F2A1BFA}"/>
    <cellStyle name="40 % - Akzent4 8 3 4 2 4" xfId="6093" xr:uid="{963474FA-8B43-4E2A-AFBB-89B84B3CD7F6}"/>
    <cellStyle name="40 % - Akzent4 8 3 4 2_Nucléaire" xfId="11428" xr:uid="{DF3C7201-F0E0-4108-A421-E78556D9CC3E}"/>
    <cellStyle name="40 % - Akzent4 8 3 4 3" xfId="6094" xr:uid="{8AB80373-74E6-4EB8-A912-C713FCE1755B}"/>
    <cellStyle name="40 % - Akzent4 8 3 4 4" xfId="6095" xr:uid="{139FBCFC-5CF5-4D46-B80A-CC7D079D0A97}"/>
    <cellStyle name="40 % - Akzent4 8 3 4 5" xfId="6096" xr:uid="{7D2EEFF1-08D9-4DE1-8709-6160613B3638}"/>
    <cellStyle name="40 % - Akzent4 8 3 4_Nucléaire" xfId="11427" xr:uid="{78DCAE20-E3EC-4650-8CC6-EB4B2BC59B36}"/>
    <cellStyle name="40 % - Akzent4 8 3 5" xfId="6097" xr:uid="{F4B4514C-E00F-4140-A12D-11C5AE82FF81}"/>
    <cellStyle name="40 % - Akzent4 8 3 5 2" xfId="6098" xr:uid="{3F56B778-B1EB-4F82-AC21-1E66774844B1}"/>
    <cellStyle name="40 % - Akzent4 8 3 5 2 2" xfId="6099" xr:uid="{8C18CD1E-61B5-4F6B-9BDE-45833904C30C}"/>
    <cellStyle name="40 % - Akzent4 8 3 5 2 3" xfId="6100" xr:uid="{8691F0B7-2091-4A4B-8240-DD98720172ED}"/>
    <cellStyle name="40 % - Akzent4 8 3 5 2 4" xfId="6101" xr:uid="{50895E07-291D-4EF8-B69A-F32145728426}"/>
    <cellStyle name="40 % - Akzent4 8 3 5 2_Nucléaire" xfId="11430" xr:uid="{2EFB3F86-463D-40E9-9E94-7E1966E636BF}"/>
    <cellStyle name="40 % - Akzent4 8 3 5 3" xfId="6102" xr:uid="{01FA62AC-8AB5-438A-A1F4-4C643D8BC069}"/>
    <cellStyle name="40 % - Akzent4 8 3 5 4" xfId="6103" xr:uid="{29928A3B-DCB6-48D4-9DCC-4883ECF996FB}"/>
    <cellStyle name="40 % - Akzent4 8 3 5 5" xfId="6104" xr:uid="{44BB58D2-5713-4601-8211-0BDBAE9BDE0D}"/>
    <cellStyle name="40 % - Akzent4 8 3 5_Nucléaire" xfId="11429" xr:uid="{DC5EA298-60AE-43C6-9FA4-31BF1D404227}"/>
    <cellStyle name="40 % - Akzent4 8 3 6" xfId="6105" xr:uid="{698DC256-AA2A-44D8-BE02-73548EA24646}"/>
    <cellStyle name="40 % - Akzent4 8 3 6 2" xfId="6106" xr:uid="{955045A0-1BD9-47B6-A5C4-29A0F39BD5A6}"/>
    <cellStyle name="40 % - Akzent4 8 3 6 3" xfId="6107" xr:uid="{605349B3-7730-4B28-90B7-896E49681808}"/>
    <cellStyle name="40 % - Akzent4 8 3 6 4" xfId="6108" xr:uid="{780A171D-150E-4515-B586-65CC4093222A}"/>
    <cellStyle name="40 % - Akzent4 8 3 6_Nucléaire" xfId="11431" xr:uid="{F2812D74-E85D-4592-B518-0A472C72BE04}"/>
    <cellStyle name="40 % - Akzent4 8 3 7" xfId="6109" xr:uid="{915BB3DC-15EC-4723-9109-1E72E7A8E7A5}"/>
    <cellStyle name="40 % - Akzent4 8 3 8" xfId="6110" xr:uid="{DE41D491-BEBC-4844-9811-6A4872095180}"/>
    <cellStyle name="40 % - Akzent4 8 3 9" xfId="6111" xr:uid="{939CBC0A-4D6B-4BCD-BD71-6A90022F8FFB}"/>
    <cellStyle name="40 % - Akzent4 8 3_Nucléaire" xfId="11408" xr:uid="{D8A4A3C5-FE6F-4AB1-A6CA-2D1DC82AD702}"/>
    <cellStyle name="40 % - Akzent4 8 4" xfId="6112" xr:uid="{A8AB5237-0F4D-4E9D-9708-122C871ED97C}"/>
    <cellStyle name="40 % - Akzent4 8 4 2" xfId="6113" xr:uid="{68FC825D-7D2B-4347-8E27-815B5786FF29}"/>
    <cellStyle name="40 % - Akzent4 8 4 2 2" xfId="6114" xr:uid="{6C63995C-2EFA-4409-8803-0F557CFBDE8A}"/>
    <cellStyle name="40 % - Akzent4 8 4 2_Nucléaire" xfId="11433" xr:uid="{06E9D1FD-F62E-41A1-BCF4-383F9734F7E1}"/>
    <cellStyle name="40 % - Akzent4 8 4 3" xfId="6115" xr:uid="{12B081F4-5801-490E-93D6-20F5920D037B}"/>
    <cellStyle name="40 % - Akzent4 8 4_Nucléaire" xfId="11432" xr:uid="{7896D143-DAA5-4FD8-BF25-81C897076379}"/>
    <cellStyle name="40 % - Akzent4 8 5" xfId="6116" xr:uid="{E2012882-3EED-4E16-9C54-901540995225}"/>
    <cellStyle name="40 % - Akzent4 8 5 2" xfId="6117" xr:uid="{22FF4250-FFB0-445E-A446-A25F3BEA55B9}"/>
    <cellStyle name="40 % - Akzent4 8 5 2 2" xfId="6118" xr:uid="{DF1CA636-6DDA-43BB-A804-E7C14D8CF435}"/>
    <cellStyle name="40 % - Akzent4 8 5 2_Nucléaire" xfId="11435" xr:uid="{5CE2BBBB-77A8-471F-AEB4-94E6AE95EF99}"/>
    <cellStyle name="40 % - Akzent4 8 5 3" xfId="6119" xr:uid="{CC546E0E-0526-445E-A751-478FBC6F802A}"/>
    <cellStyle name="40 % - Akzent4 8 5_Nucléaire" xfId="11434" xr:uid="{D8586B3F-6078-4C01-A85C-DA40A28728D5}"/>
    <cellStyle name="40 % - Akzent4 8 6" xfId="6120" xr:uid="{C418E893-7CFE-4A35-A63E-62C4FEDAEB47}"/>
    <cellStyle name="40 % - Akzent4 8 6 2" xfId="6121" xr:uid="{A5751994-8834-4B20-9E50-CD862FA1C0AD}"/>
    <cellStyle name="40 % - Akzent4 8 6_Nucléaire" xfId="11436" xr:uid="{C477190E-79A5-4CBD-880A-EC21515C2216}"/>
    <cellStyle name="40 % - Akzent4 8 7" xfId="6122" xr:uid="{832CC3C6-6BCB-4A83-9175-CC1CF8B4AC68}"/>
    <cellStyle name="40 % - Akzent4 8 8" xfId="6123" xr:uid="{64208F18-9E93-4C86-A270-7288C9389228}"/>
    <cellStyle name="40 % - Akzent4 8_Nucléaire" xfId="11399" xr:uid="{6681E849-4E20-486D-9528-60B7769F9B02}"/>
    <cellStyle name="40 % - Akzent4 9" xfId="6124" xr:uid="{4567D658-85C6-45F9-AAF3-78DFF708EB53}"/>
    <cellStyle name="40 % - Akzent4 9 2" xfId="6125" xr:uid="{FA09B2EA-CFC1-4DD9-88D6-75A92C1556D6}"/>
    <cellStyle name="40 % - Akzent4 9 2 2" xfId="6126" xr:uid="{C70FBFD2-ADA3-402C-AF63-1AE7CD08444D}"/>
    <cellStyle name="40 % - Akzent4 9 2 2 2" xfId="6127" xr:uid="{46EA4779-6DDF-493C-8D5C-0A192D4CD251}"/>
    <cellStyle name="40 % - Akzent4 9 2 2_Nucléaire" xfId="11439" xr:uid="{9862D8C3-6FC4-4ADE-98D6-F3A76BB9A831}"/>
    <cellStyle name="40 % - Akzent4 9 2 3" xfId="6128" xr:uid="{E09C49B0-9111-4261-80C5-7E01F7DC253E}"/>
    <cellStyle name="40 % - Akzent4 9 2_Nucléaire" xfId="11438" xr:uid="{F9B7C185-D983-4B3C-9243-EB468B809E52}"/>
    <cellStyle name="40 % - Akzent4 9 3" xfId="6129" xr:uid="{F96EA9E7-786E-429E-8C10-0DCCB39CD19C}"/>
    <cellStyle name="40 % - Akzent4 9 3 2" xfId="6130" xr:uid="{B0AF6BF7-5209-469C-A142-593E4CF08422}"/>
    <cellStyle name="40 % - Akzent4 9 3 2 2" xfId="6131" xr:uid="{E7EA1633-B12D-4C84-90B8-7AC3F9C71571}"/>
    <cellStyle name="40 % - Akzent4 9 3 2_Nucléaire" xfId="11441" xr:uid="{77AEFBB0-7687-46EB-BF42-78A5014D8F9D}"/>
    <cellStyle name="40 % - Akzent4 9 3 3" xfId="6132" xr:uid="{DA82F526-6CAE-4D5A-B611-6A4EF16DBBAF}"/>
    <cellStyle name="40 % - Akzent4 9 3_Nucléaire" xfId="11440" xr:uid="{17F5A45C-8CB5-4CCF-A0A4-18CDADBD700A}"/>
    <cellStyle name="40 % - Akzent4 9 4" xfId="6133" xr:uid="{8CC53899-83A3-4F26-8EC9-AC875B475AF2}"/>
    <cellStyle name="40 % - Akzent4 9 4 2" xfId="6134" xr:uid="{46A90DC0-DD78-4D63-9B9F-6763434D5B1A}"/>
    <cellStyle name="40 % - Akzent4 9 4_Nucléaire" xfId="11442" xr:uid="{49B7F526-B678-4F86-A824-938E1E137EC7}"/>
    <cellStyle name="40 % - Akzent4 9 5" xfId="6135" xr:uid="{4F66EC19-AFF4-4276-8D70-EC96E23F8C6D}"/>
    <cellStyle name="40 % - Akzent4 9 6" xfId="6136" xr:uid="{4FC728F9-CC04-4232-A437-FD137940EFE8}"/>
    <cellStyle name="40 % - Akzent4 9 7" xfId="6137" xr:uid="{D634D979-3E85-45FC-81CC-43FF09040DC6}"/>
    <cellStyle name="40 % - Akzent4 9_Nucléaire" xfId="11437" xr:uid="{C88DD4A9-28D8-414C-BE6C-EA32874C4337}"/>
    <cellStyle name="40 % - Akzent4_Nucléaire" xfId="11289" xr:uid="{3C9A3390-A970-493B-8437-F265EC2187CA}"/>
    <cellStyle name="40 % - Akzent5" xfId="1527" xr:uid="{3E60D4E9-4082-4CA8-80AB-4431AD809E1E}"/>
    <cellStyle name="40 % - Akzent5 10" xfId="6138" xr:uid="{C65CDF51-1693-4DCB-8FC6-690EA44B508A}"/>
    <cellStyle name="40 % - Akzent5 10 2" xfId="6139" xr:uid="{CFB4D4A1-108B-4DFA-A5DD-9B9C5C39128E}"/>
    <cellStyle name="40 % - Akzent5 10 3" xfId="6140" xr:uid="{917E5A61-4BE8-4DAA-8DB3-7DE61C5DBAFA}"/>
    <cellStyle name="40 % - Akzent5 10 3 2" xfId="6141" xr:uid="{7252AD3E-F618-4460-AE6C-4C8F4359D60F}"/>
    <cellStyle name="40 % - Akzent5 10 3_Nucléaire" xfId="11445" xr:uid="{591C6817-A937-4988-A1C4-3350D491F28C}"/>
    <cellStyle name="40 % - Akzent5 10_Nucléaire" xfId="11444" xr:uid="{FF0768AA-6018-4DA5-9B92-85D457FB67A4}"/>
    <cellStyle name="40 % - Akzent5 11" xfId="6142" xr:uid="{7AF1DB73-A0F6-4BE6-BEF2-D8D5940A46E0}"/>
    <cellStyle name="40 % - Akzent5 11 2" xfId="6143" xr:uid="{68A2DD4E-81B8-4400-B56E-4404111936DA}"/>
    <cellStyle name="40 % - Akzent5 11 2 2" xfId="6144" xr:uid="{C3E2B419-1936-4375-874E-24F7E7A4F220}"/>
    <cellStyle name="40 % - Akzent5 11 2_Nucléaire" xfId="11447" xr:uid="{8DDEE4B2-6740-4585-B31E-48E6A0C6974E}"/>
    <cellStyle name="40 % - Akzent5 11 3" xfId="6145" xr:uid="{60517FE2-2D34-4E02-BEB9-C77455044913}"/>
    <cellStyle name="40 % - Akzent5 11_Nucléaire" xfId="11446" xr:uid="{3DDEDCE4-24C1-42A5-A3C2-410F3EB5322D}"/>
    <cellStyle name="40 % - Akzent5 12" xfId="6146" xr:uid="{65A8067D-4F13-4E94-AB38-C14EA7435D71}"/>
    <cellStyle name="40 % - Akzent5 12 2" xfId="6147" xr:uid="{C1DCC2DE-D3AF-412F-AA44-D45E3E2E90C5}"/>
    <cellStyle name="40 % - Akzent5 12 2 2" xfId="6148" xr:uid="{12AF9A03-CC40-4567-8EDA-7C9EEE847D26}"/>
    <cellStyle name="40 % - Akzent5 12 2_Nucléaire" xfId="11449" xr:uid="{08F619A4-7500-4C60-A09E-802004FB5CDF}"/>
    <cellStyle name="40 % - Akzent5 12 3" xfId="6149" xr:uid="{BA969214-13CB-43DA-B4CB-198E0C3FEC75}"/>
    <cellStyle name="40 % - Akzent5 12_Nucléaire" xfId="11448" xr:uid="{F098F629-A871-4EA8-8872-A1443D3FF146}"/>
    <cellStyle name="40 % - Akzent5 13" xfId="6150" xr:uid="{7379BFE1-6614-4A54-9F59-055A1C114425}"/>
    <cellStyle name="40 % - Akzent5 13 2" xfId="6151" xr:uid="{12CD250C-7F37-4A31-9D20-9154C0988346}"/>
    <cellStyle name="40 % - Akzent5 13_Nucléaire" xfId="11450" xr:uid="{68FEF31D-CB95-42AF-8D7C-18E7F38AF147}"/>
    <cellStyle name="40 % - Akzent5 14" xfId="6152" xr:uid="{47FFCF60-F155-4130-8D5C-AACA2E6D2D6D}"/>
    <cellStyle name="40 % - Akzent5 14 2" xfId="6153" xr:uid="{29869767-13C4-4C94-8EF8-71C5BC165413}"/>
    <cellStyle name="40 % - Akzent5 14_Nucléaire" xfId="11451" xr:uid="{CAB7F994-0A6F-4E2D-88FD-D7F21FB4BAE6}"/>
    <cellStyle name="40 % - Akzent5 15" xfId="6154" xr:uid="{E2BD466C-3727-4981-A1FD-DA0091989475}"/>
    <cellStyle name="40 % - Akzent5 16" xfId="6155" xr:uid="{07780D63-AB9C-42F3-A652-1933D0E25B38}"/>
    <cellStyle name="40 % - Akzent5 2" xfId="889" xr:uid="{679C6089-F42C-46C4-9030-15F9B94C7860}"/>
    <cellStyle name="40 % - Akzent5 2 2" xfId="6157" xr:uid="{6E79F3E8-B7A8-4230-9F38-9DF6D60DD626}"/>
    <cellStyle name="40 % - Akzent5 2 3" xfId="6156" xr:uid="{BF139A55-3772-463D-AADB-D8C1A4A035A2}"/>
    <cellStyle name="40 % - Akzent5 2_Nucléaire" xfId="11452" xr:uid="{D802F6B1-95C1-428B-BB5D-7881C9B1F3D1}"/>
    <cellStyle name="40 % - Akzent5 3" xfId="6158" xr:uid="{A38A1034-B5CD-4EA3-A271-76D05BCB5E54}"/>
    <cellStyle name="40 % - Akzent5 4" xfId="6159" xr:uid="{485C8B89-E42E-4036-A7C8-CC99EA072E0F}"/>
    <cellStyle name="40 % - Akzent5 5" xfId="6160" xr:uid="{C6655775-56A4-4D40-BACA-2C02D28D1566}"/>
    <cellStyle name="40 % - Akzent5 5 2" xfId="6161" xr:uid="{F79032C8-48FC-4D73-B524-8AEA08423C79}"/>
    <cellStyle name="40 % - Akzent5 5 2 2" xfId="6162" xr:uid="{9345CA4E-FE17-4512-B7C9-E08A17D77A41}"/>
    <cellStyle name="40 % - Akzent5 5 2 2 2" xfId="6163" xr:uid="{5B1DC7B0-A4DC-447F-AEDF-A152B5467C77}"/>
    <cellStyle name="40 % - Akzent5 5 2 2 2 2" xfId="6164" xr:uid="{9E873170-08B4-4DFE-9787-BFC872230EC5}"/>
    <cellStyle name="40 % - Akzent5 5 2 2 2 2 2" xfId="6165" xr:uid="{8B7F375C-FDA2-46EC-B180-5344083BE587}"/>
    <cellStyle name="40 % - Akzent5 5 2 2 2 2_Nucléaire" xfId="11457" xr:uid="{389EC945-5EFA-426F-8865-15B5957448BD}"/>
    <cellStyle name="40 % - Akzent5 5 2 2 2 3" xfId="6166" xr:uid="{C31D30D0-F9F9-4ED8-991D-9ED47520D68C}"/>
    <cellStyle name="40 % - Akzent5 5 2 2 2_Nucléaire" xfId="11456" xr:uid="{89C587B3-621C-4FC8-93BA-8C5A960AA07A}"/>
    <cellStyle name="40 % - Akzent5 5 2 2 3" xfId="6167" xr:uid="{39A06D60-539D-45AE-B317-47BA89AC7207}"/>
    <cellStyle name="40 % - Akzent5 5 2 2 3 2" xfId="6168" xr:uid="{B07EAC1C-002B-431C-9E25-78E7CB54C2E6}"/>
    <cellStyle name="40 % - Akzent5 5 2 2 3 2 2" xfId="6169" xr:uid="{8AC85B0F-FBED-4132-BE74-9560BF3362B6}"/>
    <cellStyle name="40 % - Akzent5 5 2 2 3 2_Nucléaire" xfId="11459" xr:uid="{661C5B5E-708C-4FFD-8B95-F7F9AECC34D6}"/>
    <cellStyle name="40 % - Akzent5 5 2 2 3 3" xfId="6170" xr:uid="{79CB22CA-591D-4555-A99E-FDF8CBB319B5}"/>
    <cellStyle name="40 % - Akzent5 5 2 2 3_Nucléaire" xfId="11458" xr:uid="{962A6991-B093-4DC1-9E5D-8CCB262D456A}"/>
    <cellStyle name="40 % - Akzent5 5 2 2 4" xfId="6171" xr:uid="{E0C69BF7-F6CE-431E-A22D-60B3C6676106}"/>
    <cellStyle name="40 % - Akzent5 5 2 2 4 2" xfId="6172" xr:uid="{546ED70D-048B-481B-B15E-78FD3EB4CA39}"/>
    <cellStyle name="40 % - Akzent5 5 2 2 4_Nucléaire" xfId="11460" xr:uid="{86E9A652-1329-4BF6-9A1F-5CC281FCC2E7}"/>
    <cellStyle name="40 % - Akzent5 5 2 2 5" xfId="6173" xr:uid="{D6F56565-921F-44A0-8F42-0AC27D6A92C0}"/>
    <cellStyle name="40 % - Akzent5 5 2 2_Nucléaire" xfId="11455" xr:uid="{97CECE6E-202D-43E3-B14D-4479ABA744A2}"/>
    <cellStyle name="40 % - Akzent5 5 2 3" xfId="6174" xr:uid="{52DE4498-B8FF-4F88-87D5-C2E457C102D5}"/>
    <cellStyle name="40 % - Akzent5 5 2 3 2" xfId="6175" xr:uid="{3B96F456-F635-4279-922A-FED73C0704D7}"/>
    <cellStyle name="40 % - Akzent5 5 2 3 2 2" xfId="6176" xr:uid="{33B10AB5-CBFC-4DB5-BCBE-982D92FEDD01}"/>
    <cellStyle name="40 % - Akzent5 5 2 3 2_Nucléaire" xfId="11462" xr:uid="{E8F336EC-F8F3-4F20-9D12-D4F0FB761C8F}"/>
    <cellStyle name="40 % - Akzent5 5 2 3 3" xfId="6177" xr:uid="{59D89D8E-6C8A-4F6E-B252-6710CDD8DD5C}"/>
    <cellStyle name="40 % - Akzent5 5 2 3_Nucléaire" xfId="11461" xr:uid="{B1D8A4AA-49C0-44BF-8C89-60ED326DCC50}"/>
    <cellStyle name="40 % - Akzent5 5 2 4" xfId="6178" xr:uid="{D5C36C29-300D-48B3-9775-2715BA92328E}"/>
    <cellStyle name="40 % - Akzent5 5 2 4 2" xfId="6179" xr:uid="{4ECF467D-9FD5-4B04-8029-8D6E6FA29D21}"/>
    <cellStyle name="40 % - Akzent5 5 2 4 2 2" xfId="6180" xr:uid="{550AE20B-4844-405A-A51C-DCA177E0629F}"/>
    <cellStyle name="40 % - Akzent5 5 2 4 2_Nucléaire" xfId="11464" xr:uid="{F63DB019-3A66-42EB-B4B7-33FB531FDB3B}"/>
    <cellStyle name="40 % - Akzent5 5 2 4 3" xfId="6181" xr:uid="{68999D76-591A-4956-A4AA-934E38C4667C}"/>
    <cellStyle name="40 % - Akzent5 5 2 4_Nucléaire" xfId="11463" xr:uid="{0A2975F6-676A-4ADF-900C-0B3A77C6091A}"/>
    <cellStyle name="40 % - Akzent5 5 2 5" xfId="6182" xr:uid="{C3CDE593-BDF9-4ECA-97D4-834BCE8E0B2C}"/>
    <cellStyle name="40 % - Akzent5 5 2 5 2" xfId="6183" xr:uid="{33DB3D37-836A-4265-92CC-FB81B8601389}"/>
    <cellStyle name="40 % - Akzent5 5 2 5_Nucléaire" xfId="11465" xr:uid="{6EE2A90B-C8BF-4C75-A1FF-0ECCD02D03C7}"/>
    <cellStyle name="40 % - Akzent5 5 2 6" xfId="6184" xr:uid="{D2DD22FA-FFEF-4E7E-B886-DF51DB780C20}"/>
    <cellStyle name="40 % - Akzent5 5 2_Nucléaire" xfId="11454" xr:uid="{7B5C5AA1-13F2-4874-A853-FDD7B79B20CC}"/>
    <cellStyle name="40 % - Akzent5 5 3" xfId="6185" xr:uid="{2236871A-CA41-4856-BC48-9F3EA2081759}"/>
    <cellStyle name="40 % - Akzent5 5 3 2" xfId="6186" xr:uid="{3A324886-7F2E-412B-9C3E-280ADFA2BDE4}"/>
    <cellStyle name="40 % - Akzent5 5 3 2 2" xfId="6187" xr:uid="{D5920853-572E-43F7-87F6-9D0E81A7EB33}"/>
    <cellStyle name="40 % - Akzent5 5 3 2 2 2" xfId="6188" xr:uid="{935346BC-A265-4B18-B18A-734D80FAAC61}"/>
    <cellStyle name="40 % - Akzent5 5 3 2 2_Nucléaire" xfId="11468" xr:uid="{E12BBEB4-1FE4-4687-915A-356C7A7DB403}"/>
    <cellStyle name="40 % - Akzent5 5 3 2 3" xfId="6189" xr:uid="{FBC2B2D8-7E09-409C-9890-C369FBEE949C}"/>
    <cellStyle name="40 % - Akzent5 5 3 2_Nucléaire" xfId="11467" xr:uid="{00CEB396-D620-4105-8977-A405EBA989D5}"/>
    <cellStyle name="40 % - Akzent5 5 3 3" xfId="6190" xr:uid="{0ABB7366-088E-49D4-B000-B74BA0B8156D}"/>
    <cellStyle name="40 % - Akzent5 5 3 3 2" xfId="6191" xr:uid="{5E3303D4-4F0E-4912-A5A8-35F6B263A200}"/>
    <cellStyle name="40 % - Akzent5 5 3 3 2 2" xfId="6192" xr:uid="{A5506DD1-2412-48F5-8936-01C85A30546F}"/>
    <cellStyle name="40 % - Akzent5 5 3 3 2_Nucléaire" xfId="11470" xr:uid="{1FF460B0-13A0-4AB3-803C-EA5E65E2ABCD}"/>
    <cellStyle name="40 % - Akzent5 5 3 3 3" xfId="6193" xr:uid="{B94FA1C5-8B22-4667-B2A5-BF728367354F}"/>
    <cellStyle name="40 % - Akzent5 5 3 3_Nucléaire" xfId="11469" xr:uid="{A2D5ECC7-7A24-41D3-93EC-FD06160CE4F4}"/>
    <cellStyle name="40 % - Akzent5 5 3 4" xfId="6194" xr:uid="{644EF051-B3CE-49B3-9098-3DB2EA3C5A18}"/>
    <cellStyle name="40 % - Akzent5 5 3 4 2" xfId="6195" xr:uid="{8D91D3A8-AFEF-4D7F-AC23-20D0A9EBDFC5}"/>
    <cellStyle name="40 % - Akzent5 5 3 4_Nucléaire" xfId="11471" xr:uid="{863B8208-4278-4DDC-A90A-D31AC6302508}"/>
    <cellStyle name="40 % - Akzent5 5 3 5" xfId="6196" xr:uid="{C6993153-C678-4587-B081-B4808ACB36B7}"/>
    <cellStyle name="40 % - Akzent5 5 3_Nucléaire" xfId="11466" xr:uid="{19698153-CF7A-4485-84BD-B8230E4FFA57}"/>
    <cellStyle name="40 % - Akzent5 5 4" xfId="6197" xr:uid="{F0CF3F6E-87E2-4258-9B73-A2231AE45177}"/>
    <cellStyle name="40 % - Akzent5 5 4 2" xfId="6198" xr:uid="{A6BFEB2A-ECE9-43CE-8C28-88997ACE4A7C}"/>
    <cellStyle name="40 % - Akzent5 5 4 2 2" xfId="6199" xr:uid="{42649273-2829-4645-954C-4A8D4D7A8F47}"/>
    <cellStyle name="40 % - Akzent5 5 4 2_Nucléaire" xfId="11473" xr:uid="{EDB71B17-803A-45D3-9CDA-B3E0CA14DF77}"/>
    <cellStyle name="40 % - Akzent5 5 4 3" xfId="6200" xr:uid="{B56157D5-D0EA-4AF2-9474-D91B7712145C}"/>
    <cellStyle name="40 % - Akzent5 5 4_Nucléaire" xfId="11472" xr:uid="{5C853469-31E3-4E3B-B699-A3BBEDE723EF}"/>
    <cellStyle name="40 % - Akzent5 5 5" xfId="6201" xr:uid="{BB5E6BEE-C384-401A-8C97-96D7F633A702}"/>
    <cellStyle name="40 % - Akzent5 5 5 2" xfId="6202" xr:uid="{CADCFBD5-DAA8-49CF-AD60-CD1BA592A75A}"/>
    <cellStyle name="40 % - Akzent5 5 5 2 2" xfId="6203" xr:uid="{77159220-C3CD-45EE-A5E6-27ABC4504059}"/>
    <cellStyle name="40 % - Akzent5 5 5 2_Nucléaire" xfId="11475" xr:uid="{0AC304A1-3CE7-42BD-BF83-A3E5BF74F326}"/>
    <cellStyle name="40 % - Akzent5 5 5 3" xfId="6204" xr:uid="{6DE83AF7-02CA-4A87-907C-05DEEA03F04D}"/>
    <cellStyle name="40 % - Akzent5 5 5_Nucléaire" xfId="11474" xr:uid="{02A3DC99-5B86-42DD-8040-FFF9B1E6F35A}"/>
    <cellStyle name="40 % - Akzent5 5 6" xfId="6205" xr:uid="{A68C03A4-E940-4B1B-B2F1-8138D45BE42F}"/>
    <cellStyle name="40 % - Akzent5 5 6 2" xfId="6206" xr:uid="{B195191A-5D5B-4318-BA59-8CB50DA5684C}"/>
    <cellStyle name="40 % - Akzent5 5 6_Nucléaire" xfId="11476" xr:uid="{895AA3AA-83C0-4AE4-B2F8-AC1E58C6BD3D}"/>
    <cellStyle name="40 % - Akzent5 5 7" xfId="6207" xr:uid="{F06EB07D-15B2-45CD-AC24-DA5420C72CAA}"/>
    <cellStyle name="40 % - Akzent5 5_Nucléaire" xfId="11453" xr:uid="{97098961-7386-4116-BD80-7ECC960A1867}"/>
    <cellStyle name="40 % - Akzent5 6" xfId="6208" xr:uid="{E3CB206B-F25B-4A45-B78D-D81DDE420092}"/>
    <cellStyle name="40 % - Akzent5 6 2" xfId="6209" xr:uid="{F2861C47-BDF3-433D-8009-8AB959C73DCF}"/>
    <cellStyle name="40 % - Akzent5 6 2 2" xfId="6210" xr:uid="{CB41B207-295A-4A4D-A65D-3CBA0D779D8F}"/>
    <cellStyle name="40 % - Akzent5 6 2 2 2" xfId="6211" xr:uid="{398960BF-94F6-49CF-BB43-7C646B3FAE1F}"/>
    <cellStyle name="40 % - Akzent5 6 2 2 2 2" xfId="6212" xr:uid="{69267EBD-81B4-47DE-AD2A-8EDA596A8A1A}"/>
    <cellStyle name="40 % - Akzent5 6 2 2 2 2 2" xfId="6213" xr:uid="{673FC109-A1EF-41EA-B6B8-0169797B0D61}"/>
    <cellStyle name="40 % - Akzent5 6 2 2 2 2_Nucléaire" xfId="11481" xr:uid="{94A67D5E-F872-4590-8C2F-D95E3E0D891A}"/>
    <cellStyle name="40 % - Akzent5 6 2 2 2 3" xfId="6214" xr:uid="{45896B6E-4FB9-43AD-9EA8-F16451669ED7}"/>
    <cellStyle name="40 % - Akzent5 6 2 2 2_Nucléaire" xfId="11480" xr:uid="{7E830A43-A0BD-4C57-8A7E-1C59DF140C1F}"/>
    <cellStyle name="40 % - Akzent5 6 2 2 3" xfId="6215" xr:uid="{24E2C715-BE60-42C1-9E7D-6CBC960373C0}"/>
    <cellStyle name="40 % - Akzent5 6 2 2 3 2" xfId="6216" xr:uid="{D68FAD7F-37EE-4114-9A06-443770D88817}"/>
    <cellStyle name="40 % - Akzent5 6 2 2 3 2 2" xfId="6217" xr:uid="{0D7AB2A0-A25A-4BE6-8301-C7CE3BB35D98}"/>
    <cellStyle name="40 % - Akzent5 6 2 2 3 2_Nucléaire" xfId="11483" xr:uid="{98338F68-8003-4A93-9EE5-3B1F6B151DD2}"/>
    <cellStyle name="40 % - Akzent5 6 2 2 3 3" xfId="6218" xr:uid="{7C0D445E-130C-4D77-8834-3AE9AD1E6B9B}"/>
    <cellStyle name="40 % - Akzent5 6 2 2 3_Nucléaire" xfId="11482" xr:uid="{1BA40D7D-D785-4610-9FCD-D8982CBA3437}"/>
    <cellStyle name="40 % - Akzent5 6 2 2 4" xfId="6219" xr:uid="{CF085D3B-7D64-411D-B2A4-74301334F8F2}"/>
    <cellStyle name="40 % - Akzent5 6 2 2 4 2" xfId="6220" xr:uid="{8522253F-1884-4332-92DD-B7C53846D13E}"/>
    <cellStyle name="40 % - Akzent5 6 2 2 4_Nucléaire" xfId="11484" xr:uid="{DC867033-E3D4-4BFA-9F77-5EE8CC0E074E}"/>
    <cellStyle name="40 % - Akzent5 6 2 2 5" xfId="6221" xr:uid="{14415146-BD4D-42FD-8544-949777F59B83}"/>
    <cellStyle name="40 % - Akzent5 6 2 2_Nucléaire" xfId="11479" xr:uid="{3DAC8F8B-D0F2-4623-9684-2B4393B14F23}"/>
    <cellStyle name="40 % - Akzent5 6 2 3" xfId="6222" xr:uid="{6F845E1D-B31D-40F4-A2C8-ABD184208FFC}"/>
    <cellStyle name="40 % - Akzent5 6 2 3 2" xfId="6223" xr:uid="{3ADDD894-6507-41F3-99A5-21CBAEFFAF3F}"/>
    <cellStyle name="40 % - Akzent5 6 2 3 2 2" xfId="6224" xr:uid="{D08459F9-54E4-421E-BE8E-5C6FB14ADB55}"/>
    <cellStyle name="40 % - Akzent5 6 2 3 2_Nucléaire" xfId="11486" xr:uid="{5B4B4FEA-99BB-48E6-8327-9A7E452FEE24}"/>
    <cellStyle name="40 % - Akzent5 6 2 3 3" xfId="6225" xr:uid="{C171DA5A-78CB-4695-8EE7-2E0B00EEFEB0}"/>
    <cellStyle name="40 % - Akzent5 6 2 3_Nucléaire" xfId="11485" xr:uid="{739E348B-9C69-4850-A2DC-0B1B9F6015E5}"/>
    <cellStyle name="40 % - Akzent5 6 2 4" xfId="6226" xr:uid="{690E9179-695B-4B82-A7D1-E83A69F98B4C}"/>
    <cellStyle name="40 % - Akzent5 6 2 4 2" xfId="6227" xr:uid="{9B080FF4-89F5-4B83-882A-B24FA949240F}"/>
    <cellStyle name="40 % - Akzent5 6 2 4 2 2" xfId="6228" xr:uid="{B7620ABD-0DC0-48DF-9C29-CA2FEBBC602C}"/>
    <cellStyle name="40 % - Akzent5 6 2 4 2_Nucléaire" xfId="11488" xr:uid="{F5AA95A3-951D-4A46-AD4A-53F344C66818}"/>
    <cellStyle name="40 % - Akzent5 6 2 4 3" xfId="6229" xr:uid="{9C59E23C-CAE6-4963-866B-8AD62BFA75D5}"/>
    <cellStyle name="40 % - Akzent5 6 2 4_Nucléaire" xfId="11487" xr:uid="{14C3F080-470F-4361-9C61-65D7F780FF4D}"/>
    <cellStyle name="40 % - Akzent5 6 2 5" xfId="6230" xr:uid="{63326AEE-C015-4CED-A127-53B9ABBF83C6}"/>
    <cellStyle name="40 % - Akzent5 6 2 5 2" xfId="6231" xr:uid="{E5658EDD-6136-47AF-939D-1B5B5B560D41}"/>
    <cellStyle name="40 % - Akzent5 6 2 5_Nucléaire" xfId="11489" xr:uid="{B4987744-B1FA-448D-A6E7-FB25FDCB5C48}"/>
    <cellStyle name="40 % - Akzent5 6 2 6" xfId="6232" xr:uid="{D1076EFC-CA04-4B4C-B910-AC7226F8731F}"/>
    <cellStyle name="40 % - Akzent5 6 2_Nucléaire" xfId="11478" xr:uid="{200F8C7A-4EBC-4B37-8144-ADCC8CE373C1}"/>
    <cellStyle name="40 % - Akzent5 6 3" xfId="6233" xr:uid="{150A92E4-5322-403C-B983-DEAC97042BD1}"/>
    <cellStyle name="40 % - Akzent5 6 3 2" xfId="6234" xr:uid="{2608B178-4E9A-43EC-902D-E29A344E9BA0}"/>
    <cellStyle name="40 % - Akzent5 6 3 2 2" xfId="6235" xr:uid="{E48EF7C5-3F8E-4B61-BAB4-C20CB1AE2FF3}"/>
    <cellStyle name="40 % - Akzent5 6 3 2 2 2" xfId="6236" xr:uid="{7412CAED-15F7-4AB2-8C83-F2B3D2AB431F}"/>
    <cellStyle name="40 % - Akzent5 6 3 2 2_Nucléaire" xfId="11492" xr:uid="{E3A7E742-5A07-462A-B2A6-7970F84970B7}"/>
    <cellStyle name="40 % - Akzent5 6 3 2 3" xfId="6237" xr:uid="{E2900CE6-5186-491E-8367-A1CB83F27443}"/>
    <cellStyle name="40 % - Akzent5 6 3 2_Nucléaire" xfId="11491" xr:uid="{533486A0-F98B-473F-A440-E5F6FEC27C4E}"/>
    <cellStyle name="40 % - Akzent5 6 3 3" xfId="6238" xr:uid="{0ACC318F-00E9-4ADF-A1B5-0A23900A2E0D}"/>
    <cellStyle name="40 % - Akzent5 6 3 3 2" xfId="6239" xr:uid="{B98D0A66-5603-40E0-A3DD-B8CCBA4422F9}"/>
    <cellStyle name="40 % - Akzent5 6 3 3 2 2" xfId="6240" xr:uid="{92B857D7-B23E-46FD-A59F-B4CFF4576F0D}"/>
    <cellStyle name="40 % - Akzent5 6 3 3 2_Nucléaire" xfId="11494" xr:uid="{0A090A34-2633-43EE-BDDF-E95FAC6C59FF}"/>
    <cellStyle name="40 % - Akzent5 6 3 3 3" xfId="6241" xr:uid="{893E61A4-EF1B-4B34-9498-F96508E668DE}"/>
    <cellStyle name="40 % - Akzent5 6 3 3_Nucléaire" xfId="11493" xr:uid="{79B01882-2C7A-40DA-9C51-6B42A5BCCA90}"/>
    <cellStyle name="40 % - Akzent5 6 3 4" xfId="6242" xr:uid="{33737A2E-9EF0-4A16-838B-03B300F23C36}"/>
    <cellStyle name="40 % - Akzent5 6 3 4 2" xfId="6243" xr:uid="{708A1C79-4F83-4491-BA4C-48519EFB9EAD}"/>
    <cellStyle name="40 % - Akzent5 6 3 4_Nucléaire" xfId="11495" xr:uid="{9BB3F1BB-7037-4F04-889A-620901CF5299}"/>
    <cellStyle name="40 % - Akzent5 6 3 5" xfId="6244" xr:uid="{FFE4A60F-37EA-403B-A054-7169FC8D4B31}"/>
    <cellStyle name="40 % - Akzent5 6 3_Nucléaire" xfId="11490" xr:uid="{9593FD2C-FEFB-4A64-9A6A-53D9BB5A8323}"/>
    <cellStyle name="40 % - Akzent5 6 4" xfId="6245" xr:uid="{43D81C93-7AF2-4AD3-B488-3DF34D00BC93}"/>
    <cellStyle name="40 % - Akzent5 6 5" xfId="6246" xr:uid="{B174A6FF-003A-4E89-ADFF-E5D7F389D827}"/>
    <cellStyle name="40 % - Akzent5 6 5 2" xfId="6247" xr:uid="{6C718FF6-98D4-486B-ACD3-134AA654D938}"/>
    <cellStyle name="40 % - Akzent5 6 5 2 2" xfId="6248" xr:uid="{02039C22-1AA9-4675-8F81-F833196BCA18}"/>
    <cellStyle name="40 % - Akzent5 6 5 2_Nucléaire" xfId="11497" xr:uid="{A240AFEF-128E-4A0F-8512-8A76A8365231}"/>
    <cellStyle name="40 % - Akzent5 6 5 3" xfId="6249" xr:uid="{4E09EF57-BA89-4E3A-88EC-5C7F2C58162A}"/>
    <cellStyle name="40 % - Akzent5 6 5_Nucléaire" xfId="11496" xr:uid="{62BAC9D6-DD73-479B-A23B-D4F45C57A2F8}"/>
    <cellStyle name="40 % - Akzent5 6 6" xfId="6250" xr:uid="{087E606B-1BF4-4A92-A9E6-292F2B9623F4}"/>
    <cellStyle name="40 % - Akzent5 6 6 2" xfId="6251" xr:uid="{C0D3D993-3B01-4AD1-A6DD-3263E168C718}"/>
    <cellStyle name="40 % - Akzent5 6 6 2 2" xfId="6252" xr:uid="{6B7E9087-08B7-467F-8597-C8E601E6C4A7}"/>
    <cellStyle name="40 % - Akzent5 6 6 2_Nucléaire" xfId="11499" xr:uid="{CC087E9B-0D25-4ADC-8DC4-EA96129CA2D0}"/>
    <cellStyle name="40 % - Akzent5 6 6 3" xfId="6253" xr:uid="{47F9D6B8-F158-4599-88E7-F67EC8394E12}"/>
    <cellStyle name="40 % - Akzent5 6 6_Nucléaire" xfId="11498" xr:uid="{30186CAB-6D1D-4E19-ACE3-DDFE3E0B6AC9}"/>
    <cellStyle name="40 % - Akzent5 6 7" xfId="6254" xr:uid="{6DF777DF-1682-4A48-BB38-62DE35CA3CF8}"/>
    <cellStyle name="40 % - Akzent5 6 7 2" xfId="6255" xr:uid="{B280E87A-E96F-46D4-9E39-D6954750A09F}"/>
    <cellStyle name="40 % - Akzent5 6 7_Nucléaire" xfId="11500" xr:uid="{C6166002-0559-479F-B198-E78B10B10222}"/>
    <cellStyle name="40 % - Akzent5 6 8" xfId="6256" xr:uid="{3CC57B03-2300-4306-AD78-CB5E8A402F96}"/>
    <cellStyle name="40 % - Akzent5 6 9" xfId="6257" xr:uid="{440A657D-D8E9-4F23-BA79-B6967697AF91}"/>
    <cellStyle name="40 % - Akzent5 6_Nucléaire" xfId="11477" xr:uid="{40AB9D74-EC35-4BAE-90A1-E2BF76A7F959}"/>
    <cellStyle name="40 % - Akzent5 7" xfId="6258" xr:uid="{263F480B-5DFC-495E-8126-7BC0260FAC3B}"/>
    <cellStyle name="40 % - Akzent5 7 10" xfId="6259" xr:uid="{8864AFE0-0837-40E6-AA43-65CC27FE28B4}"/>
    <cellStyle name="40 % - Akzent5 7 2" xfId="6260" xr:uid="{1B4E21F5-CB4F-484A-A6E3-FCE8ADF3540F}"/>
    <cellStyle name="40 % - Akzent5 7 2 2" xfId="6261" xr:uid="{9B6F1B88-6CEA-4719-A9BD-321E2104CD7D}"/>
    <cellStyle name="40 % - Akzent5 7 2 2 2" xfId="6262" xr:uid="{D4AED7B6-14E0-45C3-83A2-68C835196917}"/>
    <cellStyle name="40 % - Akzent5 7 2 2 2 2" xfId="6263" xr:uid="{B9D4603A-1FEE-4C85-A507-D1464B4200A8}"/>
    <cellStyle name="40 % - Akzent5 7 2 2 2 2 2" xfId="6264" xr:uid="{120E56BE-4164-4CFD-BB2D-EC7716AAA622}"/>
    <cellStyle name="40 % - Akzent5 7 2 2 2 2_Nucléaire" xfId="11505" xr:uid="{75E193EE-08AE-49E7-A623-72E00FC836BC}"/>
    <cellStyle name="40 % - Akzent5 7 2 2 2 3" xfId="6265" xr:uid="{8D835BDC-E0A4-4F66-B452-8CFA90EB4112}"/>
    <cellStyle name="40 % - Akzent5 7 2 2 2_Nucléaire" xfId="11504" xr:uid="{5A55DD89-5932-4771-BE07-80DB9FACDF2F}"/>
    <cellStyle name="40 % - Akzent5 7 2 2 3" xfId="6266" xr:uid="{437F1611-9083-4B47-B28A-184D7632C1F1}"/>
    <cellStyle name="40 % - Akzent5 7 2 2 3 2" xfId="6267" xr:uid="{C5D44A9C-C838-4290-9207-571FE146E9A0}"/>
    <cellStyle name="40 % - Akzent5 7 2 2 3 2 2" xfId="6268" xr:uid="{41640CE9-6C89-486D-9B7F-0B6EEE307F91}"/>
    <cellStyle name="40 % - Akzent5 7 2 2 3 2_Nucléaire" xfId="11507" xr:uid="{6F21ECAB-A18C-4B4B-814F-7FD13998F52A}"/>
    <cellStyle name="40 % - Akzent5 7 2 2 3 3" xfId="6269" xr:uid="{BCDDF84D-3ABE-4A5B-B843-A381D309B7C7}"/>
    <cellStyle name="40 % - Akzent5 7 2 2 3_Nucléaire" xfId="11506" xr:uid="{7148BF34-5FC7-42D4-879B-6D72278595B4}"/>
    <cellStyle name="40 % - Akzent5 7 2 2 4" xfId="6270" xr:uid="{040B54EC-793F-4A7E-998D-C9ADBC117EBD}"/>
    <cellStyle name="40 % - Akzent5 7 2 2 4 2" xfId="6271" xr:uid="{BA3AD2B0-FF84-4A5E-8B06-FC04B9FDD8C3}"/>
    <cellStyle name="40 % - Akzent5 7 2 2 4_Nucléaire" xfId="11508" xr:uid="{1F13A3F8-9EBF-4886-82AF-CB3DE8A41977}"/>
    <cellStyle name="40 % - Akzent5 7 2 2 5" xfId="6272" xr:uid="{76F2EAEC-E26D-44D8-B69F-3EBE0678D4A0}"/>
    <cellStyle name="40 % - Akzent5 7 2 2 6" xfId="6273" xr:uid="{1DB5F2F0-3411-4267-ADEE-FE7C4E2BF6AF}"/>
    <cellStyle name="40 % - Akzent5 7 2 2 7" xfId="6274" xr:uid="{532CE810-56B1-44FB-BA45-261E70BED631}"/>
    <cellStyle name="40 % - Akzent5 7 2 2 7 2" xfId="6275" xr:uid="{415E548A-4534-49DF-8DD2-E415F3C71AF6}"/>
    <cellStyle name="40 % - Akzent5 7 2 2 7_Nucléaire" xfId="11509" xr:uid="{28056119-0B19-4D80-91D3-E6192F98C651}"/>
    <cellStyle name="40 % - Akzent5 7 2 2_Nucléaire" xfId="11503" xr:uid="{D139DA5A-EA00-43A7-A429-17E21A11B9DD}"/>
    <cellStyle name="40 % - Akzent5 7 2 3" xfId="6276" xr:uid="{DF8472B0-211E-4639-9E88-F39BFB3FB174}"/>
    <cellStyle name="40 % - Akzent5 7 2 3 2" xfId="6277" xr:uid="{CAB20039-3172-4582-AB06-B3350C752335}"/>
    <cellStyle name="40 % - Akzent5 7 2 3 2 2" xfId="6278" xr:uid="{784DDA80-81BD-45AA-AE38-415C8A9D0A9A}"/>
    <cellStyle name="40 % - Akzent5 7 2 3 2_Nucléaire" xfId="11511" xr:uid="{33B65EAD-D189-4F41-9395-6048B959F8F1}"/>
    <cellStyle name="40 % - Akzent5 7 2 3 3" xfId="6279" xr:uid="{B03902C4-48C3-48AB-A052-39481E940FAF}"/>
    <cellStyle name="40 % - Akzent5 7 2 3_Nucléaire" xfId="11510" xr:uid="{641241BA-26E3-43CF-A0EA-FE5EBC2582E9}"/>
    <cellStyle name="40 % - Akzent5 7 2 4" xfId="6280" xr:uid="{6FF14C84-9CB6-4A66-8E9C-14049F41C48F}"/>
    <cellStyle name="40 % - Akzent5 7 2 4 2" xfId="6281" xr:uid="{C13B4167-7483-44E8-9502-EFD025A19A66}"/>
    <cellStyle name="40 % - Akzent5 7 2 4 2 2" xfId="6282" xr:uid="{C8C8FEA3-2B2C-497F-A2AF-1629DEBC9034}"/>
    <cellStyle name="40 % - Akzent5 7 2 4 2_Nucléaire" xfId="11513" xr:uid="{3B971C1E-06FD-4166-B893-BC905A874ADA}"/>
    <cellStyle name="40 % - Akzent5 7 2 4 3" xfId="6283" xr:uid="{40675C2E-FD68-4FD9-9AE6-27A5369E4D59}"/>
    <cellStyle name="40 % - Akzent5 7 2 4_Nucléaire" xfId="11512" xr:uid="{C7E40A46-75FD-484F-8E78-D26351352653}"/>
    <cellStyle name="40 % - Akzent5 7 2 5" xfId="6284" xr:uid="{8AA11F0A-5005-4868-908B-5DFCC8A5E061}"/>
    <cellStyle name="40 % - Akzent5 7 2 5 2" xfId="6285" xr:uid="{5ABA8CED-D20E-402B-B5AE-67A5446B4DE5}"/>
    <cellStyle name="40 % - Akzent5 7 2 5_Nucléaire" xfId="11514" xr:uid="{4AA5E183-9138-4304-83A1-26A1007BAD0B}"/>
    <cellStyle name="40 % - Akzent5 7 2 6" xfId="6286" xr:uid="{50119277-52A5-48BD-A084-5B4B6A95ED92}"/>
    <cellStyle name="40 % - Akzent5 7 2 7" xfId="6287" xr:uid="{F4904BE6-07FB-4357-B4B3-569086E6E3F0}"/>
    <cellStyle name="40 % - Akzent5 7 2 8" xfId="6288" xr:uid="{4C7DFA2F-D9A8-45F0-8B75-0EEF2391394E}"/>
    <cellStyle name="40 % - Akzent5 7 2 8 2" xfId="6289" xr:uid="{FE69F4A3-331A-42CC-AACE-AAC0B73DCB2A}"/>
    <cellStyle name="40 % - Akzent5 7 2 8_Nucléaire" xfId="11515" xr:uid="{DBA12EB8-BD06-45FF-8F2B-A80F72D10264}"/>
    <cellStyle name="40 % - Akzent5 7 2_Nucléaire" xfId="11502" xr:uid="{2F48E934-A463-4BE7-A2D8-6B8CDC84BC7C}"/>
    <cellStyle name="40 % - Akzent5 7 3" xfId="6290" xr:uid="{A955A274-465B-4695-B05C-557F7AC46421}"/>
    <cellStyle name="40 % - Akzent5 7 3 2" xfId="6291" xr:uid="{66BBB3B4-1C01-49C6-A2F9-2D8EA6CBAD5E}"/>
    <cellStyle name="40 % - Akzent5 7 3 2 2" xfId="6292" xr:uid="{F4C048CC-20CB-4B5F-85BF-F365A6888584}"/>
    <cellStyle name="40 % - Akzent5 7 3 2 2 2" xfId="6293" xr:uid="{DB1BFE30-2071-49EC-A4FA-8669469CC740}"/>
    <cellStyle name="40 % - Akzent5 7 3 2 2_Nucléaire" xfId="11518" xr:uid="{4188DE31-C409-46CB-B961-4804D06C1A8D}"/>
    <cellStyle name="40 % - Akzent5 7 3 2 3" xfId="6294" xr:uid="{3269C1B4-75A8-4812-AB49-245EBA20A62E}"/>
    <cellStyle name="40 % - Akzent5 7 3 2_Nucléaire" xfId="11517" xr:uid="{8A2790D2-5C5D-4CD3-B04B-F9271457BED3}"/>
    <cellStyle name="40 % - Akzent5 7 3 3" xfId="6295" xr:uid="{1642A593-7EBF-4CC0-9FA3-2155562CAB3A}"/>
    <cellStyle name="40 % - Akzent5 7 3 3 2" xfId="6296" xr:uid="{769F565D-7271-4CA7-92C4-575F37D34DA7}"/>
    <cellStyle name="40 % - Akzent5 7 3 3 2 2" xfId="6297" xr:uid="{040924F3-B997-4416-93C5-4FA513E27C38}"/>
    <cellStyle name="40 % - Akzent5 7 3 3 2_Nucléaire" xfId="11520" xr:uid="{48F99D49-7F02-4A13-B6D2-27B5FAA36995}"/>
    <cellStyle name="40 % - Akzent5 7 3 3 3" xfId="6298" xr:uid="{75B984F0-8B06-4D95-8338-63D5680E8C06}"/>
    <cellStyle name="40 % - Akzent5 7 3 3_Nucléaire" xfId="11519" xr:uid="{111E2D61-01D3-44D6-BB7E-B22AB5C25A5E}"/>
    <cellStyle name="40 % - Akzent5 7 3 4" xfId="6299" xr:uid="{D9E19B98-6100-4BF7-91AF-AC69CC867DC5}"/>
    <cellStyle name="40 % - Akzent5 7 3 4 2" xfId="6300" xr:uid="{AFA4ACC3-00F0-4334-BBD1-1ED43B76BBAD}"/>
    <cellStyle name="40 % - Akzent5 7 3 4_Nucléaire" xfId="11521" xr:uid="{DE37CF4F-9A13-45F7-8AD8-E7D4ADD13CF0}"/>
    <cellStyle name="40 % - Akzent5 7 3 5" xfId="6301" xr:uid="{1922273E-06F7-4279-95F1-E053131202F3}"/>
    <cellStyle name="40 % - Akzent5 7 3 6" xfId="6302" xr:uid="{0D40DA8D-0472-451D-9110-B29BBED11FA1}"/>
    <cellStyle name="40 % - Akzent5 7 3 7" xfId="6303" xr:uid="{93EA6C1F-82FE-4FB3-B550-F212AD33B913}"/>
    <cellStyle name="40 % - Akzent5 7 3 7 2" xfId="6304" xr:uid="{F85554CC-E17F-4026-BC5D-34FDD3CD7185}"/>
    <cellStyle name="40 % - Akzent5 7 3 7_Nucléaire" xfId="11522" xr:uid="{BF9D81A9-F499-447F-B81B-38E1724995D2}"/>
    <cellStyle name="40 % - Akzent5 7 3_Nucléaire" xfId="11516" xr:uid="{BD3CCC2E-F501-4C40-B14E-CFE014F3F611}"/>
    <cellStyle name="40 % - Akzent5 7 4" xfId="6305" xr:uid="{6E27606F-664A-49ED-A336-7EDD5B5553FC}"/>
    <cellStyle name="40 % - Akzent5 7 4 2" xfId="6306" xr:uid="{F4B2C419-46EA-45DC-818B-D16B971C28DF}"/>
    <cellStyle name="40 % - Akzent5 7 4 2 2" xfId="6307" xr:uid="{919FAEDA-8A93-4D17-A716-D4231D9A84F2}"/>
    <cellStyle name="40 % - Akzent5 7 4 2 2 2" xfId="6308" xr:uid="{D68E2D17-4D40-4C8E-890A-C922AD962698}"/>
    <cellStyle name="40 % - Akzent5 7 4 2 2 2 2" xfId="6309" xr:uid="{8AF56885-52B9-48E7-A523-1C568B839300}"/>
    <cellStyle name="40 % - Akzent5 7 4 2 2 2 2 2" xfId="6310" xr:uid="{D0C5EEAD-B40C-41BB-9E35-8F8E9DA6EE57}"/>
    <cellStyle name="40 % - Akzent5 7 4 2 2 2 2 3" xfId="6311" xr:uid="{3D10CAFC-4128-43D7-9EAB-F6E6AD30DCCB}"/>
    <cellStyle name="40 % - Akzent5 7 4 2 2 2 2 4" xfId="6312" xr:uid="{CED0686E-0C56-420C-B735-CBD7D67DA0E3}"/>
    <cellStyle name="40 % - Akzent5 7 4 2 2 2 2_Nucléaire" xfId="11527" xr:uid="{86AFEA4D-7F23-4740-B155-AE9B7828FBF5}"/>
    <cellStyle name="40 % - Akzent5 7 4 2 2 2 3" xfId="6313" xr:uid="{4F003E04-59DB-4B93-8BDC-30CC5191A947}"/>
    <cellStyle name="40 % - Akzent5 7 4 2 2 2 4" xfId="6314" xr:uid="{6D5F501A-6292-4211-8462-CD0590777AE3}"/>
    <cellStyle name="40 % - Akzent5 7 4 2 2 2 5" xfId="6315" xr:uid="{6D29A56B-116D-4F4C-A443-45FC0D22AA8E}"/>
    <cellStyle name="40 % - Akzent5 7 4 2 2 2_Nucléaire" xfId="11526" xr:uid="{8185A97F-DBC6-44F6-8F2A-32992F5E679A}"/>
    <cellStyle name="40 % - Akzent5 7 4 2 2 3" xfId="6316" xr:uid="{AE3609EE-371D-4606-A797-59E668BDA251}"/>
    <cellStyle name="40 % - Akzent5 7 4 2 2 3 2" xfId="6317" xr:uid="{98CF5DE6-91D1-4FF4-AECB-E7A33EB57E5D}"/>
    <cellStyle name="40 % - Akzent5 7 4 2 2 3 2 2" xfId="6318" xr:uid="{0AF942B9-57F0-47C9-9EBD-AFCC35531010}"/>
    <cellStyle name="40 % - Akzent5 7 4 2 2 3 2 3" xfId="6319" xr:uid="{628E9BF1-8E11-4CCE-BA11-EBC14D16DFB0}"/>
    <cellStyle name="40 % - Akzent5 7 4 2 2 3 2 4" xfId="6320" xr:uid="{2051DBAC-EF5E-4A97-B3D4-E9E1D4C319AE}"/>
    <cellStyle name="40 % - Akzent5 7 4 2 2 3 2_Nucléaire" xfId="11529" xr:uid="{EA33631C-BBAD-4011-89EE-5247DC8C6B65}"/>
    <cellStyle name="40 % - Akzent5 7 4 2 2 3 3" xfId="6321" xr:uid="{ADD5D4B9-2D6A-49AA-84AD-6BC8C196D7D2}"/>
    <cellStyle name="40 % - Akzent5 7 4 2 2 3 4" xfId="6322" xr:uid="{B4F5A5F4-685C-414B-B24E-F86EC7E85F74}"/>
    <cellStyle name="40 % - Akzent5 7 4 2 2 3 5" xfId="6323" xr:uid="{40308DE2-E9CF-435A-99F6-3D2AA8B39824}"/>
    <cellStyle name="40 % - Akzent5 7 4 2 2 3_Nucléaire" xfId="11528" xr:uid="{E9D8ADBD-1E37-47CA-BE73-E7E9B016DC57}"/>
    <cellStyle name="40 % - Akzent5 7 4 2 2 4" xfId="6324" xr:uid="{210D9488-396F-45D9-892F-2D5E8E21AE9B}"/>
    <cellStyle name="40 % - Akzent5 7 4 2 2 4 2" xfId="6325" xr:uid="{C2999E6A-960F-4086-8112-48B9DE0C10A9}"/>
    <cellStyle name="40 % - Akzent5 7 4 2 2 4 3" xfId="6326" xr:uid="{1910FAD4-9634-4793-BF0F-EF672A569A5F}"/>
    <cellStyle name="40 % - Akzent5 7 4 2 2 4 4" xfId="6327" xr:uid="{1FE8C958-E43E-4227-A008-D579B6E639F8}"/>
    <cellStyle name="40 % - Akzent5 7 4 2 2 4_Nucléaire" xfId="11530" xr:uid="{ABB7AD00-5377-42B5-B5E0-960DC1AF823D}"/>
    <cellStyle name="40 % - Akzent5 7 4 2 2 5" xfId="6328" xr:uid="{AD3FCAAF-E329-478F-A373-144331098F1B}"/>
    <cellStyle name="40 % - Akzent5 7 4 2 2 6" xfId="6329" xr:uid="{B97EC54B-4CAE-4A06-8C8D-26C6BA974E32}"/>
    <cellStyle name="40 % - Akzent5 7 4 2 2 7" xfId="6330" xr:uid="{9B980AFB-4F37-4B12-AC08-6351A382346E}"/>
    <cellStyle name="40 % - Akzent5 7 4 2 2_Nucléaire" xfId="11525" xr:uid="{D47D194E-50A5-46B0-94BA-F9A994019DBF}"/>
    <cellStyle name="40 % - Akzent5 7 4 2 3" xfId="6331" xr:uid="{0FD98381-EECC-40FD-9FA7-78FA9DDA6D4D}"/>
    <cellStyle name="40 % - Akzent5 7 4 2 3 2" xfId="6332" xr:uid="{F36C06E5-04B7-4B9E-B4D0-D0593988E8AA}"/>
    <cellStyle name="40 % - Akzent5 7 4 2 3 2 2" xfId="6333" xr:uid="{3CD6E819-1526-4CB7-BDD9-55B92936A074}"/>
    <cellStyle name="40 % - Akzent5 7 4 2 3 2 3" xfId="6334" xr:uid="{23244B01-9138-407E-8401-8220C2DF20BB}"/>
    <cellStyle name="40 % - Akzent5 7 4 2 3 2 4" xfId="6335" xr:uid="{3AB6D30B-A538-4900-9F6E-696973AC3211}"/>
    <cellStyle name="40 % - Akzent5 7 4 2 3 2_Nucléaire" xfId="11532" xr:uid="{0B0710BF-81BB-4EA7-BB83-E02E595A7B5E}"/>
    <cellStyle name="40 % - Akzent5 7 4 2 3 3" xfId="6336" xr:uid="{64E349FB-78EC-435F-8364-73BD0EB6169A}"/>
    <cellStyle name="40 % - Akzent5 7 4 2 3 4" xfId="6337" xr:uid="{EF35E1A7-B4D7-4AF2-B296-19502401B97E}"/>
    <cellStyle name="40 % - Akzent5 7 4 2 3 5" xfId="6338" xr:uid="{618E669C-2032-4D1A-B8FC-8C674C3A07B3}"/>
    <cellStyle name="40 % - Akzent5 7 4 2 3_Nucléaire" xfId="11531" xr:uid="{E703619D-7758-4389-94EE-4E9A9DF23663}"/>
    <cellStyle name="40 % - Akzent5 7 4 2 4" xfId="6339" xr:uid="{86EAB411-FC62-46B9-B398-30E63B1E07F7}"/>
    <cellStyle name="40 % - Akzent5 7 4 2 4 2" xfId="6340" xr:uid="{03B54AB1-CA4C-452F-8C61-BDE11A12A689}"/>
    <cellStyle name="40 % - Akzent5 7 4 2 4 2 2" xfId="6341" xr:uid="{F039F53B-542D-43EC-956D-0164BE945A50}"/>
    <cellStyle name="40 % - Akzent5 7 4 2 4 2 3" xfId="6342" xr:uid="{9F2FB6FE-D367-408E-83FD-8733D346CB81}"/>
    <cellStyle name="40 % - Akzent5 7 4 2 4 2 4" xfId="6343" xr:uid="{18D26125-7164-4DF4-BACE-25DC3891448F}"/>
    <cellStyle name="40 % - Akzent5 7 4 2 4 2_Nucléaire" xfId="11534" xr:uid="{63FDF468-02B5-4020-980F-7DD18ADF7BD8}"/>
    <cellStyle name="40 % - Akzent5 7 4 2 4 3" xfId="6344" xr:uid="{F9C50B49-12E3-439A-BED0-44CE57A4D53A}"/>
    <cellStyle name="40 % - Akzent5 7 4 2 4 4" xfId="6345" xr:uid="{48487F06-5228-4CCC-A5B3-5E910C06B38B}"/>
    <cellStyle name="40 % - Akzent5 7 4 2 4 5" xfId="6346" xr:uid="{AD1A6CFC-5176-4283-8565-EFC8B9C18EC4}"/>
    <cellStyle name="40 % - Akzent5 7 4 2 4_Nucléaire" xfId="11533" xr:uid="{A1C0B710-5852-4B28-BF2C-568C88A0B8AF}"/>
    <cellStyle name="40 % - Akzent5 7 4 2 5" xfId="6347" xr:uid="{75605730-4D72-4688-9733-B73DF648A71D}"/>
    <cellStyle name="40 % - Akzent5 7 4 2 5 2" xfId="6348" xr:uid="{EF738B64-D1E7-45F4-8585-C0088AB21BC3}"/>
    <cellStyle name="40 % - Akzent5 7 4 2 5 3" xfId="6349" xr:uid="{02A86C92-239B-48B8-9A75-315FFAFDCD6E}"/>
    <cellStyle name="40 % - Akzent5 7 4 2 5 4" xfId="6350" xr:uid="{DAE0EB2E-1669-41F6-B5D2-0C5A7782DC2E}"/>
    <cellStyle name="40 % - Akzent5 7 4 2 5_Nucléaire" xfId="11535" xr:uid="{6FA4390F-A945-4250-8B36-36468055DD0F}"/>
    <cellStyle name="40 % - Akzent5 7 4 2 6" xfId="6351" xr:uid="{3F6BF95B-A179-42EF-BADA-9D08760B4384}"/>
    <cellStyle name="40 % - Akzent5 7 4 2 7" xfId="6352" xr:uid="{B293A974-BC95-4782-B2E6-A6E2787C6561}"/>
    <cellStyle name="40 % - Akzent5 7 4 2 8" xfId="6353" xr:uid="{28837E83-C099-4748-823E-64323D38A40A}"/>
    <cellStyle name="40 % - Akzent5 7 4 2_Nucléaire" xfId="11524" xr:uid="{9F0CFF72-8128-45B7-BD81-FC0FA73644F7}"/>
    <cellStyle name="40 % - Akzent5 7 4 3" xfId="6354" xr:uid="{62E62D2C-C2EC-4CF3-B9BF-4A6226BFC55C}"/>
    <cellStyle name="40 % - Akzent5 7 4 3 2" xfId="6355" xr:uid="{ED123BA1-FF10-462F-BDEC-B6F8E43BBBA6}"/>
    <cellStyle name="40 % - Akzent5 7 4 3 2 2" xfId="6356" xr:uid="{373389C9-68D4-41B9-98C1-E036E84AFFC3}"/>
    <cellStyle name="40 % - Akzent5 7 4 3 2 2 2" xfId="6357" xr:uid="{FF86B735-2375-4509-9BDB-E4E8619B0B3D}"/>
    <cellStyle name="40 % - Akzent5 7 4 3 2 2 3" xfId="6358" xr:uid="{59418BBF-49B4-4A76-8544-9F1C24F680D6}"/>
    <cellStyle name="40 % - Akzent5 7 4 3 2 2 4" xfId="6359" xr:uid="{D5241A61-2651-434D-8C44-9B2A4332420B}"/>
    <cellStyle name="40 % - Akzent5 7 4 3 2 2_Nucléaire" xfId="11538" xr:uid="{4E6B97E8-1501-4C92-BAE1-2B269629427F}"/>
    <cellStyle name="40 % - Akzent5 7 4 3 2 3" xfId="6360" xr:uid="{DEB3EF45-A5DB-420E-88BD-82CE61A36109}"/>
    <cellStyle name="40 % - Akzent5 7 4 3 2 4" xfId="6361" xr:uid="{EE6BFF8D-C4F3-487F-AEAC-7D22DBE830FB}"/>
    <cellStyle name="40 % - Akzent5 7 4 3 2 5" xfId="6362" xr:uid="{688219FC-76E8-4760-8400-46561FE3FE09}"/>
    <cellStyle name="40 % - Akzent5 7 4 3 2_Nucléaire" xfId="11537" xr:uid="{B3A2E66E-6A9A-40BB-91BA-8E98CD2C9F86}"/>
    <cellStyle name="40 % - Akzent5 7 4 3 3" xfId="6363" xr:uid="{076B3098-6500-4A93-B68E-F0CB8AB192A5}"/>
    <cellStyle name="40 % - Akzent5 7 4 3 3 2" xfId="6364" xr:uid="{7D04246E-9E4C-45DB-A49D-AA3AE445A39A}"/>
    <cellStyle name="40 % - Akzent5 7 4 3 3 2 2" xfId="6365" xr:uid="{A08D6E93-16DF-4CA6-96CA-45716BC74360}"/>
    <cellStyle name="40 % - Akzent5 7 4 3 3 2 3" xfId="6366" xr:uid="{AA058B99-A5FD-4F76-83AC-1AE8BE0C2D7A}"/>
    <cellStyle name="40 % - Akzent5 7 4 3 3 2 4" xfId="6367" xr:uid="{C24CC6CB-B4F4-4C25-AFFD-AAAE19FDA677}"/>
    <cellStyle name="40 % - Akzent5 7 4 3 3 2_Nucléaire" xfId="11540" xr:uid="{0E52DA6C-970A-49DD-A342-48D7F6016489}"/>
    <cellStyle name="40 % - Akzent5 7 4 3 3 3" xfId="6368" xr:uid="{B0F18083-1B4B-4058-86E4-75A6CC3E8866}"/>
    <cellStyle name="40 % - Akzent5 7 4 3 3 4" xfId="6369" xr:uid="{F3B9ED93-DB70-47FA-B1D3-AB89C9C33215}"/>
    <cellStyle name="40 % - Akzent5 7 4 3 3 5" xfId="6370" xr:uid="{3A63E777-991E-431C-9094-967858DF3A90}"/>
    <cellStyle name="40 % - Akzent5 7 4 3 3_Nucléaire" xfId="11539" xr:uid="{F73EE56F-1A15-40AC-B101-98DB299F2EFC}"/>
    <cellStyle name="40 % - Akzent5 7 4 3 4" xfId="6371" xr:uid="{46EF7326-6632-448B-BC29-D0874C9A37DA}"/>
    <cellStyle name="40 % - Akzent5 7 4 3 4 2" xfId="6372" xr:uid="{C5014C39-E765-4ED0-8C39-F638B2752AA1}"/>
    <cellStyle name="40 % - Akzent5 7 4 3 4 3" xfId="6373" xr:uid="{5AECED71-6CCA-498D-A73E-2430039299CD}"/>
    <cellStyle name="40 % - Akzent5 7 4 3 4 4" xfId="6374" xr:uid="{255BF9CF-4D24-4868-87C1-1D21D73D08B7}"/>
    <cellStyle name="40 % - Akzent5 7 4 3 4_Nucléaire" xfId="11541" xr:uid="{ADEE513C-4221-46ED-B994-39404EB852B5}"/>
    <cellStyle name="40 % - Akzent5 7 4 3 5" xfId="6375" xr:uid="{8ABD0F8D-4B1C-40E8-81E2-826712261597}"/>
    <cellStyle name="40 % - Akzent5 7 4 3 6" xfId="6376" xr:uid="{4109FD53-E03D-4A96-A9C0-9D5BF0C2211F}"/>
    <cellStyle name="40 % - Akzent5 7 4 3 7" xfId="6377" xr:uid="{570049B0-0F66-4456-AB5C-F74569C77B3B}"/>
    <cellStyle name="40 % - Akzent5 7 4 3_Nucléaire" xfId="11536" xr:uid="{65FE7CDA-AECA-435E-B619-AC92B766F20F}"/>
    <cellStyle name="40 % - Akzent5 7 4 4" xfId="6378" xr:uid="{9758A0FD-1D5A-49A0-80FA-A798EA150C82}"/>
    <cellStyle name="40 % - Akzent5 7 4 4 2" xfId="6379" xr:uid="{39FB0F43-D762-4110-8246-32DE9F941DF6}"/>
    <cellStyle name="40 % - Akzent5 7 4 4 2 2" xfId="6380" xr:uid="{804F5A10-81D7-4B48-AF73-3DCEB3C17BC9}"/>
    <cellStyle name="40 % - Akzent5 7 4 4 2 3" xfId="6381" xr:uid="{3849A49A-CC27-4F25-8B4D-1252ED85568D}"/>
    <cellStyle name="40 % - Akzent5 7 4 4 2 4" xfId="6382" xr:uid="{82B14763-6C78-4D41-9AE3-A9111A323DC2}"/>
    <cellStyle name="40 % - Akzent5 7 4 4 2_Nucléaire" xfId="11543" xr:uid="{B49093C9-BBF4-48D1-88AC-8C8D8CD9A8AE}"/>
    <cellStyle name="40 % - Akzent5 7 4 4 3" xfId="6383" xr:uid="{913D3F78-18DD-4C97-8937-C3180001D6FF}"/>
    <cellStyle name="40 % - Akzent5 7 4 4 4" xfId="6384" xr:uid="{1DAC4B75-827A-431C-A021-3273238BAB6B}"/>
    <cellStyle name="40 % - Akzent5 7 4 4 5" xfId="6385" xr:uid="{9CAC0A0E-1C58-42F4-98C0-668BDC87E573}"/>
    <cellStyle name="40 % - Akzent5 7 4 4_Nucléaire" xfId="11542" xr:uid="{F77F4D92-9194-4C12-80D1-998EDC1BE86A}"/>
    <cellStyle name="40 % - Akzent5 7 4 5" xfId="6386" xr:uid="{68E4A1E4-F9FC-446B-9DC0-992A52AEC7BC}"/>
    <cellStyle name="40 % - Akzent5 7 4 5 2" xfId="6387" xr:uid="{B6243BBF-7F63-461B-88B8-C0BCCB5B33E7}"/>
    <cellStyle name="40 % - Akzent5 7 4 5 2 2" xfId="6388" xr:uid="{09892255-D4D1-4140-8849-CA25C1422ABA}"/>
    <cellStyle name="40 % - Akzent5 7 4 5 2 3" xfId="6389" xr:uid="{221C206C-2EEF-4FD0-B92F-FA0773905BE8}"/>
    <cellStyle name="40 % - Akzent5 7 4 5 2 4" xfId="6390" xr:uid="{7C61D2F0-907F-458D-95EA-A161A8761548}"/>
    <cellStyle name="40 % - Akzent5 7 4 5 2_Nucléaire" xfId="11545" xr:uid="{0C48EEAB-9A8F-457A-803A-411993017A19}"/>
    <cellStyle name="40 % - Akzent5 7 4 5 3" xfId="6391" xr:uid="{2E27512D-EF12-4A88-A47B-F61DDDADB6DA}"/>
    <cellStyle name="40 % - Akzent5 7 4 5 4" xfId="6392" xr:uid="{1ECD4448-C07B-4F99-B0F4-24519B05EA1A}"/>
    <cellStyle name="40 % - Akzent5 7 4 5 5" xfId="6393" xr:uid="{5B12958A-3662-45F9-884A-BEDA41F453BE}"/>
    <cellStyle name="40 % - Akzent5 7 4 5_Nucléaire" xfId="11544" xr:uid="{85BBF2AA-CB3D-41E8-8D4B-DCB40E20EE69}"/>
    <cellStyle name="40 % - Akzent5 7 4 6" xfId="6394" xr:uid="{C3B946C9-E81B-491C-83C1-EEA2FD13B095}"/>
    <cellStyle name="40 % - Akzent5 7 4 6 2" xfId="6395" xr:uid="{F666F952-5233-48AE-B654-AA6261BA6ECF}"/>
    <cellStyle name="40 % - Akzent5 7 4 6 3" xfId="6396" xr:uid="{BD3CDB5C-9BC5-4A2D-8DCC-44EB9E88384B}"/>
    <cellStyle name="40 % - Akzent5 7 4 6 4" xfId="6397" xr:uid="{DFE6F779-7137-4AE8-B11D-A9ECB5B2674C}"/>
    <cellStyle name="40 % - Akzent5 7 4 6_Nucléaire" xfId="11546" xr:uid="{5CD9A662-4C32-48C8-BF1D-DD80F0ACAE39}"/>
    <cellStyle name="40 % - Akzent5 7 4 7" xfId="6398" xr:uid="{FDFED43B-A234-42D3-B282-3E5996735DB9}"/>
    <cellStyle name="40 % - Akzent5 7 4 8" xfId="6399" xr:uid="{D6250A56-7A9B-412E-9A69-5BFC3575C68C}"/>
    <cellStyle name="40 % - Akzent5 7 4 9" xfId="6400" xr:uid="{45F012E2-290A-412B-A2A0-ABCD1CC51BB0}"/>
    <cellStyle name="40 % - Akzent5 7 4_Nucléaire" xfId="11523" xr:uid="{268AED25-0F37-4323-B33D-6F960D04318A}"/>
    <cellStyle name="40 % - Akzent5 7 5" xfId="6401" xr:uid="{8C144EB9-DDE1-4535-A744-333DA16884D0}"/>
    <cellStyle name="40 % - Akzent5 7 5 2" xfId="6402" xr:uid="{506BF1EE-EC48-4406-B884-A86CB4F46B3C}"/>
    <cellStyle name="40 % - Akzent5 7 5 2 2" xfId="6403" xr:uid="{34E9A89D-14BE-4A9F-9916-22F61216886B}"/>
    <cellStyle name="40 % - Akzent5 7 5 2_Nucléaire" xfId="11548" xr:uid="{E2BD91F5-DF50-4BFE-96D7-27786AA85C3B}"/>
    <cellStyle name="40 % - Akzent5 7 5 3" xfId="6404" xr:uid="{69B384B2-E295-492F-84F3-9BCBB0C5AE88}"/>
    <cellStyle name="40 % - Akzent5 7 5_Nucléaire" xfId="11547" xr:uid="{B9FACEE9-B95D-4833-AABD-853822CE6E47}"/>
    <cellStyle name="40 % - Akzent5 7 6" xfId="6405" xr:uid="{16AE2DDA-029C-4329-A432-53E4D8C3F4B9}"/>
    <cellStyle name="40 % - Akzent5 7 6 2" xfId="6406" xr:uid="{3FD20F5B-268C-45A3-B3C9-F2EC7F80CEE3}"/>
    <cellStyle name="40 % - Akzent5 7 6 2 2" xfId="6407" xr:uid="{9E7E9E23-087F-4BF4-8C8E-54509D6A4271}"/>
    <cellStyle name="40 % - Akzent5 7 6 2_Nucléaire" xfId="11550" xr:uid="{3262B8B6-D6F5-4D66-9854-447B5C79058B}"/>
    <cellStyle name="40 % - Akzent5 7 6 3" xfId="6408" xr:uid="{893011C5-5AF9-4824-AA32-7A6213956887}"/>
    <cellStyle name="40 % - Akzent5 7 6_Nucléaire" xfId="11549" xr:uid="{6A39ABEC-E3E7-4329-9D19-24EC6BCA58E5}"/>
    <cellStyle name="40 % - Akzent5 7 7" xfId="6409" xr:uid="{288AE2FE-9843-44CE-80C8-1BF88282EFA5}"/>
    <cellStyle name="40 % - Akzent5 7 7 2" xfId="6410" xr:uid="{0DC23A21-BBD6-4FFF-A79C-67C75B675DAD}"/>
    <cellStyle name="40 % - Akzent5 7 7_Nucléaire" xfId="11551" xr:uid="{A819C474-AD8C-431C-94BC-B66F5DECA4BF}"/>
    <cellStyle name="40 % - Akzent5 7 8" xfId="6411" xr:uid="{A01E8418-C396-47F4-982C-48E34615CE4C}"/>
    <cellStyle name="40 % - Akzent5 7 9" xfId="6412" xr:uid="{1914EBA5-B1FA-4748-9892-0976081C3C6E}"/>
    <cellStyle name="40 % - Akzent5 7_Nucléaire" xfId="11501" xr:uid="{4CF7C053-1886-4C68-9BA4-CEB178C66A9D}"/>
    <cellStyle name="40 % - Akzent5 8" xfId="6413" xr:uid="{14E6B10D-ED57-4AEB-83EA-95A7989FB9B2}"/>
    <cellStyle name="40 % - Akzent5 8 2" xfId="6414" xr:uid="{740F1537-35FE-4279-A2D2-2B165A174ECD}"/>
    <cellStyle name="40 % - Akzent5 8 2 2" xfId="6415" xr:uid="{0FE90261-3B63-424E-BFC9-EBB260E0B9E3}"/>
    <cellStyle name="40 % - Akzent5 8 2 2 2" xfId="6416" xr:uid="{9841DBC4-3773-417B-ACDB-847C092F14C4}"/>
    <cellStyle name="40 % - Akzent5 8 2 2 2 2" xfId="6417" xr:uid="{960AF1A4-4E9B-4312-BFAC-2B2C9A8FD069}"/>
    <cellStyle name="40 % - Akzent5 8 2 2 2_Nucléaire" xfId="11555" xr:uid="{83A15534-2DF7-4AB0-B6BA-62A9A0E0CB7F}"/>
    <cellStyle name="40 % - Akzent5 8 2 2 3" xfId="6418" xr:uid="{8FD2395B-A861-4A83-AF80-A26C7BFBC79A}"/>
    <cellStyle name="40 % - Akzent5 8 2 2 4" xfId="6419" xr:uid="{F67FEE4B-B81C-4FCF-AA63-4815BDF07386}"/>
    <cellStyle name="40 % - Akzent5 8 2 2 5" xfId="6420" xr:uid="{86502CAD-8DED-4CE5-BF29-4CE65AB4C1D9}"/>
    <cellStyle name="40 % - Akzent5 8 2 2 5 2" xfId="6421" xr:uid="{B8E23B1A-E655-441C-905C-43743FB03709}"/>
    <cellStyle name="40 % - Akzent5 8 2 2 5_Nucléaire" xfId="11556" xr:uid="{0A09D7C0-40B5-4094-B5A4-EF38E7883A5C}"/>
    <cellStyle name="40 % - Akzent5 8 2 2_Nucléaire" xfId="11554" xr:uid="{A5D756B1-DC22-433D-9E40-F758D5A06DB3}"/>
    <cellStyle name="40 % - Akzent5 8 2 3" xfId="6422" xr:uid="{571791C9-F4DC-4435-AF75-66EED24DD124}"/>
    <cellStyle name="40 % - Akzent5 8 2 3 2" xfId="6423" xr:uid="{7DD3E924-4A95-414A-8996-BCF11DF404E4}"/>
    <cellStyle name="40 % - Akzent5 8 2 3 2 2" xfId="6424" xr:uid="{46299698-9582-4FF9-9812-FCD636C54013}"/>
    <cellStyle name="40 % - Akzent5 8 2 3 2_Nucléaire" xfId="11558" xr:uid="{CEEDABE6-CF01-4E4F-AC2B-44C4A69F9015}"/>
    <cellStyle name="40 % - Akzent5 8 2 3 3" xfId="6425" xr:uid="{F07A2018-7D65-416B-90A4-5F6E3962E377}"/>
    <cellStyle name="40 % - Akzent5 8 2 3_Nucléaire" xfId="11557" xr:uid="{E6B60B8A-3577-4792-A477-AF69E3049261}"/>
    <cellStyle name="40 % - Akzent5 8 2 4" xfId="6426" xr:uid="{6CD291B4-9987-4741-A567-746F7B07F630}"/>
    <cellStyle name="40 % - Akzent5 8 2 4 2" xfId="6427" xr:uid="{1962D120-216B-42E8-8536-42127B20DEB6}"/>
    <cellStyle name="40 % - Akzent5 8 2 4_Nucléaire" xfId="11559" xr:uid="{D8DEB3A2-C39B-4642-9F67-677491DE94FB}"/>
    <cellStyle name="40 % - Akzent5 8 2 5" xfId="6428" xr:uid="{C392C2CC-C178-4B75-8CDA-27BDB95AE817}"/>
    <cellStyle name="40 % - Akzent5 8 2 6" xfId="6429" xr:uid="{9AEEE31B-6540-47D9-A19F-061657E9B810}"/>
    <cellStyle name="40 % - Akzent5 8 2 7" xfId="6430" xr:uid="{78D80FDB-648C-43F0-AFAD-AF2D99F9C200}"/>
    <cellStyle name="40 % - Akzent5 8 2 7 2" xfId="6431" xr:uid="{BC771700-A50E-4496-99AF-BA540AE22B5E}"/>
    <cellStyle name="40 % - Akzent5 8 2 7_Nucléaire" xfId="11560" xr:uid="{00D0358D-5D23-4E3B-9EF8-111CE145063E}"/>
    <cellStyle name="40 % - Akzent5 8 2_Nucléaire" xfId="11553" xr:uid="{FE887FB2-E80C-406E-8721-DF033C2EE0DC}"/>
    <cellStyle name="40 % - Akzent5 8 3" xfId="6432" xr:uid="{6C36AA2A-C988-41C7-86DF-4013161D6B21}"/>
    <cellStyle name="40 % - Akzent5 8 3 2" xfId="6433" xr:uid="{41710AB5-6861-4878-B773-9878D3FA6CDF}"/>
    <cellStyle name="40 % - Akzent5 8 3 2 2" xfId="6434" xr:uid="{93946791-E51F-4549-96EB-84C0FFC3FD7D}"/>
    <cellStyle name="40 % - Akzent5 8 3 2 2 2" xfId="6435" xr:uid="{E1CE8E97-7C77-48F0-9F85-F7E8606D6380}"/>
    <cellStyle name="40 % - Akzent5 8 3 2 2 2 2" xfId="6436" xr:uid="{D5A3E137-8ECC-456B-8CF8-656FCCD76EC6}"/>
    <cellStyle name="40 % - Akzent5 8 3 2 2 2 2 2" xfId="6437" xr:uid="{CCCFD647-4A22-4FD5-BF2F-D07A60E49297}"/>
    <cellStyle name="40 % - Akzent5 8 3 2 2 2 2 3" xfId="6438" xr:uid="{D8D747D1-BB57-40D3-BD33-C4B7F84277E6}"/>
    <cellStyle name="40 % - Akzent5 8 3 2 2 2 2 4" xfId="6439" xr:uid="{9A8BA8D8-23B1-4CD0-9895-7E3846613D76}"/>
    <cellStyle name="40 % - Akzent5 8 3 2 2 2 2_Nucléaire" xfId="11565" xr:uid="{947F2910-F7C2-446C-B61A-874B2252F860}"/>
    <cellStyle name="40 % - Akzent5 8 3 2 2 2 3" xfId="6440" xr:uid="{AD50BECC-CD6A-4DDA-A01B-3DF3CB793B7B}"/>
    <cellStyle name="40 % - Akzent5 8 3 2 2 2 4" xfId="6441" xr:uid="{DEA643D9-E053-47D5-8065-EFA25DE39EF9}"/>
    <cellStyle name="40 % - Akzent5 8 3 2 2 2 5" xfId="6442" xr:uid="{4DCE458B-09E3-4D70-96F5-3E7D275129F7}"/>
    <cellStyle name="40 % - Akzent5 8 3 2 2 2_Nucléaire" xfId="11564" xr:uid="{93D78492-2F62-4615-B5D0-77BF91760506}"/>
    <cellStyle name="40 % - Akzent5 8 3 2 2 3" xfId="6443" xr:uid="{D672231D-2907-4095-8DFE-9CE635499E79}"/>
    <cellStyle name="40 % - Akzent5 8 3 2 2 3 2" xfId="6444" xr:uid="{F4252AE7-7383-43E0-8885-73ADCADE9D3C}"/>
    <cellStyle name="40 % - Akzent5 8 3 2 2 3 2 2" xfId="6445" xr:uid="{B6979AB4-A91A-40A3-A5B8-EF132744915F}"/>
    <cellStyle name="40 % - Akzent5 8 3 2 2 3 2 3" xfId="6446" xr:uid="{B39D40C2-881F-416E-B144-34FDA0D05B74}"/>
    <cellStyle name="40 % - Akzent5 8 3 2 2 3 2 4" xfId="6447" xr:uid="{C0BF0577-2954-48E6-AAE7-B1F78BCDFBD9}"/>
    <cellStyle name="40 % - Akzent5 8 3 2 2 3 2_Nucléaire" xfId="11567" xr:uid="{28B89459-8644-4417-8A60-7B86155073AD}"/>
    <cellStyle name="40 % - Akzent5 8 3 2 2 3 3" xfId="6448" xr:uid="{B26BA679-A099-4553-8F15-28021199E138}"/>
    <cellStyle name="40 % - Akzent5 8 3 2 2 3 4" xfId="6449" xr:uid="{7BA850FC-671E-41EB-8D00-53A333AFEB9A}"/>
    <cellStyle name="40 % - Akzent5 8 3 2 2 3 5" xfId="6450" xr:uid="{B840E3EE-49BF-4A02-959F-A3F0FF7DA0A8}"/>
    <cellStyle name="40 % - Akzent5 8 3 2 2 3_Nucléaire" xfId="11566" xr:uid="{1B57FB02-DF68-42E5-A299-9C6F7189719E}"/>
    <cellStyle name="40 % - Akzent5 8 3 2 2 4" xfId="6451" xr:uid="{A4D98944-7EDC-45D1-A389-FD371BDE5FE4}"/>
    <cellStyle name="40 % - Akzent5 8 3 2 2 4 2" xfId="6452" xr:uid="{99344C1E-55F5-4626-B026-5FB0908EA0C8}"/>
    <cellStyle name="40 % - Akzent5 8 3 2 2 4 3" xfId="6453" xr:uid="{53A42B23-6EEE-4DB3-8EDB-82B43DC8226A}"/>
    <cellStyle name="40 % - Akzent5 8 3 2 2 4 4" xfId="6454" xr:uid="{3B29D9B5-6A22-4A4E-B86C-4A11F77CB8CC}"/>
    <cellStyle name="40 % - Akzent5 8 3 2 2 4_Nucléaire" xfId="11568" xr:uid="{2BDDABE8-A591-48D1-B05A-AA5C8AA63820}"/>
    <cellStyle name="40 % - Akzent5 8 3 2 2 5" xfId="6455" xr:uid="{7084553A-6509-42B2-8483-D1924A87A7C6}"/>
    <cellStyle name="40 % - Akzent5 8 3 2 2 6" xfId="6456" xr:uid="{3FA8892A-11FC-49D0-BD46-69CC781BEBA0}"/>
    <cellStyle name="40 % - Akzent5 8 3 2 2 7" xfId="6457" xr:uid="{AFC80A4E-75A0-40D2-914A-DD06011542ED}"/>
    <cellStyle name="40 % - Akzent5 8 3 2 2_Nucléaire" xfId="11563" xr:uid="{9C684DD2-4263-47B7-B96A-DE0630D5E07A}"/>
    <cellStyle name="40 % - Akzent5 8 3 2 3" xfId="6458" xr:uid="{647E3935-1A77-45F2-B9EA-F03FA9699B13}"/>
    <cellStyle name="40 % - Akzent5 8 3 2 3 2" xfId="6459" xr:uid="{07409245-C711-4D5E-8C74-0316550EBD07}"/>
    <cellStyle name="40 % - Akzent5 8 3 2 3 2 2" xfId="6460" xr:uid="{5F57E0F1-E369-44C2-9D29-F60302FC1DA2}"/>
    <cellStyle name="40 % - Akzent5 8 3 2 3 2 3" xfId="6461" xr:uid="{B71457B2-0948-40A9-AEE5-1DE122F4CA7D}"/>
    <cellStyle name="40 % - Akzent5 8 3 2 3 2 4" xfId="6462" xr:uid="{86298569-3BC0-4339-9016-74A64C003DC7}"/>
    <cellStyle name="40 % - Akzent5 8 3 2 3 2_Nucléaire" xfId="11570" xr:uid="{2ED66343-7F34-4387-BECE-57EBE6567483}"/>
    <cellStyle name="40 % - Akzent5 8 3 2 3 3" xfId="6463" xr:uid="{1FA33BDB-A88A-4541-A953-1985ABAD80FF}"/>
    <cellStyle name="40 % - Akzent5 8 3 2 3 4" xfId="6464" xr:uid="{D431D89A-7107-4D05-944D-6AE48D8D2AF0}"/>
    <cellStyle name="40 % - Akzent5 8 3 2 3 5" xfId="6465" xr:uid="{A9D27783-8417-4809-A672-3F508E4776F8}"/>
    <cellStyle name="40 % - Akzent5 8 3 2 3_Nucléaire" xfId="11569" xr:uid="{888BD875-9806-4806-A789-FAAD1A79C024}"/>
    <cellStyle name="40 % - Akzent5 8 3 2 4" xfId="6466" xr:uid="{148EB940-B5F4-47DA-94E8-423BBE1BB45E}"/>
    <cellStyle name="40 % - Akzent5 8 3 2 4 2" xfId="6467" xr:uid="{A308A61B-898F-41D1-A259-6CDF32B6873B}"/>
    <cellStyle name="40 % - Akzent5 8 3 2 4 2 2" xfId="6468" xr:uid="{23AADA04-01EE-48B5-A607-691C67CE0035}"/>
    <cellStyle name="40 % - Akzent5 8 3 2 4 2 3" xfId="6469" xr:uid="{EA816062-697E-401C-A8A9-BDDC923B473D}"/>
    <cellStyle name="40 % - Akzent5 8 3 2 4 2 4" xfId="6470" xr:uid="{8F129559-0F0B-4844-B9AA-E7F04A5C6F78}"/>
    <cellStyle name="40 % - Akzent5 8 3 2 4 2_Nucléaire" xfId="11572" xr:uid="{0B6DF448-9928-4240-B6B1-8CB4385BD638}"/>
    <cellStyle name="40 % - Akzent5 8 3 2 4 3" xfId="6471" xr:uid="{074674C7-C4B6-48C7-BB0E-2A10AFD26896}"/>
    <cellStyle name="40 % - Akzent5 8 3 2 4 4" xfId="6472" xr:uid="{CB254800-C29E-4D08-85CF-1D87FA08E85E}"/>
    <cellStyle name="40 % - Akzent5 8 3 2 4 5" xfId="6473" xr:uid="{35845DFD-839C-4F61-A00C-725A4D28F935}"/>
    <cellStyle name="40 % - Akzent5 8 3 2 4_Nucléaire" xfId="11571" xr:uid="{F7C7C06C-0F56-4241-AEF2-95D041D90418}"/>
    <cellStyle name="40 % - Akzent5 8 3 2 5" xfId="6474" xr:uid="{884058B9-6820-46A6-9C03-17083D6C7148}"/>
    <cellStyle name="40 % - Akzent5 8 3 2 5 2" xfId="6475" xr:uid="{1368B756-63DE-4F6E-8046-7650D355EA9A}"/>
    <cellStyle name="40 % - Akzent5 8 3 2 5 3" xfId="6476" xr:uid="{0AFECB15-D79D-4774-859B-77D2C5C398E8}"/>
    <cellStyle name="40 % - Akzent5 8 3 2 5 4" xfId="6477" xr:uid="{93F3B558-1815-4DC9-BD9F-64427B4EDAC6}"/>
    <cellStyle name="40 % - Akzent5 8 3 2 5_Nucléaire" xfId="11573" xr:uid="{A7C0622A-7CE4-4F15-BCCC-0747EAA0F9EB}"/>
    <cellStyle name="40 % - Akzent5 8 3 2 6" xfId="6478" xr:uid="{E1A966D4-6144-4585-992C-60A9D0932DE1}"/>
    <cellStyle name="40 % - Akzent5 8 3 2 7" xfId="6479" xr:uid="{448FC9F3-C4C9-4EF2-B2B7-E807529B2271}"/>
    <cellStyle name="40 % - Akzent5 8 3 2 8" xfId="6480" xr:uid="{FF2EB5C2-6212-4529-B83E-4E56304D9987}"/>
    <cellStyle name="40 % - Akzent5 8 3 2_Nucléaire" xfId="11562" xr:uid="{33000111-6567-4C0A-AAA3-D99173D6E2BA}"/>
    <cellStyle name="40 % - Akzent5 8 3 3" xfId="6481" xr:uid="{86668A81-C59F-497F-A36B-38E9C7C2B784}"/>
    <cellStyle name="40 % - Akzent5 8 3 3 2" xfId="6482" xr:uid="{CA8524DD-35FD-4F7B-BA53-97DEFCD6F6FD}"/>
    <cellStyle name="40 % - Akzent5 8 3 3 2 2" xfId="6483" xr:uid="{63697AD1-B36E-49FA-9F5D-40E9F30A94B3}"/>
    <cellStyle name="40 % - Akzent5 8 3 3 2 2 2" xfId="6484" xr:uid="{1C3AFD0F-A449-4B0E-BD0D-335C6692AA01}"/>
    <cellStyle name="40 % - Akzent5 8 3 3 2 2 3" xfId="6485" xr:uid="{B8F9CDAB-2202-4BC4-AA39-1378B2BA8D77}"/>
    <cellStyle name="40 % - Akzent5 8 3 3 2 2 4" xfId="6486" xr:uid="{CFEBF0C3-072B-4F8B-AAE3-228FB7D46FD8}"/>
    <cellStyle name="40 % - Akzent5 8 3 3 2 2_Nucléaire" xfId="11576" xr:uid="{6FD1956A-016F-45FA-A586-CDCAEF1D81F7}"/>
    <cellStyle name="40 % - Akzent5 8 3 3 2 3" xfId="6487" xr:uid="{88FA7F97-AC67-459B-A7A1-6FBC18D37EB5}"/>
    <cellStyle name="40 % - Akzent5 8 3 3 2 4" xfId="6488" xr:uid="{45812214-4C74-458E-B4BD-FF5148314605}"/>
    <cellStyle name="40 % - Akzent5 8 3 3 2 5" xfId="6489" xr:uid="{B5F475CC-DF3A-4D5D-A89F-BF2A46D7702C}"/>
    <cellStyle name="40 % - Akzent5 8 3 3 2_Nucléaire" xfId="11575" xr:uid="{4A837F2E-56A6-44B6-9D70-37856CE863CE}"/>
    <cellStyle name="40 % - Akzent5 8 3 3 3" xfId="6490" xr:uid="{9755FAA4-E4C6-4C62-B66B-1ADF504AAEB7}"/>
    <cellStyle name="40 % - Akzent5 8 3 3 3 2" xfId="6491" xr:uid="{D7986304-9934-4A67-9E64-5DB2A9D2450A}"/>
    <cellStyle name="40 % - Akzent5 8 3 3 3 2 2" xfId="6492" xr:uid="{CF6A07CC-BF66-45CD-B420-CD10C97C507B}"/>
    <cellStyle name="40 % - Akzent5 8 3 3 3 2 3" xfId="6493" xr:uid="{FAADF1AA-BBBC-4F86-94AF-D8B29F57ADF0}"/>
    <cellStyle name="40 % - Akzent5 8 3 3 3 2 4" xfId="6494" xr:uid="{687BCD1D-4ED8-42FF-9AEF-CC7A73DEC11F}"/>
    <cellStyle name="40 % - Akzent5 8 3 3 3 2_Nucléaire" xfId="11578" xr:uid="{312AF85C-C302-41C2-9F6E-37914DA5041D}"/>
    <cellStyle name="40 % - Akzent5 8 3 3 3 3" xfId="6495" xr:uid="{D5962334-C2DC-4928-BA93-8E10B5BA575C}"/>
    <cellStyle name="40 % - Akzent5 8 3 3 3 4" xfId="6496" xr:uid="{7199ED97-ADBC-40AB-B624-ED46A95D5FED}"/>
    <cellStyle name="40 % - Akzent5 8 3 3 3 5" xfId="6497" xr:uid="{B5B437FB-8752-4908-8DD8-1FB798E98769}"/>
    <cellStyle name="40 % - Akzent5 8 3 3 3_Nucléaire" xfId="11577" xr:uid="{8A792532-A9DA-4F6E-B86D-E7AE5AAD6E04}"/>
    <cellStyle name="40 % - Akzent5 8 3 3 4" xfId="6498" xr:uid="{4CAEB964-BFE6-4A40-BEF1-C68720696213}"/>
    <cellStyle name="40 % - Akzent5 8 3 3 4 2" xfId="6499" xr:uid="{F104A4E0-991B-4D69-A5D2-19A5677DECB9}"/>
    <cellStyle name="40 % - Akzent5 8 3 3 4 3" xfId="6500" xr:uid="{3EB895CE-E5A3-4B7C-BA47-153576678EB5}"/>
    <cellStyle name="40 % - Akzent5 8 3 3 4 4" xfId="6501" xr:uid="{6DC6A08A-4958-474B-89E7-A838E954E2F0}"/>
    <cellStyle name="40 % - Akzent5 8 3 3 4_Nucléaire" xfId="11579" xr:uid="{CFBCB106-8492-47D2-885D-79757E4878BB}"/>
    <cellStyle name="40 % - Akzent5 8 3 3 5" xfId="6502" xr:uid="{9AE07BAF-0204-4A7D-A62F-D2EB7F42BF88}"/>
    <cellStyle name="40 % - Akzent5 8 3 3 6" xfId="6503" xr:uid="{9ACCDEBA-12C2-4418-8938-C144B3B79D2A}"/>
    <cellStyle name="40 % - Akzent5 8 3 3 7" xfId="6504" xr:uid="{9FE11ED6-549E-4191-B17C-BEC49A064810}"/>
    <cellStyle name="40 % - Akzent5 8 3 3_Nucléaire" xfId="11574" xr:uid="{9B7C1C6F-75A3-47A0-8EFD-CAB787D96DBB}"/>
    <cellStyle name="40 % - Akzent5 8 3 4" xfId="6505" xr:uid="{FF5AAD3D-07AF-465E-BEFC-C8E168B4EACC}"/>
    <cellStyle name="40 % - Akzent5 8 3 4 2" xfId="6506" xr:uid="{A59263D7-E643-421C-85B2-20B35790B9F7}"/>
    <cellStyle name="40 % - Akzent5 8 3 4 2 2" xfId="6507" xr:uid="{FFC1EC48-47E4-42B3-BFD5-D4B17BA80318}"/>
    <cellStyle name="40 % - Akzent5 8 3 4 2 3" xfId="6508" xr:uid="{500E660E-BCEA-4CCA-999D-51950574EC24}"/>
    <cellStyle name="40 % - Akzent5 8 3 4 2 4" xfId="6509" xr:uid="{9D102EBB-A795-4F17-9940-67284E118BC0}"/>
    <cellStyle name="40 % - Akzent5 8 3 4 2_Nucléaire" xfId="11581" xr:uid="{314243A7-C456-4A6A-85C5-951DF0B73FF0}"/>
    <cellStyle name="40 % - Akzent5 8 3 4 3" xfId="6510" xr:uid="{5141A398-E84A-4C2B-B7DB-8083147474AC}"/>
    <cellStyle name="40 % - Akzent5 8 3 4 4" xfId="6511" xr:uid="{D742951E-5B1F-4C78-AC61-8E44140DD78B}"/>
    <cellStyle name="40 % - Akzent5 8 3 4 5" xfId="6512" xr:uid="{AFF367F0-D213-4B46-85E5-C9B34FD22132}"/>
    <cellStyle name="40 % - Akzent5 8 3 4_Nucléaire" xfId="11580" xr:uid="{EE3FE1FC-AB9A-4FA2-BDD0-03B67A1EBC89}"/>
    <cellStyle name="40 % - Akzent5 8 3 5" xfId="6513" xr:uid="{D54376C5-BA67-4B1E-A3AB-7E916872186D}"/>
    <cellStyle name="40 % - Akzent5 8 3 5 2" xfId="6514" xr:uid="{1CC195D5-E92E-402F-87BD-288B1914CC79}"/>
    <cellStyle name="40 % - Akzent5 8 3 5 2 2" xfId="6515" xr:uid="{148F80DB-3B64-4673-9E92-8C10F87E4E2E}"/>
    <cellStyle name="40 % - Akzent5 8 3 5 2 3" xfId="6516" xr:uid="{E4BAB571-4B30-45E3-9440-1F2C8C01FA08}"/>
    <cellStyle name="40 % - Akzent5 8 3 5 2 4" xfId="6517" xr:uid="{8C74F32B-B9E0-4540-B857-2C225263F6E9}"/>
    <cellStyle name="40 % - Akzent5 8 3 5 2_Nucléaire" xfId="11583" xr:uid="{093B2832-4A3D-419D-9E5A-59B4684B941E}"/>
    <cellStyle name="40 % - Akzent5 8 3 5 3" xfId="6518" xr:uid="{B6B1114E-3054-428E-A362-99A6343256ED}"/>
    <cellStyle name="40 % - Akzent5 8 3 5 4" xfId="6519" xr:uid="{E594669A-535A-434F-BD38-D6682693A50B}"/>
    <cellStyle name="40 % - Akzent5 8 3 5 5" xfId="6520" xr:uid="{9EC0C30C-143A-49C2-A5F8-3890F25902DC}"/>
    <cellStyle name="40 % - Akzent5 8 3 5_Nucléaire" xfId="11582" xr:uid="{7554B947-C495-4D29-BA50-F9DBD1F3BD72}"/>
    <cellStyle name="40 % - Akzent5 8 3 6" xfId="6521" xr:uid="{970290AB-626F-49E7-A89C-CED8E14A4AAC}"/>
    <cellStyle name="40 % - Akzent5 8 3 6 2" xfId="6522" xr:uid="{A1D2A834-94EF-42EC-9AB7-029B1E85A987}"/>
    <cellStyle name="40 % - Akzent5 8 3 6 3" xfId="6523" xr:uid="{729F1EFD-3527-45BE-841C-607B37A3B7FC}"/>
    <cellStyle name="40 % - Akzent5 8 3 6 4" xfId="6524" xr:uid="{5B5B54A2-4E6E-4976-AFA6-8FC75966FE12}"/>
    <cellStyle name="40 % - Akzent5 8 3 6_Nucléaire" xfId="11584" xr:uid="{27A77E37-F57E-4277-A8E0-80CA402FA82F}"/>
    <cellStyle name="40 % - Akzent5 8 3 7" xfId="6525" xr:uid="{85780395-C0EE-430F-814B-502E972BA1C1}"/>
    <cellStyle name="40 % - Akzent5 8 3 8" xfId="6526" xr:uid="{AC457628-0D42-4D3B-8A8B-744F4BD7BD16}"/>
    <cellStyle name="40 % - Akzent5 8 3 9" xfId="6527" xr:uid="{07437F54-980A-40A8-AD81-7721AB12A1B0}"/>
    <cellStyle name="40 % - Akzent5 8 3_Nucléaire" xfId="11561" xr:uid="{0DE26640-DCB1-491A-B7D0-9543E85162CC}"/>
    <cellStyle name="40 % - Akzent5 8 4" xfId="6528" xr:uid="{3D87336B-17A1-4F61-A8AB-4FA9266331F8}"/>
    <cellStyle name="40 % - Akzent5 8 4 2" xfId="6529" xr:uid="{40F2B30E-3CFC-4E04-808F-E6D6B9C1ED69}"/>
    <cellStyle name="40 % - Akzent5 8 4 2 2" xfId="6530" xr:uid="{935CE530-DD46-49E8-B4BB-D5CC7AAC8156}"/>
    <cellStyle name="40 % - Akzent5 8 4 2_Nucléaire" xfId="11586" xr:uid="{5419AB1A-17B1-4E65-B74B-47C43DD97E54}"/>
    <cellStyle name="40 % - Akzent5 8 4 3" xfId="6531" xr:uid="{81A59DEB-864E-4601-AEEA-66F10C42A8A3}"/>
    <cellStyle name="40 % - Akzent5 8 4_Nucléaire" xfId="11585" xr:uid="{1AF228DB-0997-4D20-B1A6-4DE30F40897A}"/>
    <cellStyle name="40 % - Akzent5 8 5" xfId="6532" xr:uid="{7A3263DC-1A50-4EAF-98A8-5463BEDBA965}"/>
    <cellStyle name="40 % - Akzent5 8 5 2" xfId="6533" xr:uid="{D25D075D-117D-4CE7-8D76-24B408683AFC}"/>
    <cellStyle name="40 % - Akzent5 8 5 2 2" xfId="6534" xr:uid="{B8B53985-0A1F-41E1-8BDA-AC304887F850}"/>
    <cellStyle name="40 % - Akzent5 8 5 2_Nucléaire" xfId="11588" xr:uid="{9159BE70-04F4-4809-8206-979364CF6F05}"/>
    <cellStyle name="40 % - Akzent5 8 5 3" xfId="6535" xr:uid="{363E827A-EFDA-464F-8DA4-ECE78A394C17}"/>
    <cellStyle name="40 % - Akzent5 8 5_Nucléaire" xfId="11587" xr:uid="{3AEA5B6B-FDFE-4ACD-837B-3D20D65CFC26}"/>
    <cellStyle name="40 % - Akzent5 8 6" xfId="6536" xr:uid="{70C2B7C4-E735-42DA-9A51-046DD951B9FD}"/>
    <cellStyle name="40 % - Akzent5 8 6 2" xfId="6537" xr:uid="{04E05C6F-3AC7-4E41-8DAD-C5E01DB9DC18}"/>
    <cellStyle name="40 % - Akzent5 8 6_Nucléaire" xfId="11589" xr:uid="{1F2895E0-ECE6-4D5C-A4D3-409992A81A4E}"/>
    <cellStyle name="40 % - Akzent5 8 7" xfId="6538" xr:uid="{1F3BCB02-D5C2-4BA3-B781-8BFF5392AFB6}"/>
    <cellStyle name="40 % - Akzent5 8 8" xfId="6539" xr:uid="{2055A846-304B-4296-AF8A-3EABBBAD19AF}"/>
    <cellStyle name="40 % - Akzent5 8_Nucléaire" xfId="11552" xr:uid="{4303A75E-16C2-4D8B-97F2-519D8ED25795}"/>
    <cellStyle name="40 % - Akzent5 9" xfId="6540" xr:uid="{DFCC60DA-811A-47D7-B1B6-84FF04358EC9}"/>
    <cellStyle name="40 % - Akzent5 9 2" xfId="6541" xr:uid="{C1AC9343-E556-45FB-8D5D-FEBCBE546A85}"/>
    <cellStyle name="40 % - Akzent5 9 2 2" xfId="6542" xr:uid="{C9494FB2-53A7-4846-A4B6-F98453BDB116}"/>
    <cellStyle name="40 % - Akzent5 9 2 2 2" xfId="6543" xr:uid="{236C916C-CBAE-4CBD-B051-D0E444E1BD3C}"/>
    <cellStyle name="40 % - Akzent5 9 2 2_Nucléaire" xfId="11592" xr:uid="{FB7A0F08-E83C-42FC-9CFA-A5958A0393D5}"/>
    <cellStyle name="40 % - Akzent5 9 2 3" xfId="6544" xr:uid="{746DD9B8-23E2-4BAA-BC16-6652142D66AD}"/>
    <cellStyle name="40 % - Akzent5 9 2_Nucléaire" xfId="11591" xr:uid="{3E6E550C-AB8E-4EE5-9DF6-A7002C6CD8BA}"/>
    <cellStyle name="40 % - Akzent5 9 3" xfId="6545" xr:uid="{C4191057-B416-4103-9E77-B8099BEDB1DD}"/>
    <cellStyle name="40 % - Akzent5 9 3 2" xfId="6546" xr:uid="{8D9F1554-7B79-47DF-9F07-BB792D0C62BC}"/>
    <cellStyle name="40 % - Akzent5 9 3 2 2" xfId="6547" xr:uid="{27304CEE-37DD-46E3-9635-9B75EFC29BC1}"/>
    <cellStyle name="40 % - Akzent5 9 3 2_Nucléaire" xfId="11594" xr:uid="{9210F861-D812-445D-B2B6-F6CF05392274}"/>
    <cellStyle name="40 % - Akzent5 9 3 3" xfId="6548" xr:uid="{30FC0C3F-3FCF-4165-A949-4D051C8AC408}"/>
    <cellStyle name="40 % - Akzent5 9 3_Nucléaire" xfId="11593" xr:uid="{E0A9D6CD-2402-4A7F-885D-B7D9D99A07AE}"/>
    <cellStyle name="40 % - Akzent5 9 4" xfId="6549" xr:uid="{12B56C19-21B1-4053-960B-795DECAF65FB}"/>
    <cellStyle name="40 % - Akzent5 9 4 2" xfId="6550" xr:uid="{BF6C0C1F-4B09-494A-B50C-9AF6DAB1E7CC}"/>
    <cellStyle name="40 % - Akzent5 9 4_Nucléaire" xfId="11595" xr:uid="{342D2091-003F-4424-BD8A-A9365F0BE556}"/>
    <cellStyle name="40 % - Akzent5 9 5" xfId="6551" xr:uid="{4D5936E6-5B89-4D72-9326-38579F6A54BD}"/>
    <cellStyle name="40 % - Akzent5 9 6" xfId="6552" xr:uid="{FB714151-7F43-4ED0-A6CE-B01981A338D5}"/>
    <cellStyle name="40 % - Akzent5 9 7" xfId="6553" xr:uid="{32F2D1C6-3FC0-4103-B058-16756A2F3E1C}"/>
    <cellStyle name="40 % - Akzent5 9_Nucléaire" xfId="11590" xr:uid="{08C02A8D-CCCF-468B-BA19-938A924BCCA8}"/>
    <cellStyle name="40 % - Akzent5_Nucléaire" xfId="11443" xr:uid="{B4E3F595-DC86-4628-96E7-5E0A0AF85273}"/>
    <cellStyle name="40 % - Akzent6" xfId="1528" xr:uid="{F0C6C3C9-0D61-495D-8667-4E1DBCB74284}"/>
    <cellStyle name="40 % - Akzent6 10" xfId="6555" xr:uid="{CA52E837-2C83-4FB9-8554-B86DBBEB17A3}"/>
    <cellStyle name="40 % - Akzent6 10 2" xfId="6556" xr:uid="{4B736DB8-E462-448C-8B55-D8BAF5D8D863}"/>
    <cellStyle name="40 % - Akzent6 10 3" xfId="6557" xr:uid="{C33F5B07-463F-4530-BE71-B26E9A9362AA}"/>
    <cellStyle name="40 % - Akzent6 10 3 2" xfId="6558" xr:uid="{9EF19135-4C7B-4251-B3C4-2F728DDCB803}"/>
    <cellStyle name="40 % - Akzent6 10 3_Nucléaire" xfId="11598" xr:uid="{8672AC47-AC85-45BA-B19D-79516D8E1308}"/>
    <cellStyle name="40 % - Akzent6 10_Nucléaire" xfId="11597" xr:uid="{14A52955-E989-48D2-9824-502F5D22CB51}"/>
    <cellStyle name="40 % - Akzent6 11" xfId="6559" xr:uid="{38F42862-8617-4CA0-8805-6A4DD3A0ACAE}"/>
    <cellStyle name="40 % - Akzent6 11 2" xfId="6560" xr:uid="{0039BF53-E370-4601-A9F3-793FA1D8D5E3}"/>
    <cellStyle name="40 % - Akzent6 11 2 2" xfId="6561" xr:uid="{2B4BC190-3598-4607-8BE9-BEEAAB2B2D10}"/>
    <cellStyle name="40 % - Akzent6 11 2_Nucléaire" xfId="11600" xr:uid="{0E4CA674-07BE-4AA6-99D7-D2CFAE25E3A1}"/>
    <cellStyle name="40 % - Akzent6 11 3" xfId="6562" xr:uid="{1A79BFB9-2680-4DD3-B7C5-1413EA4E9EDB}"/>
    <cellStyle name="40 % - Akzent6 11_Nucléaire" xfId="11599" xr:uid="{D463DEA6-F19C-4E89-83B4-0800C284CD2F}"/>
    <cellStyle name="40 % - Akzent6 12" xfId="6563" xr:uid="{C67CBB89-1B88-429E-9464-0553E20F0887}"/>
    <cellStyle name="40 % - Akzent6 12 2" xfId="6564" xr:uid="{C22BEFB8-0AA8-4B55-8FCF-E8CEFBDB6C4C}"/>
    <cellStyle name="40 % - Akzent6 12 2 2" xfId="6565" xr:uid="{48BC264F-746B-4737-9913-48DD4106ECF2}"/>
    <cellStyle name="40 % - Akzent6 12 2_Nucléaire" xfId="11602" xr:uid="{0642E09B-8372-4263-B6D0-852FDB3EF40A}"/>
    <cellStyle name="40 % - Akzent6 12 3" xfId="6566" xr:uid="{3315027B-F6CF-4223-AF16-CE311D284748}"/>
    <cellStyle name="40 % - Akzent6 12_Nucléaire" xfId="11601" xr:uid="{E0BA7A84-095E-4905-BB49-08FCF39E113E}"/>
    <cellStyle name="40 % - Akzent6 13" xfId="6567" xr:uid="{3FA1386C-7BC9-49FA-8EB6-F4CF1D41E6A0}"/>
    <cellStyle name="40 % - Akzent6 13 2" xfId="6568" xr:uid="{0676FA0E-21E8-4137-8DDD-82259EDFC73B}"/>
    <cellStyle name="40 % - Akzent6 13_Nucléaire" xfId="11603" xr:uid="{15E5A654-06BC-42C6-A2AD-5F44C10253DC}"/>
    <cellStyle name="40 % - Akzent6 14" xfId="6569" xr:uid="{D3E1C569-A969-4334-B209-34F01CA5F0C4}"/>
    <cellStyle name="40 % - Akzent6 14 2" xfId="6570" xr:uid="{3E006E49-0058-4C1F-B92C-8796CFBB34C4}"/>
    <cellStyle name="40 % - Akzent6 14_Nucléaire" xfId="11604" xr:uid="{3C68BD0E-890B-42D1-B978-7116301F1A0D}"/>
    <cellStyle name="40 % - Akzent6 15" xfId="6571" xr:uid="{C1239520-33E3-41E3-B2A9-D546CA6A5A96}"/>
    <cellStyle name="40 % - Akzent6 16" xfId="6572" xr:uid="{CF4E1EFD-47B2-473B-8051-B4A95F97F2E7}"/>
    <cellStyle name="40 % - Akzent6 17" xfId="6554" xr:uid="{F3FE4C0B-454B-44A2-B163-84C747AC589B}"/>
    <cellStyle name="40 % - Akzent6 2" xfId="893" xr:uid="{10E7D5FF-7439-404B-90D2-C5982172C2A4}"/>
    <cellStyle name="40 % - Akzent6 2 2" xfId="6574" xr:uid="{C9CA6517-49E5-4C42-A95C-F901D2874D17}"/>
    <cellStyle name="40 % - Akzent6 2 3" xfId="6573" xr:uid="{7245A2C7-4580-4526-903A-9605F284A020}"/>
    <cellStyle name="40 % - Akzent6 2_Nucléaire" xfId="11605" xr:uid="{14328261-003C-4E20-BAE0-F7287B6326CB}"/>
    <cellStyle name="40 % - Akzent6 3" xfId="6575" xr:uid="{2471CFB3-AC08-48A3-A781-03DC98FC7A82}"/>
    <cellStyle name="40 % - Akzent6 3 2" xfId="6576" xr:uid="{5C036174-3B3E-4E97-9608-62D4357C108E}"/>
    <cellStyle name="40 % - Akzent6 3_Nucléaire" xfId="11606" xr:uid="{8981C5F1-7860-4C79-956B-AC0B1BFCD6DA}"/>
    <cellStyle name="40 % - Akzent6 4" xfId="6577" xr:uid="{F1CEDC6F-7540-4BC2-9E8F-566D38E37668}"/>
    <cellStyle name="40 % - Akzent6 5" xfId="6578" xr:uid="{608EC355-DF4E-432A-8561-DF9B7501E6CC}"/>
    <cellStyle name="40 % - Akzent6 5 2" xfId="6579" xr:uid="{115B8EE3-94DF-4548-920A-34B038D27FB1}"/>
    <cellStyle name="40 % - Akzent6 5 2 2" xfId="6580" xr:uid="{9703A004-19B0-4262-A548-A428A050F438}"/>
    <cellStyle name="40 % - Akzent6 5 2 2 2" xfId="6581" xr:uid="{71F73A95-B58B-4F8E-8C80-B93EB9E84C7D}"/>
    <cellStyle name="40 % - Akzent6 5 2 2 2 2" xfId="6582" xr:uid="{8307F3C5-00DC-4FE4-A1C9-3AE268527AB1}"/>
    <cellStyle name="40 % - Akzent6 5 2 2 2 2 2" xfId="6583" xr:uid="{A1979C62-3322-4C70-A3AB-2C7EE1989BFB}"/>
    <cellStyle name="40 % - Akzent6 5 2 2 2 2_Nucléaire" xfId="11611" xr:uid="{D78E2D1E-3290-4F95-8AA8-DCD81A8D97F2}"/>
    <cellStyle name="40 % - Akzent6 5 2 2 2 3" xfId="6584" xr:uid="{49884C4C-0836-4DF6-A0AE-AC0575DE4818}"/>
    <cellStyle name="40 % - Akzent6 5 2 2 2_Nucléaire" xfId="11610" xr:uid="{5D758CB9-2BB1-4A7F-9222-67E0D1B04C49}"/>
    <cellStyle name="40 % - Akzent6 5 2 2 3" xfId="6585" xr:uid="{B1715CE4-FC93-4673-A58C-1B4E3BC4B0BD}"/>
    <cellStyle name="40 % - Akzent6 5 2 2 3 2" xfId="6586" xr:uid="{D736BFD9-4CAE-4F3D-A7C0-73B23F1791B7}"/>
    <cellStyle name="40 % - Akzent6 5 2 2 3 2 2" xfId="6587" xr:uid="{39E60428-1B3A-47D7-B2E1-0C79DEE8E3DA}"/>
    <cellStyle name="40 % - Akzent6 5 2 2 3 2_Nucléaire" xfId="11613" xr:uid="{959A83C8-654B-4753-A1B4-7D2869F7477D}"/>
    <cellStyle name="40 % - Akzent6 5 2 2 3 3" xfId="6588" xr:uid="{29F294F6-4460-4A51-A793-0837002D0D89}"/>
    <cellStyle name="40 % - Akzent6 5 2 2 3_Nucléaire" xfId="11612" xr:uid="{DE689431-A030-4832-8818-283EFEC71FA7}"/>
    <cellStyle name="40 % - Akzent6 5 2 2 4" xfId="6589" xr:uid="{5DC32371-4719-46AD-9A07-D773CB2A6E87}"/>
    <cellStyle name="40 % - Akzent6 5 2 2 4 2" xfId="6590" xr:uid="{736BDF5C-EA25-45EC-858F-145D54D1EE7B}"/>
    <cellStyle name="40 % - Akzent6 5 2 2 4_Nucléaire" xfId="11614" xr:uid="{F1264196-814B-4338-8FD2-28C56BE69D28}"/>
    <cellStyle name="40 % - Akzent6 5 2 2 5" xfId="6591" xr:uid="{A760B430-0A15-4012-B4DB-F5286D82B3C7}"/>
    <cellStyle name="40 % - Akzent6 5 2 2_Nucléaire" xfId="11609" xr:uid="{C16A29B3-BBD6-4125-BE1F-7014AF1F3030}"/>
    <cellStyle name="40 % - Akzent6 5 2 3" xfId="6592" xr:uid="{BB35C652-90D9-471C-8861-912C040D2E59}"/>
    <cellStyle name="40 % - Akzent6 5 2 3 2" xfId="6593" xr:uid="{F36517BE-C35D-4838-B88F-CE4F5CF35BB5}"/>
    <cellStyle name="40 % - Akzent6 5 2 3 2 2" xfId="6594" xr:uid="{112BE9B0-8677-4873-A9D6-0BECE5617417}"/>
    <cellStyle name="40 % - Akzent6 5 2 3 2_Nucléaire" xfId="11616" xr:uid="{9B7BF4FC-6ECD-4EB8-9B2A-2BD3B7F61892}"/>
    <cellStyle name="40 % - Akzent6 5 2 3 3" xfId="6595" xr:uid="{7411FC31-14BF-4A50-9031-EBF9DAEBD088}"/>
    <cellStyle name="40 % - Akzent6 5 2 3_Nucléaire" xfId="11615" xr:uid="{D1CAD08E-E666-49A6-86AA-FF5445C06080}"/>
    <cellStyle name="40 % - Akzent6 5 2 4" xfId="6596" xr:uid="{B5452F46-4DD9-4792-B1AC-27153E9D3C67}"/>
    <cellStyle name="40 % - Akzent6 5 2 4 2" xfId="6597" xr:uid="{62912CA1-32DD-4F19-B29A-A69EF4F0A6E3}"/>
    <cellStyle name="40 % - Akzent6 5 2 4 2 2" xfId="6598" xr:uid="{71B8DEEF-009F-4A69-8376-3E6818E00E70}"/>
    <cellStyle name="40 % - Akzent6 5 2 4 2_Nucléaire" xfId="11618" xr:uid="{BD9FBA9F-3BA5-469B-A76C-01B321E662E1}"/>
    <cellStyle name="40 % - Akzent6 5 2 4 3" xfId="6599" xr:uid="{D267A9D6-E4FD-42B1-960C-BA5DC5FB15B2}"/>
    <cellStyle name="40 % - Akzent6 5 2 4_Nucléaire" xfId="11617" xr:uid="{85085960-3FB7-44BB-88F8-28D8DD23FF89}"/>
    <cellStyle name="40 % - Akzent6 5 2 5" xfId="6600" xr:uid="{F96AAEBC-0AAA-40E4-B86C-83804B81AA28}"/>
    <cellStyle name="40 % - Akzent6 5 2 5 2" xfId="6601" xr:uid="{60FD4070-ADCF-496D-AA61-536141536B73}"/>
    <cellStyle name="40 % - Akzent6 5 2 5_Nucléaire" xfId="11619" xr:uid="{596F0CCE-1BC1-424A-9CE8-7F4731B9A71D}"/>
    <cellStyle name="40 % - Akzent6 5 2 6" xfId="6602" xr:uid="{5F07DE13-293E-4975-AD7A-1CFDF960606E}"/>
    <cellStyle name="40 % - Akzent6 5 2_Nucléaire" xfId="11608" xr:uid="{4E10B98B-6B7F-4550-8C6A-2890F08E9428}"/>
    <cellStyle name="40 % - Akzent6 5 3" xfId="6603" xr:uid="{FFD56AA1-DBBF-45BD-8050-CD5C57E71744}"/>
    <cellStyle name="40 % - Akzent6 5 3 2" xfId="6604" xr:uid="{82878A52-98DA-4D62-8749-87CBF7404AD5}"/>
    <cellStyle name="40 % - Akzent6 5 3 2 2" xfId="6605" xr:uid="{9EF790CD-7D11-4538-BF20-4AB956322EE0}"/>
    <cellStyle name="40 % - Akzent6 5 3 2 2 2" xfId="6606" xr:uid="{82AE9830-9EEE-42DA-8776-418A2DBD3CAF}"/>
    <cellStyle name="40 % - Akzent6 5 3 2 2_Nucléaire" xfId="11622" xr:uid="{7F00C390-9DC3-4ED6-AAFC-8DBFD876E143}"/>
    <cellStyle name="40 % - Akzent6 5 3 2 3" xfId="6607" xr:uid="{89E89866-664F-419F-9E3F-ED49B84690CA}"/>
    <cellStyle name="40 % - Akzent6 5 3 2_Nucléaire" xfId="11621" xr:uid="{9220702A-60B3-4186-9E93-776040B9F487}"/>
    <cellStyle name="40 % - Akzent6 5 3 3" xfId="6608" xr:uid="{420322F3-21A7-47FA-8F1D-500CFED46022}"/>
    <cellStyle name="40 % - Akzent6 5 3 3 2" xfId="6609" xr:uid="{E0B02862-B7B7-43A6-BEB6-FEC5BF0E1B6F}"/>
    <cellStyle name="40 % - Akzent6 5 3 3 2 2" xfId="6610" xr:uid="{48A75E5D-4728-47A9-8A0F-956A73AF8C4B}"/>
    <cellStyle name="40 % - Akzent6 5 3 3 2_Nucléaire" xfId="11624" xr:uid="{AC30ED36-0A0E-433E-9912-86EFFFBE4358}"/>
    <cellStyle name="40 % - Akzent6 5 3 3 3" xfId="6611" xr:uid="{2BD60055-75E6-41FA-833B-C00E7B52E5EF}"/>
    <cellStyle name="40 % - Akzent6 5 3 3_Nucléaire" xfId="11623" xr:uid="{5784B0EA-0A70-4F01-8703-63C8ABA525D1}"/>
    <cellStyle name="40 % - Akzent6 5 3 4" xfId="6612" xr:uid="{F5065BB3-19F9-4BFE-926F-D367AF6643C8}"/>
    <cellStyle name="40 % - Akzent6 5 3 4 2" xfId="6613" xr:uid="{0C35AB7D-85B2-4752-A87D-A1A5606D9AD5}"/>
    <cellStyle name="40 % - Akzent6 5 3 4_Nucléaire" xfId="11625" xr:uid="{CBE3A7E0-EAD7-4C49-8822-91BA65E52F52}"/>
    <cellStyle name="40 % - Akzent6 5 3 5" xfId="6614" xr:uid="{040205A4-5540-4B9F-91D2-D9D095F4FEDD}"/>
    <cellStyle name="40 % - Akzent6 5 3_Nucléaire" xfId="11620" xr:uid="{6455C155-ECEE-48F1-94D0-52E0B732E92D}"/>
    <cellStyle name="40 % - Akzent6 5 4" xfId="6615" xr:uid="{E8DC3951-005C-4E38-B702-F53008678461}"/>
    <cellStyle name="40 % - Akzent6 5 4 2" xfId="6616" xr:uid="{DB566156-9B92-4A4B-A9A5-E8C4DF97E836}"/>
    <cellStyle name="40 % - Akzent6 5 4 2 2" xfId="6617" xr:uid="{23629A06-C6D9-46E9-97D4-36395E59627E}"/>
    <cellStyle name="40 % - Akzent6 5 4 2_Nucléaire" xfId="11627" xr:uid="{4A35D853-89A0-4CF0-B9D7-FF55B36E4B96}"/>
    <cellStyle name="40 % - Akzent6 5 4 3" xfId="6618" xr:uid="{217154FA-2598-42CF-BD9A-A712C5CDB67B}"/>
    <cellStyle name="40 % - Akzent6 5 4_Nucléaire" xfId="11626" xr:uid="{5BD291AA-AB98-47DB-87F5-E51BB1E89C13}"/>
    <cellStyle name="40 % - Akzent6 5 5" xfId="6619" xr:uid="{FFAF87C1-41CD-4592-8C22-59405D7F8DEF}"/>
    <cellStyle name="40 % - Akzent6 5 5 2" xfId="6620" xr:uid="{1F145BEB-7843-4C12-B81E-8E0DA5ED1D26}"/>
    <cellStyle name="40 % - Akzent6 5 5 2 2" xfId="6621" xr:uid="{327A0933-DE54-4AA7-8DC0-5F720165F033}"/>
    <cellStyle name="40 % - Akzent6 5 5 2_Nucléaire" xfId="11629" xr:uid="{269F7A1E-4218-4997-BD71-D3114F16C4C9}"/>
    <cellStyle name="40 % - Akzent6 5 5 3" xfId="6622" xr:uid="{63BA7454-FA9A-44DF-BC61-FE2928D191B1}"/>
    <cellStyle name="40 % - Akzent6 5 5_Nucléaire" xfId="11628" xr:uid="{11EF9839-2599-4EFA-B053-1395A72A7972}"/>
    <cellStyle name="40 % - Akzent6 5 6" xfId="6623" xr:uid="{FB18DD39-9785-44F0-98EA-A7E5A3FEF2C4}"/>
    <cellStyle name="40 % - Akzent6 5 6 2" xfId="6624" xr:uid="{AF01439B-80DB-4AAC-9E30-2D2128912B65}"/>
    <cellStyle name="40 % - Akzent6 5 6_Nucléaire" xfId="11630" xr:uid="{9A01E3B5-2DD5-4F96-8B6E-742C24887B71}"/>
    <cellStyle name="40 % - Akzent6 5 7" xfId="6625" xr:uid="{578A17C6-AE2A-46E9-BF4E-458BA5680DDB}"/>
    <cellStyle name="40 % - Akzent6 5_Nucléaire" xfId="11607" xr:uid="{453806C4-4574-4D32-9AD3-DB71153D379A}"/>
    <cellStyle name="40 % - Akzent6 6" xfId="6626" xr:uid="{3A78E90E-D40B-4316-820A-283438A6B21E}"/>
    <cellStyle name="40 % - Akzent6 6 2" xfId="6627" xr:uid="{9063E034-50E2-41C8-B90B-58EEF17655F2}"/>
    <cellStyle name="40 % - Akzent6 6 2 2" xfId="6628" xr:uid="{85D1ED81-7FB0-4D3A-89C2-BA180391B74D}"/>
    <cellStyle name="40 % - Akzent6 6 2 2 2" xfId="6629" xr:uid="{1EF7E0F2-6EB9-45A0-B413-EE2531C2705E}"/>
    <cellStyle name="40 % - Akzent6 6 2 2 2 2" xfId="6630" xr:uid="{AFE83065-1F84-487B-B0F3-7CA8C6086836}"/>
    <cellStyle name="40 % - Akzent6 6 2 2 2 2 2" xfId="6631" xr:uid="{A7F31FF2-5CE6-43B9-8A73-EFFB99C8403F}"/>
    <cellStyle name="40 % - Akzent6 6 2 2 2 2_Nucléaire" xfId="11635" xr:uid="{EA2E5E44-A7E6-4794-91A0-C4FECF378C6F}"/>
    <cellStyle name="40 % - Akzent6 6 2 2 2 3" xfId="6632" xr:uid="{061F48CA-0BBE-4724-964D-591D08CF511B}"/>
    <cellStyle name="40 % - Akzent6 6 2 2 2_Nucléaire" xfId="11634" xr:uid="{BBB424F7-2ABE-484D-9405-DC216917B1EC}"/>
    <cellStyle name="40 % - Akzent6 6 2 2 3" xfId="6633" xr:uid="{47D04271-EE39-43E0-A560-185B82EFBB84}"/>
    <cellStyle name="40 % - Akzent6 6 2 2 3 2" xfId="6634" xr:uid="{76956F49-ADD5-4716-9668-F0A0F520620C}"/>
    <cellStyle name="40 % - Akzent6 6 2 2 3 2 2" xfId="6635" xr:uid="{138C3EC9-A9D6-4C3D-8F87-7E03A426A6B8}"/>
    <cellStyle name="40 % - Akzent6 6 2 2 3 2_Nucléaire" xfId="11637" xr:uid="{4C69529E-14BB-4DE5-A669-2A2318D9E8EA}"/>
    <cellStyle name="40 % - Akzent6 6 2 2 3 3" xfId="6636" xr:uid="{DCEEE4A3-34CB-461B-A23A-45AB0154C759}"/>
    <cellStyle name="40 % - Akzent6 6 2 2 3_Nucléaire" xfId="11636" xr:uid="{8452FA79-C50D-41CE-872D-4A01433E81A3}"/>
    <cellStyle name="40 % - Akzent6 6 2 2 4" xfId="6637" xr:uid="{6C441E2C-D0B4-4E27-809B-344008A9CB22}"/>
    <cellStyle name="40 % - Akzent6 6 2 2 4 2" xfId="6638" xr:uid="{50719008-784E-4E6D-A178-75856BED2760}"/>
    <cellStyle name="40 % - Akzent6 6 2 2 4_Nucléaire" xfId="11638" xr:uid="{0DBBFFA4-A8A6-4999-AB8B-2A51E1AA9DA0}"/>
    <cellStyle name="40 % - Akzent6 6 2 2 5" xfId="6639" xr:uid="{04B1089B-153D-4975-831E-5180052A75E0}"/>
    <cellStyle name="40 % - Akzent6 6 2 2_Nucléaire" xfId="11633" xr:uid="{E19984FB-5784-4D08-B5E6-45F5700FA26F}"/>
    <cellStyle name="40 % - Akzent6 6 2 3" xfId="6640" xr:uid="{FBE59ACA-E309-4CB7-8FF8-70BD586A6E32}"/>
    <cellStyle name="40 % - Akzent6 6 2 3 2" xfId="6641" xr:uid="{663F1293-FB21-4985-820A-2E23018894E9}"/>
    <cellStyle name="40 % - Akzent6 6 2 3 2 2" xfId="6642" xr:uid="{ABC0C71A-E994-4186-9E0D-5D03168FE227}"/>
    <cellStyle name="40 % - Akzent6 6 2 3 2_Nucléaire" xfId="11640" xr:uid="{711E6AAB-0CB0-4806-BE23-F3E61E25A47B}"/>
    <cellStyle name="40 % - Akzent6 6 2 3 3" xfId="6643" xr:uid="{E4CFB95D-0003-4EA4-988D-A213DBF1C27D}"/>
    <cellStyle name="40 % - Akzent6 6 2 3_Nucléaire" xfId="11639" xr:uid="{C3DD696D-C1FD-4951-BBB6-5D406132B9E2}"/>
    <cellStyle name="40 % - Akzent6 6 2 4" xfId="6644" xr:uid="{5FC81A27-55AC-4B45-9524-96C63D8D0008}"/>
    <cellStyle name="40 % - Akzent6 6 2 4 2" xfId="6645" xr:uid="{501E4B02-A4B4-422E-BF87-DD7D0DA9C4F9}"/>
    <cellStyle name="40 % - Akzent6 6 2 4 2 2" xfId="6646" xr:uid="{F4C85063-1A9A-4E66-893A-2679C57916B7}"/>
    <cellStyle name="40 % - Akzent6 6 2 4 2_Nucléaire" xfId="11642" xr:uid="{7CC8EC29-9B1C-4D6A-AED3-287B459BB3A7}"/>
    <cellStyle name="40 % - Akzent6 6 2 4 3" xfId="6647" xr:uid="{00697AC0-FD25-479E-A674-3FF9D2C4928B}"/>
    <cellStyle name="40 % - Akzent6 6 2 4_Nucléaire" xfId="11641" xr:uid="{F2095834-1FEB-407C-9C0D-EA23950E044F}"/>
    <cellStyle name="40 % - Akzent6 6 2 5" xfId="6648" xr:uid="{16C71A36-7F49-467F-BDB7-6B3756E40A38}"/>
    <cellStyle name="40 % - Akzent6 6 2 5 2" xfId="6649" xr:uid="{E789397E-EEB1-4A71-A7D2-20DE23F39CA1}"/>
    <cellStyle name="40 % - Akzent6 6 2 5_Nucléaire" xfId="11643" xr:uid="{9CC27030-5079-4A5F-8F8D-A2FF0A92C479}"/>
    <cellStyle name="40 % - Akzent6 6 2 6" xfId="6650" xr:uid="{504D8D30-A8DB-4871-9399-F4A95AE27A85}"/>
    <cellStyle name="40 % - Akzent6 6 2_Nucléaire" xfId="11632" xr:uid="{498487F3-5DC2-40A5-A3C2-2863722CE9C8}"/>
    <cellStyle name="40 % - Akzent6 6 3" xfId="6651" xr:uid="{18ED17DB-7759-47A3-8BA6-6D30BA0AA5C1}"/>
    <cellStyle name="40 % - Akzent6 6 3 2" xfId="6652" xr:uid="{1A26C081-12CA-48CA-B31C-B05915754EC0}"/>
    <cellStyle name="40 % - Akzent6 6 3 2 2" xfId="6653" xr:uid="{BBAB53F5-3BA6-43C0-8A86-E7C9694B46AA}"/>
    <cellStyle name="40 % - Akzent6 6 3 2 2 2" xfId="6654" xr:uid="{0292EB26-80BB-4933-8D83-6E1871CE49EF}"/>
    <cellStyle name="40 % - Akzent6 6 3 2 2_Nucléaire" xfId="11646" xr:uid="{D2277B6D-8D67-454E-BDCF-F5DC1F27808D}"/>
    <cellStyle name="40 % - Akzent6 6 3 2 3" xfId="6655" xr:uid="{2B58740F-6B53-4AEB-8AF3-D30CE99E4602}"/>
    <cellStyle name="40 % - Akzent6 6 3 2_Nucléaire" xfId="11645" xr:uid="{E5C9AB3D-DF22-4D83-B708-2F4C21F8DF68}"/>
    <cellStyle name="40 % - Akzent6 6 3 3" xfId="6656" xr:uid="{C2A68DB0-9F20-42E7-AF19-B101D1FB1E20}"/>
    <cellStyle name="40 % - Akzent6 6 3 3 2" xfId="6657" xr:uid="{50C489BE-8F5E-49A3-945D-185882BC63A9}"/>
    <cellStyle name="40 % - Akzent6 6 3 3 2 2" xfId="6658" xr:uid="{A98D61BD-0D1E-40C2-A493-20DC87DFF6C0}"/>
    <cellStyle name="40 % - Akzent6 6 3 3 2_Nucléaire" xfId="11648" xr:uid="{6A262501-7D6E-4239-9056-8F7A38063AE0}"/>
    <cellStyle name="40 % - Akzent6 6 3 3 3" xfId="6659" xr:uid="{B17786BF-A650-442E-A971-8A87C1C96870}"/>
    <cellStyle name="40 % - Akzent6 6 3 3_Nucléaire" xfId="11647" xr:uid="{7314C8DE-7702-4303-9138-A5FF25C9803D}"/>
    <cellStyle name="40 % - Akzent6 6 3 4" xfId="6660" xr:uid="{34772B67-2D7F-423F-93F7-F4A761E932F3}"/>
    <cellStyle name="40 % - Akzent6 6 3 4 2" xfId="6661" xr:uid="{9C3352F1-934A-4010-B9FC-DC33830FDA22}"/>
    <cellStyle name="40 % - Akzent6 6 3 4_Nucléaire" xfId="11649" xr:uid="{36445112-3262-4E7B-B68B-555605ED4DC5}"/>
    <cellStyle name="40 % - Akzent6 6 3 5" xfId="6662" xr:uid="{92A0E36C-82E0-4B90-BF2F-E9FBA78DF2FE}"/>
    <cellStyle name="40 % - Akzent6 6 3_Nucléaire" xfId="11644" xr:uid="{9FB7EEFC-F86A-4384-B700-688839EA492C}"/>
    <cellStyle name="40 % - Akzent6 6 4" xfId="6663" xr:uid="{6EDF7BF9-A200-4E23-A418-7CD494EDECA1}"/>
    <cellStyle name="40 % - Akzent6 6 5" xfId="6664" xr:uid="{4644975B-7EC1-4E37-A301-9748C1E79E46}"/>
    <cellStyle name="40 % - Akzent6 6 5 2" xfId="6665" xr:uid="{DFF063D7-4705-4B7C-BD62-AAF804BE0C25}"/>
    <cellStyle name="40 % - Akzent6 6 5 2 2" xfId="6666" xr:uid="{08C494D0-4F86-4956-BCFB-53FAE5392077}"/>
    <cellStyle name="40 % - Akzent6 6 5 2_Nucléaire" xfId="11651" xr:uid="{969BFDE9-1CA9-4B38-BF42-20F38A24C610}"/>
    <cellStyle name="40 % - Akzent6 6 5 3" xfId="6667" xr:uid="{484C5925-4D32-4F83-890D-F70645E3336A}"/>
    <cellStyle name="40 % - Akzent6 6 5_Nucléaire" xfId="11650" xr:uid="{F4C208B4-0295-4544-A50E-1746A7E0DDD9}"/>
    <cellStyle name="40 % - Akzent6 6 6" xfId="6668" xr:uid="{64E0186F-5645-4049-9339-77281E8C08B3}"/>
    <cellStyle name="40 % - Akzent6 6 6 2" xfId="6669" xr:uid="{0455DA70-7D65-4C66-A24B-8A993EA27389}"/>
    <cellStyle name="40 % - Akzent6 6 6 2 2" xfId="6670" xr:uid="{31D884DD-1F98-451E-BD97-A5A682E94A9A}"/>
    <cellStyle name="40 % - Akzent6 6 6 2_Nucléaire" xfId="11653" xr:uid="{D636D25B-13AE-4283-B6F9-539C98462AD0}"/>
    <cellStyle name="40 % - Akzent6 6 6 3" xfId="6671" xr:uid="{6B4F8ED6-B8BA-4662-BCB7-46885A5824B3}"/>
    <cellStyle name="40 % - Akzent6 6 6_Nucléaire" xfId="11652" xr:uid="{376F8F86-4BFE-4FE9-AFCE-6E50819775A3}"/>
    <cellStyle name="40 % - Akzent6 6 7" xfId="6672" xr:uid="{4E9126AE-691E-4394-BB05-3D054996D926}"/>
    <cellStyle name="40 % - Akzent6 6 7 2" xfId="6673" xr:uid="{1601D903-9EDD-466E-8F54-624D7041DCC9}"/>
    <cellStyle name="40 % - Akzent6 6 7_Nucléaire" xfId="11654" xr:uid="{25B80E87-90B5-42B6-B82C-A65867B99111}"/>
    <cellStyle name="40 % - Akzent6 6 8" xfId="6674" xr:uid="{27647E92-0EF1-4D3C-AEF6-425A01E215E7}"/>
    <cellStyle name="40 % - Akzent6 6 9" xfId="6675" xr:uid="{C3C07907-4EB3-4264-B202-1B55B4781A7F}"/>
    <cellStyle name="40 % - Akzent6 6_Nucléaire" xfId="11631" xr:uid="{D0845FF9-9E58-4A03-8D66-0A7C9F1F1082}"/>
    <cellStyle name="40 % - Akzent6 7" xfId="6676" xr:uid="{84182301-C69C-4EB8-ADE5-82E8E4361D1B}"/>
    <cellStyle name="40 % - Akzent6 7 10" xfId="6677" xr:uid="{DC35C1D2-3716-4262-BE39-A8EAFD0B679D}"/>
    <cellStyle name="40 % - Akzent6 7 2" xfId="6678" xr:uid="{D0B143BC-C476-4F88-B479-ECF46BB2A152}"/>
    <cellStyle name="40 % - Akzent6 7 2 2" xfId="6679" xr:uid="{014A7383-AE71-4A38-9CE8-98A8F1FA00BF}"/>
    <cellStyle name="40 % - Akzent6 7 2 2 2" xfId="6680" xr:uid="{3A7415FC-3411-4BDB-9BE7-18741B29BF2B}"/>
    <cellStyle name="40 % - Akzent6 7 2 2 2 2" xfId="6681" xr:uid="{BC800FF6-40F2-47B5-B807-287DB0BB21BE}"/>
    <cellStyle name="40 % - Akzent6 7 2 2 2 2 2" xfId="6682" xr:uid="{28684AF0-4516-40C8-8E4E-AD54A13F2F4C}"/>
    <cellStyle name="40 % - Akzent6 7 2 2 2 2_Nucléaire" xfId="11659" xr:uid="{8AE497E7-B24C-4B7D-BCF7-1EBC6B5FB961}"/>
    <cellStyle name="40 % - Akzent6 7 2 2 2 3" xfId="6683" xr:uid="{33D6F425-7359-4211-9277-B9BE05BAAB7A}"/>
    <cellStyle name="40 % - Akzent6 7 2 2 2_Nucléaire" xfId="11658" xr:uid="{CCD05FAE-011D-474C-BBE2-59F89D555264}"/>
    <cellStyle name="40 % - Akzent6 7 2 2 3" xfId="6684" xr:uid="{01F89C5E-8AA1-42BC-82BB-5D4FAA2EE137}"/>
    <cellStyle name="40 % - Akzent6 7 2 2 3 2" xfId="6685" xr:uid="{A1820A19-38D5-44BB-BD2B-BCA5076501E0}"/>
    <cellStyle name="40 % - Akzent6 7 2 2 3 2 2" xfId="6686" xr:uid="{FBB8577B-8A20-4F46-8120-D4118B0A03A5}"/>
    <cellStyle name="40 % - Akzent6 7 2 2 3 2_Nucléaire" xfId="11661" xr:uid="{F3F0639D-99A0-4683-A301-E6E36ABD1F86}"/>
    <cellStyle name="40 % - Akzent6 7 2 2 3 3" xfId="6687" xr:uid="{3DE22E02-13C2-4B07-9930-5566F94F5C95}"/>
    <cellStyle name="40 % - Akzent6 7 2 2 3_Nucléaire" xfId="11660" xr:uid="{8879B75A-C3DF-4ADA-ADC9-A274D7BA86FE}"/>
    <cellStyle name="40 % - Akzent6 7 2 2 4" xfId="6688" xr:uid="{78D8A28A-F2C0-4BD0-90A3-1F7305822571}"/>
    <cellStyle name="40 % - Akzent6 7 2 2 4 2" xfId="6689" xr:uid="{603C9DE3-51EA-47A2-A488-949BFC9605A5}"/>
    <cellStyle name="40 % - Akzent6 7 2 2 4_Nucléaire" xfId="11662" xr:uid="{6ABD6435-C0BD-406C-9985-07C8B611C9F1}"/>
    <cellStyle name="40 % - Akzent6 7 2 2 5" xfId="6690" xr:uid="{43292410-0590-4544-B429-25D3DEC1BB53}"/>
    <cellStyle name="40 % - Akzent6 7 2 2 6" xfId="6691" xr:uid="{A66A2748-154E-42FB-B1E6-12E86778F7F1}"/>
    <cellStyle name="40 % - Akzent6 7 2 2 7" xfId="6692" xr:uid="{87C48088-7AFD-405D-AE06-E9A9DA05007C}"/>
    <cellStyle name="40 % - Akzent6 7 2 2 7 2" xfId="6693" xr:uid="{937ED3BA-FC1E-4992-B8B5-DB819252590D}"/>
    <cellStyle name="40 % - Akzent6 7 2 2 7_Nucléaire" xfId="11663" xr:uid="{66405BB8-FA8A-4D95-A5CA-E27555734B7F}"/>
    <cellStyle name="40 % - Akzent6 7 2 2_Nucléaire" xfId="11657" xr:uid="{C7BF112B-10B9-40CD-BF13-8458ED9C9E68}"/>
    <cellStyle name="40 % - Akzent6 7 2 3" xfId="6694" xr:uid="{CEF019E5-4407-4401-879A-CE171290D857}"/>
    <cellStyle name="40 % - Akzent6 7 2 3 2" xfId="6695" xr:uid="{E38403A8-6B73-44A4-ADBE-2511973CB033}"/>
    <cellStyle name="40 % - Akzent6 7 2 3 2 2" xfId="6696" xr:uid="{E66EE641-DFB1-4B6D-AB1D-DB8920233CB6}"/>
    <cellStyle name="40 % - Akzent6 7 2 3 2_Nucléaire" xfId="11665" xr:uid="{9508C12D-95DA-4947-B4BF-5A4A6D245CED}"/>
    <cellStyle name="40 % - Akzent6 7 2 3 3" xfId="6697" xr:uid="{88D07FEF-D651-441B-9FEA-5B76D9AD706A}"/>
    <cellStyle name="40 % - Akzent6 7 2 3_Nucléaire" xfId="11664" xr:uid="{3B1F6A29-0E00-4F75-A262-A876139E9ECA}"/>
    <cellStyle name="40 % - Akzent6 7 2 4" xfId="6698" xr:uid="{70BA0943-81EA-4849-A1EF-240262382E22}"/>
    <cellStyle name="40 % - Akzent6 7 2 4 2" xfId="6699" xr:uid="{8B7A30B0-563C-4F0B-9662-B5CC1397C19C}"/>
    <cellStyle name="40 % - Akzent6 7 2 4 2 2" xfId="6700" xr:uid="{D9F2368E-B8AC-4EED-91CA-A5E04DF54867}"/>
    <cellStyle name="40 % - Akzent6 7 2 4 2_Nucléaire" xfId="11667" xr:uid="{2B18EBD9-604E-41C3-B989-338DF53383DB}"/>
    <cellStyle name="40 % - Akzent6 7 2 4 3" xfId="6701" xr:uid="{B6CEA7D4-7D06-4DEC-9D24-C8A0865B0DB1}"/>
    <cellStyle name="40 % - Akzent6 7 2 4_Nucléaire" xfId="11666" xr:uid="{FAC13805-B3E7-4198-9677-AC98D90A1A08}"/>
    <cellStyle name="40 % - Akzent6 7 2 5" xfId="6702" xr:uid="{3D5C5D90-FDEF-4905-898C-17341D57AA67}"/>
    <cellStyle name="40 % - Akzent6 7 2 5 2" xfId="6703" xr:uid="{371F5D77-02B7-4D94-838E-3083365BB83B}"/>
    <cellStyle name="40 % - Akzent6 7 2 5_Nucléaire" xfId="11668" xr:uid="{3E657E37-EB33-4EE5-A39A-6C0A7BE4D2E7}"/>
    <cellStyle name="40 % - Akzent6 7 2 6" xfId="6704" xr:uid="{090C1109-007A-4D89-8D94-531E25D99F06}"/>
    <cellStyle name="40 % - Akzent6 7 2 7" xfId="6705" xr:uid="{62861D7A-FD33-47C5-999C-648E66A7ED78}"/>
    <cellStyle name="40 % - Akzent6 7 2 8" xfId="6706" xr:uid="{05371321-A000-4F7C-8644-7885903F5F88}"/>
    <cellStyle name="40 % - Akzent6 7 2 8 2" xfId="6707" xr:uid="{8EF3938D-92B9-40F4-8A17-3E5C975BD08E}"/>
    <cellStyle name="40 % - Akzent6 7 2 8_Nucléaire" xfId="11669" xr:uid="{2515C29A-2B00-48C0-87AC-64BB43620716}"/>
    <cellStyle name="40 % - Akzent6 7 2_Nucléaire" xfId="11656" xr:uid="{87704C3F-E3D4-4A5B-A7E0-E5C877E059B7}"/>
    <cellStyle name="40 % - Akzent6 7 3" xfId="6708" xr:uid="{2B4F4C4A-983B-43F4-B3A2-0BA756EB3A62}"/>
    <cellStyle name="40 % - Akzent6 7 3 2" xfId="6709" xr:uid="{8D2D5437-D782-4894-BF26-B0533FCE73AE}"/>
    <cellStyle name="40 % - Akzent6 7 3 2 2" xfId="6710" xr:uid="{C13917A1-C79F-4F56-B013-783CAFC95AB7}"/>
    <cellStyle name="40 % - Akzent6 7 3 2 2 2" xfId="6711" xr:uid="{6C82BD6E-5939-4B3C-8516-51418A8E379F}"/>
    <cellStyle name="40 % - Akzent6 7 3 2 2_Nucléaire" xfId="11672" xr:uid="{71EB78C4-7502-46C3-BD6A-FA2DD8A24D4F}"/>
    <cellStyle name="40 % - Akzent6 7 3 2 3" xfId="6712" xr:uid="{EEA8A45B-C9B2-4785-B8E2-D5F8F6E7E1FA}"/>
    <cellStyle name="40 % - Akzent6 7 3 2_Nucléaire" xfId="11671" xr:uid="{34FD3A31-3AF9-4D57-AE33-415CC80CD176}"/>
    <cellStyle name="40 % - Akzent6 7 3 3" xfId="6713" xr:uid="{52842714-468B-4994-8ACE-ECFB802CCDFF}"/>
    <cellStyle name="40 % - Akzent6 7 3 3 2" xfId="6714" xr:uid="{5BDE4AAC-59DB-4CC4-9D13-25B449350AA0}"/>
    <cellStyle name="40 % - Akzent6 7 3 3 2 2" xfId="6715" xr:uid="{F6135D75-C599-43FE-9C43-DB3CAD241A83}"/>
    <cellStyle name="40 % - Akzent6 7 3 3 2_Nucléaire" xfId="11674" xr:uid="{8819D4D2-330B-4694-B4CB-37D024B48A94}"/>
    <cellStyle name="40 % - Akzent6 7 3 3 3" xfId="6716" xr:uid="{CF93A8EE-CF56-4872-B767-4BD4D5BBF489}"/>
    <cellStyle name="40 % - Akzent6 7 3 3_Nucléaire" xfId="11673" xr:uid="{530864B8-C186-467D-9880-7A9174DB7343}"/>
    <cellStyle name="40 % - Akzent6 7 3 4" xfId="6717" xr:uid="{8F87D043-EE97-47B0-A8BD-6A12B9A210C2}"/>
    <cellStyle name="40 % - Akzent6 7 3 4 2" xfId="6718" xr:uid="{7936052E-1533-4A51-BE33-77C95417A8A7}"/>
    <cellStyle name="40 % - Akzent6 7 3 4_Nucléaire" xfId="11675" xr:uid="{9E241174-84D2-4A35-83E8-8B61363C49D9}"/>
    <cellStyle name="40 % - Akzent6 7 3 5" xfId="6719" xr:uid="{E9D4190D-B695-4E9D-9F1E-ABFA9B8E07A9}"/>
    <cellStyle name="40 % - Akzent6 7 3 6" xfId="6720" xr:uid="{312694E0-E62B-41FA-9E04-E1644969D658}"/>
    <cellStyle name="40 % - Akzent6 7 3 7" xfId="6721" xr:uid="{D61B71A0-C80A-41AF-B24B-BEB409980896}"/>
    <cellStyle name="40 % - Akzent6 7 3 7 2" xfId="6722" xr:uid="{96321A98-AC53-446C-A3EA-CEFE92447C84}"/>
    <cellStyle name="40 % - Akzent6 7 3 7_Nucléaire" xfId="11676" xr:uid="{317972A8-9FAC-49D1-B2A4-07C90069EACF}"/>
    <cellStyle name="40 % - Akzent6 7 3_Nucléaire" xfId="11670" xr:uid="{A6CA8A39-1A0C-4F07-8963-29F6E5686958}"/>
    <cellStyle name="40 % - Akzent6 7 4" xfId="6723" xr:uid="{A6563BA8-A4BD-444A-B209-D5B1854E86E2}"/>
    <cellStyle name="40 % - Akzent6 7 4 2" xfId="6724" xr:uid="{AC28E5F8-A17D-45FA-ADD3-DE8080074E2C}"/>
    <cellStyle name="40 % - Akzent6 7 4 2 2" xfId="6725" xr:uid="{D43027A5-E55A-492E-AF88-A199BD0BEF10}"/>
    <cellStyle name="40 % - Akzent6 7 4 2 2 2" xfId="6726" xr:uid="{52EF8712-D300-4A99-B1DE-49F8337F17C6}"/>
    <cellStyle name="40 % - Akzent6 7 4 2 2 2 2" xfId="6727" xr:uid="{EA3B19B1-1099-4119-B209-72DABBA5292A}"/>
    <cellStyle name="40 % - Akzent6 7 4 2 2 2 2 2" xfId="6728" xr:uid="{DF2B220E-10AF-4888-964C-85980EBD1CBB}"/>
    <cellStyle name="40 % - Akzent6 7 4 2 2 2 2 3" xfId="6729" xr:uid="{ECE91433-8B75-4640-AB6A-3DA49F40E45F}"/>
    <cellStyle name="40 % - Akzent6 7 4 2 2 2 2 4" xfId="6730" xr:uid="{B624D2F5-CF7D-4409-B489-1BAC21BC3F7E}"/>
    <cellStyle name="40 % - Akzent6 7 4 2 2 2 2_Nucléaire" xfId="11681" xr:uid="{5392EF9E-9041-42B8-8053-1DE0A001CE8F}"/>
    <cellStyle name="40 % - Akzent6 7 4 2 2 2 3" xfId="6731" xr:uid="{377E0059-131B-407A-8444-0726ADF59B3B}"/>
    <cellStyle name="40 % - Akzent6 7 4 2 2 2 4" xfId="6732" xr:uid="{744C52C8-9CE7-4B5E-BF0B-7BA2A3BAECE3}"/>
    <cellStyle name="40 % - Akzent6 7 4 2 2 2 5" xfId="6733" xr:uid="{239988B8-6CEF-4BB2-AF7D-1120A3FA3C69}"/>
    <cellStyle name="40 % - Akzent6 7 4 2 2 2_Nucléaire" xfId="11680" xr:uid="{5A0D3D16-675D-4C27-9123-3E26A6AE78DF}"/>
    <cellStyle name="40 % - Akzent6 7 4 2 2 3" xfId="6734" xr:uid="{E03812E5-D561-484C-A0FD-88EBBDF672C4}"/>
    <cellStyle name="40 % - Akzent6 7 4 2 2 3 2" xfId="6735" xr:uid="{0217D2FB-F8CE-430A-B65B-5A0ED329561B}"/>
    <cellStyle name="40 % - Akzent6 7 4 2 2 3 2 2" xfId="6736" xr:uid="{FD10750D-A18E-4D23-8D2F-D7A8BAA82DDC}"/>
    <cellStyle name="40 % - Akzent6 7 4 2 2 3 2 3" xfId="6737" xr:uid="{C78DC038-5696-4C91-82E9-06E6DDF9C745}"/>
    <cellStyle name="40 % - Akzent6 7 4 2 2 3 2 4" xfId="6738" xr:uid="{CD94F764-6AA0-448F-9EA2-B6F9B9CC41B5}"/>
    <cellStyle name="40 % - Akzent6 7 4 2 2 3 2_Nucléaire" xfId="11683" xr:uid="{956E8CB1-6E51-43A5-A5D2-50280BC0B906}"/>
    <cellStyle name="40 % - Akzent6 7 4 2 2 3 3" xfId="6739" xr:uid="{03FADDCA-748D-4509-93FD-02425229DAA6}"/>
    <cellStyle name="40 % - Akzent6 7 4 2 2 3 4" xfId="6740" xr:uid="{7EE4C01A-FBD5-4888-A6FD-F3FABC8130C0}"/>
    <cellStyle name="40 % - Akzent6 7 4 2 2 3 5" xfId="6741" xr:uid="{D2192124-BE81-4E28-9996-CF10EB5A4731}"/>
    <cellStyle name="40 % - Akzent6 7 4 2 2 3_Nucléaire" xfId="11682" xr:uid="{256C5C34-21F3-40C8-9A97-14CBAC9DE282}"/>
    <cellStyle name="40 % - Akzent6 7 4 2 2 4" xfId="6742" xr:uid="{26A47FE3-BF14-4A0D-8C07-2A8ECC411E02}"/>
    <cellStyle name="40 % - Akzent6 7 4 2 2 4 2" xfId="6743" xr:uid="{ED00E134-69F1-4B98-AD7B-0D30897739EA}"/>
    <cellStyle name="40 % - Akzent6 7 4 2 2 4 3" xfId="6744" xr:uid="{E8D1A1F5-4D9C-4412-834F-CC6EC439F045}"/>
    <cellStyle name="40 % - Akzent6 7 4 2 2 4 4" xfId="6745" xr:uid="{4322A2A5-39A1-4C7F-9B9E-75FBE2E72BF2}"/>
    <cellStyle name="40 % - Akzent6 7 4 2 2 4_Nucléaire" xfId="11684" xr:uid="{F82B5EDD-EF53-4771-85FD-D196AF7BC5B2}"/>
    <cellStyle name="40 % - Akzent6 7 4 2 2 5" xfId="6746" xr:uid="{29430869-5DE2-4FD4-AE68-4767BC44C6B7}"/>
    <cellStyle name="40 % - Akzent6 7 4 2 2 6" xfId="6747" xr:uid="{C71E8E57-7797-4A2E-94CC-6630BDBED921}"/>
    <cellStyle name="40 % - Akzent6 7 4 2 2 7" xfId="6748" xr:uid="{6818869B-D02A-4334-86A0-09AF8563527F}"/>
    <cellStyle name="40 % - Akzent6 7 4 2 2_Nucléaire" xfId="11679" xr:uid="{A9B4EAF5-7251-47A7-978B-E512825103E7}"/>
    <cellStyle name="40 % - Akzent6 7 4 2 3" xfId="6749" xr:uid="{EB25E3E8-660F-4DBA-B354-22C423E7C3A7}"/>
    <cellStyle name="40 % - Akzent6 7 4 2 3 2" xfId="6750" xr:uid="{BA505803-F621-4ED0-BCF4-86FF71C96731}"/>
    <cellStyle name="40 % - Akzent6 7 4 2 3 2 2" xfId="6751" xr:uid="{363C10EF-901A-4A25-8BDB-4B3BF9252235}"/>
    <cellStyle name="40 % - Akzent6 7 4 2 3 2 3" xfId="6752" xr:uid="{0381F2B2-E995-48C5-AA0F-97B8DFC6122B}"/>
    <cellStyle name="40 % - Akzent6 7 4 2 3 2 4" xfId="6753" xr:uid="{2FA7C40A-A217-4F34-B4EA-7BC199449A43}"/>
    <cellStyle name="40 % - Akzent6 7 4 2 3 2_Nucléaire" xfId="11686" xr:uid="{AF57B53C-9572-4E0A-9F03-F1A105EEE617}"/>
    <cellStyle name="40 % - Akzent6 7 4 2 3 3" xfId="6754" xr:uid="{39D299DE-F348-4325-B1CA-D38963D9047C}"/>
    <cellStyle name="40 % - Akzent6 7 4 2 3 4" xfId="6755" xr:uid="{DACB9CCF-1B47-4EA6-8269-84D963AD28D7}"/>
    <cellStyle name="40 % - Akzent6 7 4 2 3 5" xfId="6756" xr:uid="{5C7BD516-B470-4012-83DB-5DB0CD2475F3}"/>
    <cellStyle name="40 % - Akzent6 7 4 2 3_Nucléaire" xfId="11685" xr:uid="{2E138699-8995-43D8-9070-FB724D516C1B}"/>
    <cellStyle name="40 % - Akzent6 7 4 2 4" xfId="6757" xr:uid="{66F2DE29-69FD-4D98-8AE3-D225470A403B}"/>
    <cellStyle name="40 % - Akzent6 7 4 2 4 2" xfId="6758" xr:uid="{63CFF463-7822-4DC8-BF65-27BAD82A3B03}"/>
    <cellStyle name="40 % - Akzent6 7 4 2 4 2 2" xfId="6759" xr:uid="{A939E0C1-D3B3-4BC3-88CF-96D932129F2D}"/>
    <cellStyle name="40 % - Akzent6 7 4 2 4 2 3" xfId="6760" xr:uid="{491CCD53-EC69-4190-8DEB-8FEABA81640E}"/>
    <cellStyle name="40 % - Akzent6 7 4 2 4 2 4" xfId="6761" xr:uid="{A081DEE9-6D21-466C-86B6-38099752C59B}"/>
    <cellStyle name="40 % - Akzent6 7 4 2 4 2_Nucléaire" xfId="11688" xr:uid="{EEE01F17-D1C3-4BE4-B26D-0EE3238067C6}"/>
    <cellStyle name="40 % - Akzent6 7 4 2 4 3" xfId="6762" xr:uid="{4AC7D8CD-D213-4852-95EC-D9FD5A2249DA}"/>
    <cellStyle name="40 % - Akzent6 7 4 2 4 4" xfId="6763" xr:uid="{07B6C0D3-F230-4479-BB40-E1BBE420AF57}"/>
    <cellStyle name="40 % - Akzent6 7 4 2 4 5" xfId="6764" xr:uid="{9B1CD2BE-D709-4C7B-BC63-ECB27665E02A}"/>
    <cellStyle name="40 % - Akzent6 7 4 2 4_Nucléaire" xfId="11687" xr:uid="{D56D5DE8-1603-4BC9-84A0-063E61AD1BB3}"/>
    <cellStyle name="40 % - Akzent6 7 4 2 5" xfId="6765" xr:uid="{529F4797-DE0C-4037-B7E9-785C4D876A5D}"/>
    <cellStyle name="40 % - Akzent6 7 4 2 5 2" xfId="6766" xr:uid="{BDA531C2-5805-4356-A987-1509F0E19CD8}"/>
    <cellStyle name="40 % - Akzent6 7 4 2 5 3" xfId="6767" xr:uid="{405078D9-F355-421C-9172-9C33858AAC4C}"/>
    <cellStyle name="40 % - Akzent6 7 4 2 5 4" xfId="6768" xr:uid="{7C32D543-113D-42F3-AFE5-C42C35165C90}"/>
    <cellStyle name="40 % - Akzent6 7 4 2 5_Nucléaire" xfId="11689" xr:uid="{A25A7FA9-34B8-4566-8AA4-5075C806CC46}"/>
    <cellStyle name="40 % - Akzent6 7 4 2 6" xfId="6769" xr:uid="{35BA54EB-7608-4AF3-8475-8F4DE1B89E1D}"/>
    <cellStyle name="40 % - Akzent6 7 4 2 7" xfId="6770" xr:uid="{F122F21B-8985-4C2D-9320-A9B6853775C7}"/>
    <cellStyle name="40 % - Akzent6 7 4 2 8" xfId="6771" xr:uid="{7C436095-12E4-42EC-B703-77BA8261C637}"/>
    <cellStyle name="40 % - Akzent6 7 4 2_Nucléaire" xfId="11678" xr:uid="{D8EDE5B9-AC6A-4232-B5C5-D595EA0830F9}"/>
    <cellStyle name="40 % - Akzent6 7 4 3" xfId="6772" xr:uid="{B0A6F571-6103-4278-A189-2FADBE8DD3A3}"/>
    <cellStyle name="40 % - Akzent6 7 4 3 2" xfId="6773" xr:uid="{37118AAA-49CE-4797-A77B-8EAFE3701A7B}"/>
    <cellStyle name="40 % - Akzent6 7 4 3 2 2" xfId="6774" xr:uid="{C6060B93-63FE-4C5A-9B65-8DFB08D07C25}"/>
    <cellStyle name="40 % - Akzent6 7 4 3 2 2 2" xfId="6775" xr:uid="{308C701F-400A-47C8-9AF7-8D7D770ACB4B}"/>
    <cellStyle name="40 % - Akzent6 7 4 3 2 2 3" xfId="6776" xr:uid="{A9FC426F-ED2F-4879-8A41-00A55130FA30}"/>
    <cellStyle name="40 % - Akzent6 7 4 3 2 2 4" xfId="6777" xr:uid="{5BF28947-14EC-4D15-B274-DE834434FCF5}"/>
    <cellStyle name="40 % - Akzent6 7 4 3 2 2_Nucléaire" xfId="11692" xr:uid="{72A1EE3C-5B58-4A16-B08A-6CB5E76D9AEA}"/>
    <cellStyle name="40 % - Akzent6 7 4 3 2 3" xfId="6778" xr:uid="{7E02DBF0-E5E1-43E7-9894-23D5983AC691}"/>
    <cellStyle name="40 % - Akzent6 7 4 3 2 4" xfId="6779" xr:uid="{8C6F4A39-9D31-42F0-A846-E6AD7112DB55}"/>
    <cellStyle name="40 % - Akzent6 7 4 3 2 5" xfId="6780" xr:uid="{4AF59163-44F0-41CB-A9F9-F0EB1C12C3EB}"/>
    <cellStyle name="40 % - Akzent6 7 4 3 2_Nucléaire" xfId="11691" xr:uid="{DBCC1D8B-81E4-40DD-92E9-3DE125431FDC}"/>
    <cellStyle name="40 % - Akzent6 7 4 3 3" xfId="6781" xr:uid="{772A28B1-E3F7-49E8-8876-8C4821AE0B23}"/>
    <cellStyle name="40 % - Akzent6 7 4 3 3 2" xfId="6782" xr:uid="{FA8BDB59-F357-41C3-AF39-1A391F02A8F2}"/>
    <cellStyle name="40 % - Akzent6 7 4 3 3 2 2" xfId="6783" xr:uid="{C1520FFA-3E21-466A-BA75-2CF8E4A4740E}"/>
    <cellStyle name="40 % - Akzent6 7 4 3 3 2 3" xfId="6784" xr:uid="{12599BFF-82EB-4BAF-BE64-067ADA5B0969}"/>
    <cellStyle name="40 % - Akzent6 7 4 3 3 2 4" xfId="6785" xr:uid="{A9D769D0-A1BE-4558-B775-BFCB8C7721F4}"/>
    <cellStyle name="40 % - Akzent6 7 4 3 3 2_Nucléaire" xfId="11694" xr:uid="{45DB8473-3358-4130-9A5B-182B9DC9A935}"/>
    <cellStyle name="40 % - Akzent6 7 4 3 3 3" xfId="6786" xr:uid="{B3F4DB4F-4EB9-4225-A78F-D51171F0ED49}"/>
    <cellStyle name="40 % - Akzent6 7 4 3 3 4" xfId="6787" xr:uid="{58225AE1-82D3-4273-BA1A-595DCC54C709}"/>
    <cellStyle name="40 % - Akzent6 7 4 3 3 5" xfId="6788" xr:uid="{AF57B655-D589-49F7-AA09-EB332431DC48}"/>
    <cellStyle name="40 % - Akzent6 7 4 3 3_Nucléaire" xfId="11693" xr:uid="{0A9803E1-FA4C-42AC-8B39-B8CC07E47E3E}"/>
    <cellStyle name="40 % - Akzent6 7 4 3 4" xfId="6789" xr:uid="{A7401B3A-C3E6-454F-B741-F9781B780382}"/>
    <cellStyle name="40 % - Akzent6 7 4 3 4 2" xfId="6790" xr:uid="{6F3A3CC9-52CC-4E61-824D-51D81A118E95}"/>
    <cellStyle name="40 % - Akzent6 7 4 3 4 3" xfId="6791" xr:uid="{290A29DC-BF95-4BEC-8647-45835B6CE8E9}"/>
    <cellStyle name="40 % - Akzent6 7 4 3 4 4" xfId="6792" xr:uid="{1C4EE4D5-3808-468C-8B6A-E00DAC903528}"/>
    <cellStyle name="40 % - Akzent6 7 4 3 4_Nucléaire" xfId="11695" xr:uid="{1888CC2F-7950-463A-AE7C-77B78FE8C4BA}"/>
    <cellStyle name="40 % - Akzent6 7 4 3 5" xfId="6793" xr:uid="{53CD8BF8-7B9A-42B3-B879-B33087000E2F}"/>
    <cellStyle name="40 % - Akzent6 7 4 3 6" xfId="6794" xr:uid="{65EC1B51-29F9-4EF0-9445-EC134D044C69}"/>
    <cellStyle name="40 % - Akzent6 7 4 3 7" xfId="6795" xr:uid="{935B46C6-3C3A-46A9-965D-47306CA2E192}"/>
    <cellStyle name="40 % - Akzent6 7 4 3_Nucléaire" xfId="11690" xr:uid="{B9153F21-7A69-4BD1-AB25-905CDA31F3AA}"/>
    <cellStyle name="40 % - Akzent6 7 4 4" xfId="6796" xr:uid="{C1DBC892-E49B-4A95-9F67-710B4B796838}"/>
    <cellStyle name="40 % - Akzent6 7 4 4 2" xfId="6797" xr:uid="{22F742C9-F976-4C8F-B9F5-9526B2A5FC13}"/>
    <cellStyle name="40 % - Akzent6 7 4 4 2 2" xfId="6798" xr:uid="{D91259CF-6E21-44F8-A943-6223E4E279B5}"/>
    <cellStyle name="40 % - Akzent6 7 4 4 2 3" xfId="6799" xr:uid="{6DEA9965-04B6-442E-992D-E202043B7139}"/>
    <cellStyle name="40 % - Akzent6 7 4 4 2 4" xfId="6800" xr:uid="{7553D155-E30E-4CDF-884B-0E511AE68316}"/>
    <cellStyle name="40 % - Akzent6 7 4 4 2_Nucléaire" xfId="11697" xr:uid="{E18A1530-6055-4BCF-A1D8-C66E98B362C2}"/>
    <cellStyle name="40 % - Akzent6 7 4 4 3" xfId="6801" xr:uid="{5283CC80-C8D6-42D9-AC9C-E21B28732837}"/>
    <cellStyle name="40 % - Akzent6 7 4 4 4" xfId="6802" xr:uid="{FCEC6A50-6DB0-48A6-8DFA-E9C7C1D72259}"/>
    <cellStyle name="40 % - Akzent6 7 4 4 5" xfId="6803" xr:uid="{64970265-4AA4-4759-89F4-925A491AF98F}"/>
    <cellStyle name="40 % - Akzent6 7 4 4_Nucléaire" xfId="11696" xr:uid="{60304766-D0E0-456F-9F1B-F5F6CB5D2E54}"/>
    <cellStyle name="40 % - Akzent6 7 4 5" xfId="6804" xr:uid="{83D4FE32-30E3-4DC9-899D-3BC29D6FBBD7}"/>
    <cellStyle name="40 % - Akzent6 7 4 5 2" xfId="6805" xr:uid="{6F119638-41B2-40C7-AB05-072607FAF2DB}"/>
    <cellStyle name="40 % - Akzent6 7 4 5 2 2" xfId="6806" xr:uid="{8E4360B0-A33B-4925-BFFB-E6E55DF03B45}"/>
    <cellStyle name="40 % - Akzent6 7 4 5 2 3" xfId="6807" xr:uid="{9EF5D30F-B5A3-48F5-BBA2-A194345F8448}"/>
    <cellStyle name="40 % - Akzent6 7 4 5 2 4" xfId="6808" xr:uid="{0338DE0B-F46C-4AD8-AFA0-A27F00C2E5A7}"/>
    <cellStyle name="40 % - Akzent6 7 4 5 2_Nucléaire" xfId="11699" xr:uid="{BCA1E716-4A3D-4BE6-B1B6-62486B25E4B1}"/>
    <cellStyle name="40 % - Akzent6 7 4 5 3" xfId="6809" xr:uid="{23F7C0F9-A71A-494D-9737-BC2B270DC8D9}"/>
    <cellStyle name="40 % - Akzent6 7 4 5 4" xfId="6810" xr:uid="{B3B5ED19-B62C-4947-8988-FC7F329379BD}"/>
    <cellStyle name="40 % - Akzent6 7 4 5 5" xfId="6811" xr:uid="{9529114E-789B-4BD7-83C5-B1950575238C}"/>
    <cellStyle name="40 % - Akzent6 7 4 5_Nucléaire" xfId="11698" xr:uid="{F3E05D06-1820-4A9E-A955-16259801F5B9}"/>
    <cellStyle name="40 % - Akzent6 7 4 6" xfId="6812" xr:uid="{FEC6B41F-835D-4296-8E0A-1B33C402B020}"/>
    <cellStyle name="40 % - Akzent6 7 4 6 2" xfId="6813" xr:uid="{596714EA-5453-4E40-B069-46B2508C3C8F}"/>
    <cellStyle name="40 % - Akzent6 7 4 6 3" xfId="6814" xr:uid="{50A23DC6-F172-4C5E-862E-D37748763A91}"/>
    <cellStyle name="40 % - Akzent6 7 4 6 4" xfId="6815" xr:uid="{2D35D660-8082-4073-8BEF-8814F8BEDE49}"/>
    <cellStyle name="40 % - Akzent6 7 4 6_Nucléaire" xfId="11700" xr:uid="{9347EE26-5BE2-453F-A3E8-D0C875CC18D0}"/>
    <cellStyle name="40 % - Akzent6 7 4 7" xfId="6816" xr:uid="{FE69D326-55AB-4921-8862-0E618277255E}"/>
    <cellStyle name="40 % - Akzent6 7 4 8" xfId="6817" xr:uid="{9C001780-B26B-4B2C-A0DF-C78FA3747473}"/>
    <cellStyle name="40 % - Akzent6 7 4 9" xfId="6818" xr:uid="{7B60AE0B-830C-40E8-819B-D74338AE50C4}"/>
    <cellStyle name="40 % - Akzent6 7 4_Nucléaire" xfId="11677" xr:uid="{79ECEDD1-DDFD-4AC4-9827-A84499F75CD0}"/>
    <cellStyle name="40 % - Akzent6 7 5" xfId="6819" xr:uid="{FEA206D5-6DF8-4B2B-AFE3-1C185B8F39F1}"/>
    <cellStyle name="40 % - Akzent6 7 5 2" xfId="6820" xr:uid="{483D3C03-48A2-4F32-811F-1DC7D161517F}"/>
    <cellStyle name="40 % - Akzent6 7 5 2 2" xfId="6821" xr:uid="{43A1770B-4F63-4E78-84E8-93903CDFEB94}"/>
    <cellStyle name="40 % - Akzent6 7 5 2_Nucléaire" xfId="11702" xr:uid="{F4B7E524-3599-41D3-8E7A-5108C20DE5BB}"/>
    <cellStyle name="40 % - Akzent6 7 5 3" xfId="6822" xr:uid="{834A7AF7-0F25-408F-826E-072A7EBAECCF}"/>
    <cellStyle name="40 % - Akzent6 7 5_Nucléaire" xfId="11701" xr:uid="{B36FD59C-E7D8-4D28-A468-F43C1DC938F1}"/>
    <cellStyle name="40 % - Akzent6 7 6" xfId="6823" xr:uid="{71AA120F-8EB2-4F29-922E-057883B0B683}"/>
    <cellStyle name="40 % - Akzent6 7 6 2" xfId="6824" xr:uid="{9C57E8B0-839B-4D7F-936D-E9E9AEE708CF}"/>
    <cellStyle name="40 % - Akzent6 7 6 2 2" xfId="6825" xr:uid="{ECBFEF18-7CA5-4311-A2BF-0436880B955C}"/>
    <cellStyle name="40 % - Akzent6 7 6 2_Nucléaire" xfId="11704" xr:uid="{12969F59-3B9F-4174-BF56-4FC391933F8C}"/>
    <cellStyle name="40 % - Akzent6 7 6 3" xfId="6826" xr:uid="{8FDCB66D-ADF5-430C-9DAD-81E652F1621C}"/>
    <cellStyle name="40 % - Akzent6 7 6_Nucléaire" xfId="11703" xr:uid="{B9C8AD8D-916C-48AD-8E63-958C36D122C5}"/>
    <cellStyle name="40 % - Akzent6 7 7" xfId="6827" xr:uid="{B8C2A49A-BC04-4A6A-A61D-474C7B499B26}"/>
    <cellStyle name="40 % - Akzent6 7 7 2" xfId="6828" xr:uid="{7BBA76F7-BA4B-4CEC-A977-92B4DC31225B}"/>
    <cellStyle name="40 % - Akzent6 7 7_Nucléaire" xfId="11705" xr:uid="{EC1C0AAD-4E65-44B8-8BB7-C75E4C31BAB3}"/>
    <cellStyle name="40 % - Akzent6 7 8" xfId="6829" xr:uid="{706881CD-6E4F-4BE1-B1C4-1AE7F92E6864}"/>
    <cellStyle name="40 % - Akzent6 7 9" xfId="6830" xr:uid="{0C22588A-12FB-4CDC-98FC-D746FFED7DF5}"/>
    <cellStyle name="40 % - Akzent6 7_Nucléaire" xfId="11655" xr:uid="{4AD3B401-38F8-46DF-B21E-454FF999C7A0}"/>
    <cellStyle name="40 % - Akzent6 8" xfId="6831" xr:uid="{AA1B6FD6-66DB-4D11-A6B7-8A22C0BD927E}"/>
    <cellStyle name="40 % - Akzent6 8 2" xfId="6832" xr:uid="{1D142759-CFF6-4835-B2A3-DC60CACE8FC4}"/>
    <cellStyle name="40 % - Akzent6 8 2 2" xfId="6833" xr:uid="{583E5307-1AA3-40D2-9E56-A07A5FCBEA2E}"/>
    <cellStyle name="40 % - Akzent6 8 2 2 2" xfId="6834" xr:uid="{829750D3-D665-495B-A422-B5F1C67FDE80}"/>
    <cellStyle name="40 % - Akzent6 8 2 2 2 2" xfId="6835" xr:uid="{D7484DBE-C9CC-41A3-A748-2D4E453D6038}"/>
    <cellStyle name="40 % - Akzent6 8 2 2 2_Nucléaire" xfId="11709" xr:uid="{25E16669-26A3-474E-92C2-EAB0F7FB74D1}"/>
    <cellStyle name="40 % - Akzent6 8 2 2 3" xfId="6836" xr:uid="{F79D89BA-C801-48F3-84A1-7A30777A8F36}"/>
    <cellStyle name="40 % - Akzent6 8 2 2 4" xfId="6837" xr:uid="{3670BCC4-F5BD-4EDD-AEE4-2AAE0C5B1258}"/>
    <cellStyle name="40 % - Akzent6 8 2 2 5" xfId="6838" xr:uid="{9C52C516-091F-4A95-9E97-5FA2234374C9}"/>
    <cellStyle name="40 % - Akzent6 8 2 2 5 2" xfId="6839" xr:uid="{B46FEE4B-75D9-471B-9B63-C0DB4B84A1BF}"/>
    <cellStyle name="40 % - Akzent6 8 2 2 5_Nucléaire" xfId="11710" xr:uid="{ACCC8402-1511-434A-864A-0B713ECE216C}"/>
    <cellStyle name="40 % - Akzent6 8 2 2_Nucléaire" xfId="11708" xr:uid="{B1A4FCDF-C237-4DF1-9C00-7CA11F79F1A8}"/>
    <cellStyle name="40 % - Akzent6 8 2 3" xfId="6840" xr:uid="{5C3D0880-3AD9-4ACC-9346-7D3FEBE6E0F5}"/>
    <cellStyle name="40 % - Akzent6 8 2 3 2" xfId="6841" xr:uid="{FC909DEB-0BBB-4147-88FA-732B35CEA9DB}"/>
    <cellStyle name="40 % - Akzent6 8 2 3 2 2" xfId="6842" xr:uid="{310D22F7-AA20-4A11-A454-755F964CBBC1}"/>
    <cellStyle name="40 % - Akzent6 8 2 3 2_Nucléaire" xfId="11712" xr:uid="{C5952144-3FB5-4EE2-9576-8525E436BAA5}"/>
    <cellStyle name="40 % - Akzent6 8 2 3 3" xfId="6843" xr:uid="{C66B832C-0C2F-44D7-903B-02580B335CDE}"/>
    <cellStyle name="40 % - Akzent6 8 2 3_Nucléaire" xfId="11711" xr:uid="{99F9C489-82F4-4E80-86CA-9ADD672D9170}"/>
    <cellStyle name="40 % - Akzent6 8 2 4" xfId="6844" xr:uid="{5337946D-1434-400D-A5DA-5C6D96C3BABB}"/>
    <cellStyle name="40 % - Akzent6 8 2 4 2" xfId="6845" xr:uid="{8D57B78B-9261-40B2-9EC0-3BD1C6C0441C}"/>
    <cellStyle name="40 % - Akzent6 8 2 4_Nucléaire" xfId="11713" xr:uid="{43D3F28D-64EA-4C31-ABF4-AB5D15C0060D}"/>
    <cellStyle name="40 % - Akzent6 8 2 5" xfId="6846" xr:uid="{2A7E4728-C2EF-4F9A-8183-5F371B4720CC}"/>
    <cellStyle name="40 % - Akzent6 8 2 6" xfId="6847" xr:uid="{321AD510-DDD2-4299-B872-E035D7C91481}"/>
    <cellStyle name="40 % - Akzent6 8 2 7" xfId="6848" xr:uid="{05332F26-6210-44E0-985B-DD6F4791B542}"/>
    <cellStyle name="40 % - Akzent6 8 2 7 2" xfId="6849" xr:uid="{7AA5A84D-033D-4FB6-81C9-1DE6E1810A72}"/>
    <cellStyle name="40 % - Akzent6 8 2 7_Nucléaire" xfId="11714" xr:uid="{1F61FE28-2BA9-422C-BABD-43B4ABEBD4C0}"/>
    <cellStyle name="40 % - Akzent6 8 2_Nucléaire" xfId="11707" xr:uid="{FBCE6D77-7DC5-4F3F-A261-435028E9F23D}"/>
    <cellStyle name="40 % - Akzent6 8 3" xfId="6850" xr:uid="{76EA7BEE-CAAD-41E8-B54A-C651568B6A99}"/>
    <cellStyle name="40 % - Akzent6 8 3 2" xfId="6851" xr:uid="{9AFE0F8F-8CDC-4E85-9B5A-39417DB5DBE4}"/>
    <cellStyle name="40 % - Akzent6 8 3 2 2" xfId="6852" xr:uid="{660C74B4-E93B-4649-AD44-B18E1AFF8614}"/>
    <cellStyle name="40 % - Akzent6 8 3 2 2 2" xfId="6853" xr:uid="{36175061-69CD-4632-ACB1-0A8175D4239B}"/>
    <cellStyle name="40 % - Akzent6 8 3 2 2 2 2" xfId="6854" xr:uid="{FF3C4497-2B33-4776-B8D3-BCE8ED74440E}"/>
    <cellStyle name="40 % - Akzent6 8 3 2 2 2 2 2" xfId="6855" xr:uid="{F5216A8D-7E08-4BD3-A798-C5E5DAD8F103}"/>
    <cellStyle name="40 % - Akzent6 8 3 2 2 2 2 3" xfId="6856" xr:uid="{53F82690-5F79-421A-8DEA-86AE16F52A51}"/>
    <cellStyle name="40 % - Akzent6 8 3 2 2 2 2 4" xfId="6857" xr:uid="{C2581DF0-B2F3-4C95-8C03-CE4E423B35A5}"/>
    <cellStyle name="40 % - Akzent6 8 3 2 2 2 2_Nucléaire" xfId="11719" xr:uid="{94549BC2-0115-449C-AF1D-55E70C15DC22}"/>
    <cellStyle name="40 % - Akzent6 8 3 2 2 2 3" xfId="6858" xr:uid="{F7736775-B955-4324-9E41-1CA67C2B2FED}"/>
    <cellStyle name="40 % - Akzent6 8 3 2 2 2 4" xfId="6859" xr:uid="{46B2BD4A-71D9-47B0-8279-040DD0B4C8E3}"/>
    <cellStyle name="40 % - Akzent6 8 3 2 2 2 5" xfId="6860" xr:uid="{CB8197CE-3512-4451-B654-0E010725AFDB}"/>
    <cellStyle name="40 % - Akzent6 8 3 2 2 2_Nucléaire" xfId="11718" xr:uid="{E718FF5F-F05C-48ED-A4C9-77C8C2D92E02}"/>
    <cellStyle name="40 % - Akzent6 8 3 2 2 3" xfId="6861" xr:uid="{B101DF26-4ADB-447B-A42B-0AF0BCF01237}"/>
    <cellStyle name="40 % - Akzent6 8 3 2 2 3 2" xfId="6862" xr:uid="{006DCBBC-3936-4E58-8D51-9CA60FD266F9}"/>
    <cellStyle name="40 % - Akzent6 8 3 2 2 3 2 2" xfId="6863" xr:uid="{CEBAA6B5-579A-447F-9A84-F37EF9811409}"/>
    <cellStyle name="40 % - Akzent6 8 3 2 2 3 2 3" xfId="6864" xr:uid="{3A2CC177-88AB-4FA2-90D2-E74A818963EF}"/>
    <cellStyle name="40 % - Akzent6 8 3 2 2 3 2 4" xfId="6865" xr:uid="{1E573934-6E62-4AD8-ABA8-830B07C71B56}"/>
    <cellStyle name="40 % - Akzent6 8 3 2 2 3 2_Nucléaire" xfId="11721" xr:uid="{C4904440-59B3-484B-B7F6-E78D0ED8F69E}"/>
    <cellStyle name="40 % - Akzent6 8 3 2 2 3 3" xfId="6866" xr:uid="{F5D90E69-673C-4F33-9BE2-B84474102FE4}"/>
    <cellStyle name="40 % - Akzent6 8 3 2 2 3 4" xfId="6867" xr:uid="{6BA447DD-8F0A-4E95-8A7D-F705F568F136}"/>
    <cellStyle name="40 % - Akzent6 8 3 2 2 3 5" xfId="6868" xr:uid="{59E7C7DB-C124-453F-9327-1849152263F3}"/>
    <cellStyle name="40 % - Akzent6 8 3 2 2 3_Nucléaire" xfId="11720" xr:uid="{7365FAC1-0EFB-4318-84ED-1D5D0949AB27}"/>
    <cellStyle name="40 % - Akzent6 8 3 2 2 4" xfId="6869" xr:uid="{10393BB3-C820-46BE-84ED-46A140AF8CA1}"/>
    <cellStyle name="40 % - Akzent6 8 3 2 2 4 2" xfId="6870" xr:uid="{0242559E-DFF1-46CB-954F-94B873A2CF58}"/>
    <cellStyle name="40 % - Akzent6 8 3 2 2 4 3" xfId="6871" xr:uid="{4D6CF990-0887-406F-BF59-F0865F84502F}"/>
    <cellStyle name="40 % - Akzent6 8 3 2 2 4 4" xfId="6872" xr:uid="{315F8DD7-40FB-43F6-821D-09475F1561AD}"/>
    <cellStyle name="40 % - Akzent6 8 3 2 2 4_Nucléaire" xfId="11722" xr:uid="{F39E748A-858F-4126-BC33-33ADCEC983A5}"/>
    <cellStyle name="40 % - Akzent6 8 3 2 2 5" xfId="6873" xr:uid="{60F6E632-31B8-420E-81A7-C37CD8AB1B02}"/>
    <cellStyle name="40 % - Akzent6 8 3 2 2 6" xfId="6874" xr:uid="{1FCF7FC5-57F4-43AC-B1C5-BBDC59CC3055}"/>
    <cellStyle name="40 % - Akzent6 8 3 2 2 7" xfId="6875" xr:uid="{A47FD058-0713-4289-950A-45E9CDFA1D4C}"/>
    <cellStyle name="40 % - Akzent6 8 3 2 2_Nucléaire" xfId="11717" xr:uid="{9BD88A7A-42E2-4454-9039-5F29B7D41A25}"/>
    <cellStyle name="40 % - Akzent6 8 3 2 3" xfId="6876" xr:uid="{DCE82AD8-D876-4860-837E-3764C279F923}"/>
    <cellStyle name="40 % - Akzent6 8 3 2 3 2" xfId="6877" xr:uid="{ED8A688A-0A94-475A-9EAD-78C603232B64}"/>
    <cellStyle name="40 % - Akzent6 8 3 2 3 2 2" xfId="6878" xr:uid="{E8C284EE-53B3-4007-ABC1-0255619F48A7}"/>
    <cellStyle name="40 % - Akzent6 8 3 2 3 2 3" xfId="6879" xr:uid="{70501E6E-9147-497D-9888-0563339FBD5A}"/>
    <cellStyle name="40 % - Akzent6 8 3 2 3 2 4" xfId="6880" xr:uid="{FB0F0ACA-0579-4B24-B92B-A99F1F09853D}"/>
    <cellStyle name="40 % - Akzent6 8 3 2 3 2_Nucléaire" xfId="11724" xr:uid="{BB08C8A3-277C-4FDE-B927-B8E4223EA041}"/>
    <cellStyle name="40 % - Akzent6 8 3 2 3 3" xfId="6881" xr:uid="{52791973-9856-4F70-B82A-76C3D22C48D0}"/>
    <cellStyle name="40 % - Akzent6 8 3 2 3 4" xfId="6882" xr:uid="{B771104F-3ECB-403A-8C6B-BDD3A378A7AD}"/>
    <cellStyle name="40 % - Akzent6 8 3 2 3 5" xfId="6883" xr:uid="{896FDD96-BF0A-46C2-A5FE-97BDF9025679}"/>
    <cellStyle name="40 % - Akzent6 8 3 2 3_Nucléaire" xfId="11723" xr:uid="{BB8C6D2D-D92C-4E5B-A55B-F8A4B20F38F7}"/>
    <cellStyle name="40 % - Akzent6 8 3 2 4" xfId="6884" xr:uid="{5DABEB6B-BED5-4ACB-BD4D-5F687A9E4F6B}"/>
    <cellStyle name="40 % - Akzent6 8 3 2 4 2" xfId="6885" xr:uid="{EC5180F1-AA71-43E5-BA7D-935A369C01F7}"/>
    <cellStyle name="40 % - Akzent6 8 3 2 4 2 2" xfId="6886" xr:uid="{770D1155-7A82-4D6B-B334-4B37F47964B7}"/>
    <cellStyle name="40 % - Akzent6 8 3 2 4 2 3" xfId="6887" xr:uid="{544F323A-4B31-4C3B-9EBA-CEAEE28D62B4}"/>
    <cellStyle name="40 % - Akzent6 8 3 2 4 2 4" xfId="6888" xr:uid="{7F3CAB29-8A89-4627-A3FC-B987869DB818}"/>
    <cellStyle name="40 % - Akzent6 8 3 2 4 2_Nucléaire" xfId="11726" xr:uid="{04633051-89D6-43A0-A88F-53A7782AD4D5}"/>
    <cellStyle name="40 % - Akzent6 8 3 2 4 3" xfId="6889" xr:uid="{26542E52-F5BA-4D34-9C49-795FFB446F91}"/>
    <cellStyle name="40 % - Akzent6 8 3 2 4 4" xfId="6890" xr:uid="{79341E5F-E347-4E36-8738-7A802BD098F5}"/>
    <cellStyle name="40 % - Akzent6 8 3 2 4 5" xfId="6891" xr:uid="{783515E2-703F-4E50-A279-19D0BDCBEFD5}"/>
    <cellStyle name="40 % - Akzent6 8 3 2 4_Nucléaire" xfId="11725" xr:uid="{9445316C-DD45-48EA-B367-557D06DC5BC0}"/>
    <cellStyle name="40 % - Akzent6 8 3 2 5" xfId="6892" xr:uid="{58A70D58-77B7-4489-9DBC-F811124D90C6}"/>
    <cellStyle name="40 % - Akzent6 8 3 2 5 2" xfId="6893" xr:uid="{38BA835C-F033-41C3-94B1-5F5EBBB5E77A}"/>
    <cellStyle name="40 % - Akzent6 8 3 2 5 3" xfId="6894" xr:uid="{E08D3FB2-6B08-4F1F-978E-CEA60D475620}"/>
    <cellStyle name="40 % - Akzent6 8 3 2 5 4" xfId="6895" xr:uid="{61EEC85F-E56D-40BB-8D30-FE0F4C4F12A2}"/>
    <cellStyle name="40 % - Akzent6 8 3 2 5_Nucléaire" xfId="11727" xr:uid="{8522A712-13DE-4010-A7A1-EAE9C791569F}"/>
    <cellStyle name="40 % - Akzent6 8 3 2 6" xfId="6896" xr:uid="{BD77C9E6-EAB8-48B9-A3D2-F317C15722D1}"/>
    <cellStyle name="40 % - Akzent6 8 3 2 7" xfId="6897" xr:uid="{2C9241B0-9845-4446-A5EF-41148C6173A6}"/>
    <cellStyle name="40 % - Akzent6 8 3 2 8" xfId="6898" xr:uid="{3FA7EF51-43AA-4074-BCEC-3767ECC20F60}"/>
    <cellStyle name="40 % - Akzent6 8 3 2_Nucléaire" xfId="11716" xr:uid="{9B72CBEA-B5A8-4DE3-8C18-161606433F4A}"/>
    <cellStyle name="40 % - Akzent6 8 3 3" xfId="6899" xr:uid="{C42BDF3C-944F-4FF5-BF6B-8593EDE2357F}"/>
    <cellStyle name="40 % - Akzent6 8 3 3 2" xfId="6900" xr:uid="{E050FB69-4AB1-46AE-83DD-F8A82E443B3A}"/>
    <cellStyle name="40 % - Akzent6 8 3 3 2 2" xfId="6901" xr:uid="{FFD1CDC5-BE3B-4A26-8AD3-1FA9C3D24882}"/>
    <cellStyle name="40 % - Akzent6 8 3 3 2 2 2" xfId="6902" xr:uid="{05C0EE24-E8B3-4381-AE5D-48C692983622}"/>
    <cellStyle name="40 % - Akzent6 8 3 3 2 2 3" xfId="6903" xr:uid="{18B3D90E-3C4A-4EBA-AA2D-F385CFDBB784}"/>
    <cellStyle name="40 % - Akzent6 8 3 3 2 2 4" xfId="6904" xr:uid="{33477024-471B-410B-8035-F343CB8C2332}"/>
    <cellStyle name="40 % - Akzent6 8 3 3 2 2_Nucléaire" xfId="11730" xr:uid="{12560F88-49B0-4256-8437-3626DAE236E9}"/>
    <cellStyle name="40 % - Akzent6 8 3 3 2 3" xfId="6905" xr:uid="{3B8B451A-F99E-4112-8F8C-57B7B4329C1F}"/>
    <cellStyle name="40 % - Akzent6 8 3 3 2 4" xfId="6906" xr:uid="{2C6416A0-6688-42D0-ACDD-978BB3FB6756}"/>
    <cellStyle name="40 % - Akzent6 8 3 3 2 5" xfId="6907" xr:uid="{98BB1A07-2404-4379-8652-C22E8A8BAC04}"/>
    <cellStyle name="40 % - Akzent6 8 3 3 2_Nucléaire" xfId="11729" xr:uid="{78D0AD94-E262-429E-A7C9-E61320BF083B}"/>
    <cellStyle name="40 % - Akzent6 8 3 3 3" xfId="6908" xr:uid="{05A6AE75-482A-4FFB-81E1-D6F6C6A04EE9}"/>
    <cellStyle name="40 % - Akzent6 8 3 3 3 2" xfId="6909" xr:uid="{1BA3935D-18D5-4E5C-A574-9BC609A02C72}"/>
    <cellStyle name="40 % - Akzent6 8 3 3 3 2 2" xfId="6910" xr:uid="{5A8BDDFF-1F81-4F65-99DA-BCE4B51061DC}"/>
    <cellStyle name="40 % - Akzent6 8 3 3 3 2 3" xfId="6911" xr:uid="{720FA69A-B796-4B1F-8987-64279FE0A0C2}"/>
    <cellStyle name="40 % - Akzent6 8 3 3 3 2 4" xfId="6912" xr:uid="{AEB62CA7-E881-4289-ABD1-6F3F60E9BCB9}"/>
    <cellStyle name="40 % - Akzent6 8 3 3 3 2_Nucléaire" xfId="11732" xr:uid="{57739517-97A6-4474-8ED4-43224C4C6CBE}"/>
    <cellStyle name="40 % - Akzent6 8 3 3 3 3" xfId="6913" xr:uid="{B983A2F5-5719-4EDA-911D-EC0F2F909E75}"/>
    <cellStyle name="40 % - Akzent6 8 3 3 3 4" xfId="6914" xr:uid="{E371359C-0C0A-4CE7-A0B9-19717C63C506}"/>
    <cellStyle name="40 % - Akzent6 8 3 3 3 5" xfId="6915" xr:uid="{D8B93528-80ED-4101-800F-BE0F1A04645F}"/>
    <cellStyle name="40 % - Akzent6 8 3 3 3_Nucléaire" xfId="11731" xr:uid="{D75AEF61-E41E-4EDB-8B95-2219D1B78C4A}"/>
    <cellStyle name="40 % - Akzent6 8 3 3 4" xfId="6916" xr:uid="{18F7F6AC-AC0E-4DC0-9CA6-C23141620B8E}"/>
    <cellStyle name="40 % - Akzent6 8 3 3 4 2" xfId="6917" xr:uid="{5585F4AD-5208-45AB-B304-71A23604A449}"/>
    <cellStyle name="40 % - Akzent6 8 3 3 4 3" xfId="6918" xr:uid="{23703824-21FB-4680-9F5D-5D2036672E50}"/>
    <cellStyle name="40 % - Akzent6 8 3 3 4 4" xfId="6919" xr:uid="{CC3EDC18-30DB-42B9-A1A3-384C492E17ED}"/>
    <cellStyle name="40 % - Akzent6 8 3 3 4_Nucléaire" xfId="11733" xr:uid="{37B41366-D0D5-4562-89A8-FD3FA15BB86C}"/>
    <cellStyle name="40 % - Akzent6 8 3 3 5" xfId="6920" xr:uid="{D4CDBDE3-6285-4665-9ECA-607B422050B9}"/>
    <cellStyle name="40 % - Akzent6 8 3 3 6" xfId="6921" xr:uid="{DADC6A28-E675-454C-B5F2-EE0AFCC6E32D}"/>
    <cellStyle name="40 % - Akzent6 8 3 3 7" xfId="6922" xr:uid="{D442A66B-C01A-49B9-8B3B-CBCA4FA85EAA}"/>
    <cellStyle name="40 % - Akzent6 8 3 3_Nucléaire" xfId="11728" xr:uid="{45C157B0-01F7-4907-8565-F781C1693B82}"/>
    <cellStyle name="40 % - Akzent6 8 3 4" xfId="6923" xr:uid="{F5BCF0DD-EE1B-4EBA-95A8-A3A2DACA2250}"/>
    <cellStyle name="40 % - Akzent6 8 3 4 2" xfId="6924" xr:uid="{32A1F001-6C35-4077-88D0-173328AC07FD}"/>
    <cellStyle name="40 % - Akzent6 8 3 4 2 2" xfId="6925" xr:uid="{3435A0E7-C389-4A92-B70A-9E3C425BBEB2}"/>
    <cellStyle name="40 % - Akzent6 8 3 4 2 3" xfId="6926" xr:uid="{197520B7-94A4-40EC-9062-4C5F7622CF0E}"/>
    <cellStyle name="40 % - Akzent6 8 3 4 2 4" xfId="6927" xr:uid="{25D907B3-4277-44FE-9C88-6FEC19BABDFA}"/>
    <cellStyle name="40 % - Akzent6 8 3 4 2_Nucléaire" xfId="11735" xr:uid="{076D96C6-AF57-4169-9D13-7DB8B4729678}"/>
    <cellStyle name="40 % - Akzent6 8 3 4 3" xfId="6928" xr:uid="{86815701-022F-4BAD-BD8C-37355F066808}"/>
    <cellStyle name="40 % - Akzent6 8 3 4 4" xfId="6929" xr:uid="{E932CA39-5C7A-413D-B413-98D6E7DD90F9}"/>
    <cellStyle name="40 % - Akzent6 8 3 4 5" xfId="6930" xr:uid="{E0281E37-E0FD-4960-AC8C-D5FA6C384BA5}"/>
    <cellStyle name="40 % - Akzent6 8 3 4_Nucléaire" xfId="11734" xr:uid="{6FFB5E23-20E4-4A1D-B59C-2517F17052CF}"/>
    <cellStyle name="40 % - Akzent6 8 3 5" xfId="6931" xr:uid="{3149E1FE-F0D4-4E73-B6DF-22E3D3595317}"/>
    <cellStyle name="40 % - Akzent6 8 3 5 2" xfId="6932" xr:uid="{6EFED736-A594-41DB-8F33-9D3C409CA642}"/>
    <cellStyle name="40 % - Akzent6 8 3 5 2 2" xfId="6933" xr:uid="{B4C0A038-B1C4-4AC2-BFC2-21A49E95C064}"/>
    <cellStyle name="40 % - Akzent6 8 3 5 2 3" xfId="6934" xr:uid="{FBA00F9C-A1F0-4C0A-8C92-2280FAA79430}"/>
    <cellStyle name="40 % - Akzent6 8 3 5 2 4" xfId="6935" xr:uid="{D1B11C62-9D57-4125-A2FD-65A7D358CF95}"/>
    <cellStyle name="40 % - Akzent6 8 3 5 2_Nucléaire" xfId="11737" xr:uid="{6DA8C2CC-E219-468C-9C37-011B1595B261}"/>
    <cellStyle name="40 % - Akzent6 8 3 5 3" xfId="6936" xr:uid="{C0E67C3F-D369-4AB1-BA57-6EB788AB068D}"/>
    <cellStyle name="40 % - Akzent6 8 3 5 4" xfId="6937" xr:uid="{6997C2A8-4DDC-4DB7-BFCE-C7391A3B107E}"/>
    <cellStyle name="40 % - Akzent6 8 3 5 5" xfId="6938" xr:uid="{9CE1B423-CA78-4364-ACC7-A4FE9EC254C9}"/>
    <cellStyle name="40 % - Akzent6 8 3 5_Nucléaire" xfId="11736" xr:uid="{98CBDFA3-7E47-478F-86ED-BE3CD29F83AF}"/>
    <cellStyle name="40 % - Akzent6 8 3 6" xfId="6939" xr:uid="{7FB5C9DE-49E9-4E01-9B23-BECC0948E76E}"/>
    <cellStyle name="40 % - Akzent6 8 3 6 2" xfId="6940" xr:uid="{C7ECC878-9A91-4AD6-BD42-35438283021E}"/>
    <cellStyle name="40 % - Akzent6 8 3 6 3" xfId="6941" xr:uid="{096BE1E7-7A27-4D74-BD2F-3A9D1C48F7B7}"/>
    <cellStyle name="40 % - Akzent6 8 3 6 4" xfId="6942" xr:uid="{6E3E4BD5-AF2B-4EC8-BAE4-9D66E9213832}"/>
    <cellStyle name="40 % - Akzent6 8 3 6_Nucléaire" xfId="11738" xr:uid="{3E938FFD-5BA3-4ECE-B1B5-DB35CE57C137}"/>
    <cellStyle name="40 % - Akzent6 8 3 7" xfId="6943" xr:uid="{5829155E-6236-4CCA-998C-F0681B6EDD2F}"/>
    <cellStyle name="40 % - Akzent6 8 3 8" xfId="6944" xr:uid="{BD05B577-42D0-4641-ACD1-71CCAEFCE270}"/>
    <cellStyle name="40 % - Akzent6 8 3 9" xfId="6945" xr:uid="{B5D0693F-8F5B-4A10-AEBB-2F6E46D135C2}"/>
    <cellStyle name="40 % - Akzent6 8 3_Nucléaire" xfId="11715" xr:uid="{D776F543-6087-4E50-9A38-E70197786CEC}"/>
    <cellStyle name="40 % - Akzent6 8 4" xfId="6946" xr:uid="{DDF88015-479A-4FA3-889A-F65F540D51DD}"/>
    <cellStyle name="40 % - Akzent6 8 4 2" xfId="6947" xr:uid="{9E9704C0-0921-4293-A3B3-6652A8301C3C}"/>
    <cellStyle name="40 % - Akzent6 8 4 2 2" xfId="6948" xr:uid="{02665FA8-59EB-4644-A1D3-F6F390E3F613}"/>
    <cellStyle name="40 % - Akzent6 8 4 2_Nucléaire" xfId="11740" xr:uid="{067344BC-CAFD-44CD-9D55-9D4C6EDB13E0}"/>
    <cellStyle name="40 % - Akzent6 8 4 3" xfId="6949" xr:uid="{591D7B4D-2654-4528-B128-FAF70D5A4721}"/>
    <cellStyle name="40 % - Akzent6 8 4_Nucléaire" xfId="11739" xr:uid="{BCA95F49-9651-426C-BBD2-02570900BB7C}"/>
    <cellStyle name="40 % - Akzent6 8 5" xfId="6950" xr:uid="{1EAA4E2F-BDCF-4926-AF63-E292A9AC7A32}"/>
    <cellStyle name="40 % - Akzent6 8 5 2" xfId="6951" xr:uid="{3A7BDDF6-C523-462D-AA8B-EF8BF007AA41}"/>
    <cellStyle name="40 % - Akzent6 8 5 2 2" xfId="6952" xr:uid="{24CCEE10-4472-4A27-B78D-F560B784F0C4}"/>
    <cellStyle name="40 % - Akzent6 8 5 2_Nucléaire" xfId="11742" xr:uid="{FFC692FF-0DBD-4DCC-A1CE-79389DCF0296}"/>
    <cellStyle name="40 % - Akzent6 8 5 3" xfId="6953" xr:uid="{25240F2D-9E93-462D-ABA9-898C223D8F71}"/>
    <cellStyle name="40 % - Akzent6 8 5_Nucléaire" xfId="11741" xr:uid="{D4380F6A-B85B-4880-BA05-2F8910ACD657}"/>
    <cellStyle name="40 % - Akzent6 8 6" xfId="6954" xr:uid="{7430566B-1972-4DDD-9846-4DDFC4E4F6B1}"/>
    <cellStyle name="40 % - Akzent6 8 6 2" xfId="6955" xr:uid="{ACC34FEB-8BDE-4A79-BEED-2349A8E2A5BC}"/>
    <cellStyle name="40 % - Akzent6 8 6_Nucléaire" xfId="11743" xr:uid="{C950E7D5-3D7B-45AB-AD49-F12519F797D1}"/>
    <cellStyle name="40 % - Akzent6 8 7" xfId="6956" xr:uid="{6A05EE11-2CEB-41F9-A509-E26C51EE37E5}"/>
    <cellStyle name="40 % - Akzent6 8 8" xfId="6957" xr:uid="{BA020D6D-34D1-4A3C-8847-D0556E4D4EB3}"/>
    <cellStyle name="40 % - Akzent6 8_Nucléaire" xfId="11706" xr:uid="{D69E1395-3784-4C80-911B-19554379B046}"/>
    <cellStyle name="40 % - Akzent6 9" xfId="6958" xr:uid="{94ADD0F9-5110-4DA6-A6C7-C451F5B9BDE1}"/>
    <cellStyle name="40 % - Akzent6 9 2" xfId="6959" xr:uid="{1983E1CD-EB0D-4035-BFD9-5F9A8A26DA42}"/>
    <cellStyle name="40 % - Akzent6 9 2 2" xfId="6960" xr:uid="{6371A7AB-767C-4398-ADE0-CED8398F7BA7}"/>
    <cellStyle name="40 % - Akzent6 9 2 2 2" xfId="6961" xr:uid="{5AFC429B-E960-4D39-90C5-C28F011FAD41}"/>
    <cellStyle name="40 % - Akzent6 9 2 2_Nucléaire" xfId="11746" xr:uid="{DF9AB233-A2FF-4816-8C01-9B5AB5C5E44B}"/>
    <cellStyle name="40 % - Akzent6 9 2 3" xfId="6962" xr:uid="{0E07B23A-3A1A-46E3-A723-437B6DB12F4C}"/>
    <cellStyle name="40 % - Akzent6 9 2_Nucléaire" xfId="11745" xr:uid="{815CC1DE-7E67-4ED4-A3FA-C0C90C395430}"/>
    <cellStyle name="40 % - Akzent6 9 3" xfId="6963" xr:uid="{0CB61670-0C63-47DF-B549-67C8DE507686}"/>
    <cellStyle name="40 % - Akzent6 9 3 2" xfId="6964" xr:uid="{197578D8-255D-4B20-A30D-B4248E8F46D0}"/>
    <cellStyle name="40 % - Akzent6 9 3 2 2" xfId="6965" xr:uid="{483DCD03-3194-4BF7-A4EE-FB10C69A6681}"/>
    <cellStyle name="40 % - Akzent6 9 3 2_Nucléaire" xfId="11748" xr:uid="{DD690D0A-18E3-412D-809B-458F1E76FE5F}"/>
    <cellStyle name="40 % - Akzent6 9 3 3" xfId="6966" xr:uid="{94770F16-A29B-4544-B92E-9EB20BB2E4BD}"/>
    <cellStyle name="40 % - Akzent6 9 3_Nucléaire" xfId="11747" xr:uid="{F9781CC2-8E94-420D-BE33-C1995011B7B3}"/>
    <cellStyle name="40 % - Akzent6 9 4" xfId="6967" xr:uid="{F22498F2-28E5-4BC9-B2BC-9657F7CF8B2E}"/>
    <cellStyle name="40 % - Akzent6 9 4 2" xfId="6968" xr:uid="{56F7DEC6-441D-4F4F-9295-E44767CA871C}"/>
    <cellStyle name="40 % - Akzent6 9 4_Nucléaire" xfId="11749" xr:uid="{19D76593-2784-458E-8BBF-178A9AF11ACB}"/>
    <cellStyle name="40 % - Akzent6 9 5" xfId="6969" xr:uid="{22105A28-11D0-4DB7-A18E-17BFA55759EB}"/>
    <cellStyle name="40 % - Akzent6 9 6" xfId="6970" xr:uid="{060FE15B-8C8F-42A5-A825-B2773F3FA838}"/>
    <cellStyle name="40 % - Akzent6 9 7" xfId="6971" xr:uid="{C339A396-1788-4C4F-9ABB-C633CC53B560}"/>
    <cellStyle name="40 % - Akzent6 9_Nucléaire" xfId="11744" xr:uid="{E0DE9AE1-1285-48AE-8B69-F92D08AB289A}"/>
    <cellStyle name="40 % - Akzent6_Nucléaire" xfId="11596" xr:uid="{20D910E2-E95A-43FD-9BB6-E2980959B3DD}"/>
    <cellStyle name="40 % - Accent1 2" xfId="6972" xr:uid="{C666253F-7EBA-4AFE-A689-4D1851D9B3BC}"/>
    <cellStyle name="40 % - Accent1 2 2" xfId="6973" xr:uid="{E1212DC6-DB1F-4750-97D0-CB304C94A438}"/>
    <cellStyle name="40 % - Accent1 2 2 2" xfId="6974" xr:uid="{94405140-ECCD-42F0-97B8-1D32A2DE5427}"/>
    <cellStyle name="40 % - Accent1 2 2 2 2" xfId="6975" xr:uid="{8A942E48-8406-4D0F-AFF3-AA9410C551F6}"/>
    <cellStyle name="40 % - Accent1 2 2 2_Nucléaire" xfId="11752" xr:uid="{7673197F-4BA5-49C6-9435-1E60DFFF7235}"/>
    <cellStyle name="40 % - Accent1 2 2_Nucléaire" xfId="11751" xr:uid="{8BD834C6-0D6C-4DA1-A32C-20421984458C}"/>
    <cellStyle name="40 % - Accent1 2 3" xfId="6976" xr:uid="{F17F3BC2-4371-44F0-9E8E-942FC85E9D80}"/>
    <cellStyle name="40 % - Accent1 2_Nucléaire" xfId="11750" xr:uid="{4D7459B9-3482-49C7-955B-AF0304ADF9A8}"/>
    <cellStyle name="40 % - Accent1 3" xfId="6977" xr:uid="{3E9084BB-590B-4C8D-B4A7-85221F2C02B4}"/>
    <cellStyle name="40 % - Accent1 3 2" xfId="6978" xr:uid="{23738892-3E49-4DF9-B6B7-67580A1FC680}"/>
    <cellStyle name="40 % - Accent1 3_Nucléaire" xfId="11753" xr:uid="{C3BB89BE-E924-4F20-B5F5-21C4CBE1BFF2}"/>
    <cellStyle name="40 % - Accent1 4" xfId="6979" xr:uid="{36AD40D7-214C-45BC-A40F-53BAF40E5A8B}"/>
    <cellStyle name="40 % - Accent1 5" xfId="6980" xr:uid="{D963462B-6F5D-4E13-A232-4901A8FA8A23}"/>
    <cellStyle name="40 % - Accent2 2" xfId="6981" xr:uid="{CD2DE90A-F5BB-4340-BB75-978AC851D36D}"/>
    <cellStyle name="40 % - Accent2 2 2" xfId="6982" xr:uid="{238E67B9-2196-420F-BCD7-8D01F077CB52}"/>
    <cellStyle name="40 % - Accent2 2_Nucléaire" xfId="11754" xr:uid="{BA6DDA14-79E1-4FB3-90F9-A5DA66B7ABA8}"/>
    <cellStyle name="40 % - Accent2 3" xfId="6983" xr:uid="{039ED5CD-9D99-474C-9F02-8DC693406EDE}"/>
    <cellStyle name="40 % - Accent2 4" xfId="6984" xr:uid="{6DFBD67C-F20A-407E-AF09-ABAC9CFC65C9}"/>
    <cellStyle name="40 % - Accent3 2" xfId="6985" xr:uid="{CC7EF690-632E-43AD-9ED9-84D529AD77DC}"/>
    <cellStyle name="40 % - Accent3 2 2" xfId="6986" xr:uid="{B43B7234-12F8-4C3A-850B-B8E16B13E110}"/>
    <cellStyle name="40 % - Accent3 2 2 2" xfId="6987" xr:uid="{3FB12071-2934-4249-A378-527E4A66D8A7}"/>
    <cellStyle name="40 % - Accent3 2 2 2 2" xfId="6988" xr:uid="{3B49BA87-8D23-4886-B1EC-ED7B4F70496C}"/>
    <cellStyle name="40 % - Accent3 2 2 2_Nucléaire" xfId="11757" xr:uid="{30A15CA3-AC0F-49DF-9127-0C19C541AF4F}"/>
    <cellStyle name="40 % - Accent3 2 2_Nucléaire" xfId="11756" xr:uid="{A3898128-51A0-4AE1-A344-F7AAD5E6954D}"/>
    <cellStyle name="40 % - Accent3 2 3" xfId="6989" xr:uid="{E2052B32-8792-45FC-BBCF-FD56BA1C295F}"/>
    <cellStyle name="40 % - Accent3 2_Nucléaire" xfId="11755" xr:uid="{4ECF3302-BFC7-4B13-88A7-14013BFCC2F6}"/>
    <cellStyle name="40 % - Accent3 3" xfId="6990" xr:uid="{BF3C4DE5-CEC7-497B-AC2E-C60E5EE50D80}"/>
    <cellStyle name="40 % - Accent3 3 2" xfId="6991" xr:uid="{0F217D0E-6C76-4E1E-A74B-97538987B8DD}"/>
    <cellStyle name="40 % - Accent3 3_Nucléaire" xfId="11758" xr:uid="{69428A84-7B85-4221-B4C1-0EADFC80E73E}"/>
    <cellStyle name="40 % - Accent3 4" xfId="6992" xr:uid="{D765B5C8-5768-439E-8836-D19B18F5C1AF}"/>
    <cellStyle name="40 % - Accent3 5" xfId="6993" xr:uid="{D836E72D-DB51-432E-A2E9-62BA19DFFFF0}"/>
    <cellStyle name="40 % - Accent4 2" xfId="6994" xr:uid="{40AA0984-2582-4402-8D12-992E89F4EB59}"/>
    <cellStyle name="40 % - Accent4 2 2" xfId="6995" xr:uid="{65EC3546-C918-4ED1-9565-FB8EFA45FE18}"/>
    <cellStyle name="40 % - Accent4 2 2 2" xfId="6996" xr:uid="{27DEC03D-713B-4E60-A4D6-3044FD1A595C}"/>
    <cellStyle name="40 % - Accent4 2 2 2 2" xfId="6997" xr:uid="{CB3793E4-ABB3-465C-B2BC-CE4CE14A757A}"/>
    <cellStyle name="40 % - Accent4 2 2 2_Nucléaire" xfId="11761" xr:uid="{6243D6A8-1E67-4351-AE95-8B95F8E85A2C}"/>
    <cellStyle name="40 % - Accent4 2 2_Nucléaire" xfId="11760" xr:uid="{BF809DFC-B34C-43BF-B8CF-403C850B2B36}"/>
    <cellStyle name="40 % - Accent4 2 3" xfId="6998" xr:uid="{8C253804-F4D6-4453-80C6-9CAE5683D347}"/>
    <cellStyle name="40 % - Accent4 2_Nucléaire" xfId="11759" xr:uid="{383F6D84-E52E-47FF-9155-625913C4283B}"/>
    <cellStyle name="40 % - Accent4 3" xfId="6999" xr:uid="{726F9606-74A3-44DA-B976-C3672766BA4E}"/>
    <cellStyle name="40 % - Accent4 3 2" xfId="7000" xr:uid="{6A1EC347-53EB-4525-B1F9-9D156398C8C9}"/>
    <cellStyle name="40 % - Accent4 3_Nucléaire" xfId="11762" xr:uid="{4BC4C31B-7400-4220-A76F-B2711A7C6B6D}"/>
    <cellStyle name="40 % - Accent4 4" xfId="7001" xr:uid="{E1E80A74-3261-4BF7-8445-C7A944F888D3}"/>
    <cellStyle name="40 % - Accent4 5" xfId="7002" xr:uid="{EF3899DC-924E-42B0-AE22-2B0F1295319A}"/>
    <cellStyle name="40 % - Accent5 2" xfId="7003" xr:uid="{41B8761B-1D5C-483B-8AED-FD26B8412AE2}"/>
    <cellStyle name="40 % - Accent5 2 2" xfId="7004" xr:uid="{AD80CCB6-A2F9-4727-847A-05DF475A5E07}"/>
    <cellStyle name="40 % - Accent5 2_Nucléaire" xfId="11763" xr:uid="{8D4AF3B6-2AD6-41DB-9D54-01D7E7638508}"/>
    <cellStyle name="40 % - Accent5 3" xfId="7005" xr:uid="{F294C647-DE01-40F8-AD7F-109C3670DA5C}"/>
    <cellStyle name="40 % - Accent5 4" xfId="7006" xr:uid="{52C1C73F-B7E7-4930-BDEE-3E7EF2D2E41B}"/>
    <cellStyle name="40 % - Accent5 5" xfId="7007" xr:uid="{10612778-ACD1-47FE-9865-426265CC8C2D}"/>
    <cellStyle name="40 % - Accent6 2" xfId="7008" xr:uid="{8C353E41-D8B2-41D7-9F44-FC54E89C0343}"/>
    <cellStyle name="40 % - Accent6 2 2" xfId="7009" xr:uid="{9FCAD469-3444-49DD-9F04-27DE2A03DAC1}"/>
    <cellStyle name="40 % - Accent6 2 2 2" xfId="7010" xr:uid="{8A24ABC2-4242-4E7E-B5FF-94C3DE713AC9}"/>
    <cellStyle name="40 % - Accent6 2 2 2 2" xfId="7011" xr:uid="{7C7A7685-35FE-42FB-BB6F-5820B7B57A50}"/>
    <cellStyle name="40 % - Accent6 2 2 2_Nucléaire" xfId="11766" xr:uid="{E5A991F5-7DAB-458D-A8CE-8E55287B379C}"/>
    <cellStyle name="40 % - Accent6 2 2_Nucléaire" xfId="11765" xr:uid="{B32DAF06-BA97-482F-A976-BDF5A9BA6741}"/>
    <cellStyle name="40 % - Accent6 2 3" xfId="7012" xr:uid="{5989FA82-BE65-49E4-974F-6394D90C7DAC}"/>
    <cellStyle name="40 % - Accent6 2_Nucléaire" xfId="11764" xr:uid="{75395BB2-0604-4135-A794-C03C7A9DE67C}"/>
    <cellStyle name="40 % - Accent6 3" xfId="7013" xr:uid="{C3481FDE-877F-45FD-8313-DDFD2519129E}"/>
    <cellStyle name="40 % - Accent6 3 2" xfId="7014" xr:uid="{76C29279-9ECA-4D0C-B376-3949F1EDBA9D}"/>
    <cellStyle name="40 % - Accent6 3_Nucléaire" xfId="11767" xr:uid="{F20CA3A9-B329-4E6E-B824-5A2E286D0F6F}"/>
    <cellStyle name="40 % - Accent6 4" xfId="7015" xr:uid="{68C0EC98-15EB-4152-A60B-0F87CD741EE6}"/>
    <cellStyle name="40 % - Accent6 5" xfId="7016" xr:uid="{9BA542D1-496D-468D-BFBC-7D8B8B9BBB7B}"/>
    <cellStyle name="40% - Accent1" xfId="23" builtinId="31" customBuiltin="1"/>
    <cellStyle name="40% - Accent1 2" xfId="7017" xr:uid="{76D45663-FB1B-4772-A018-A8B23DCA81AB}"/>
    <cellStyle name="40% - Accent2" xfId="27" builtinId="35" customBuiltin="1"/>
    <cellStyle name="40% - Accent2 2" xfId="7018" xr:uid="{DE3E67E1-4631-42D2-9EEE-FD9FBC060660}"/>
    <cellStyle name="40% - Accent3" xfId="31" builtinId="39" customBuiltin="1"/>
    <cellStyle name="40% - Accent3 2" xfId="7019" xr:uid="{F8C1901B-4C25-4934-B7DB-A9D32AAD90D8}"/>
    <cellStyle name="40% - Accent4" xfId="35" builtinId="43" customBuiltin="1"/>
    <cellStyle name="40% - Accent4 2" xfId="7020" xr:uid="{98BFE1F1-A6FD-4491-BBD3-F51E229659FB}"/>
    <cellStyle name="40% - Accent5" xfId="39" builtinId="47" customBuiltin="1"/>
    <cellStyle name="40% - Accent5 2" xfId="7021" xr:uid="{E11F5199-CBB2-476B-B04D-3647AC192C32}"/>
    <cellStyle name="40% - Accent6" xfId="43" builtinId="51" customBuiltin="1"/>
    <cellStyle name="40% - Accent6 2" xfId="7022" xr:uid="{17027E70-315B-41A3-8ECB-42A18B6DA835}"/>
    <cellStyle name="40% - Akzent1" xfId="7023" xr:uid="{3FD279BB-F59D-453F-BC16-724604F5E65C}"/>
    <cellStyle name="40% - Akzent1 2" xfId="7024" xr:uid="{D79DB352-8E69-4413-B788-47915582B80A}"/>
    <cellStyle name="40% - Akzent1_Nucléaire" xfId="11768" xr:uid="{510338C7-F014-47B4-9221-102ED19043F5}"/>
    <cellStyle name="40% - Akzent2" xfId="7025" xr:uid="{C9ACBD14-C627-4482-A1C4-A8AC8B3D3155}"/>
    <cellStyle name="40% - Akzent2 2" xfId="7026" xr:uid="{96349E26-AB8D-4572-9E81-83A2FDB5BC34}"/>
    <cellStyle name="40% - Akzent2_Nucléaire" xfId="11769" xr:uid="{6861B183-2479-411D-8A70-8902E2AB8A7E}"/>
    <cellStyle name="40% - Akzent3" xfId="7027" xr:uid="{256D9A75-8C1B-412C-B802-D102EE0D6648}"/>
    <cellStyle name="40% - Akzent3 2" xfId="7028" xr:uid="{1A29DC43-A443-4FAC-872E-9131F98393BF}"/>
    <cellStyle name="40% - Akzent3_Nucléaire" xfId="11770" xr:uid="{722913C4-D079-4958-AA89-D92EC1CBC989}"/>
    <cellStyle name="40% - Akzent4" xfId="7029" xr:uid="{4269C76C-13D1-4AC4-8C8C-6A5CF62FA757}"/>
    <cellStyle name="40% - Akzent4 2" xfId="7030" xr:uid="{EE42BFFA-0221-427A-B663-E371225253D9}"/>
    <cellStyle name="40% - Akzent4_Nucléaire" xfId="11771" xr:uid="{DF1FB569-C6B1-46C2-9DD0-2BAAFDC419F5}"/>
    <cellStyle name="40% - Akzent5" xfId="7031" xr:uid="{3049144E-4935-4EFA-B481-2566E6415B11}"/>
    <cellStyle name="40% - Akzent5 2" xfId="7032" xr:uid="{F626AB69-38A9-4AAA-A7DC-CF6371C212B5}"/>
    <cellStyle name="40% - Akzent5_Nucléaire" xfId="11772" xr:uid="{EA7C7368-EA5D-40D5-BF7A-E998CB2D53FB}"/>
    <cellStyle name="40% - Akzent6" xfId="7033" xr:uid="{3B0D7D97-AED1-47D4-A95A-9CF349A092CE}"/>
    <cellStyle name="40% - Akzent6 2" xfId="7034" xr:uid="{DADA4575-3ECF-4F71-A981-8EDD7E44D34E}"/>
    <cellStyle name="40% - Akzent6_Nucléaire" xfId="11773" xr:uid="{44926825-7968-4D00-AB33-4201820994B3}"/>
    <cellStyle name="60 % - Akzent1" xfId="1529" xr:uid="{8F538745-60CC-4114-AE9E-02668A9CBD82}"/>
    <cellStyle name="60 % - Akzent1 10" xfId="7036" xr:uid="{BDA3CCCA-E384-4F78-A940-62F64047CBD1}"/>
    <cellStyle name="60 % - Akzent1 11" xfId="7035" xr:uid="{BDA347BC-A5A7-44CE-8EE6-50261EF0D8F8}"/>
    <cellStyle name="60 % - Akzent1 2" xfId="874" xr:uid="{EB4F8AD2-2B5A-4EA3-9A48-692DAF5B8228}"/>
    <cellStyle name="60 % - Akzent1 2 2" xfId="7038" xr:uid="{88F26D36-1424-4070-807A-D235BE04E981}"/>
    <cellStyle name="60 % - Akzent1 2 3" xfId="7037" xr:uid="{BEF92B64-DECC-49D8-A6CE-B37AB538388D}"/>
    <cellStyle name="60 % - Akzent1 2_Nucléaire" xfId="11775" xr:uid="{19E27AAF-3E57-483E-A89C-A19BD2C1925A}"/>
    <cellStyle name="60 % - Akzent1 3" xfId="7039" xr:uid="{BDC72EB4-0D91-4C9E-9D60-4DFFD800730E}"/>
    <cellStyle name="60 % - Akzent1 4" xfId="7040" xr:uid="{B9A062F1-6BE2-4708-AAE3-7DE83CC15209}"/>
    <cellStyle name="60 % - Akzent1 5" xfId="7041" xr:uid="{120BDC35-68A5-42B9-934E-037A5C9FB0B3}"/>
    <cellStyle name="60 % - Akzent1 6" xfId="7042" xr:uid="{FBC58937-8DB6-40AD-A41E-54C4A72431D2}"/>
    <cellStyle name="60 % - Akzent1 7" xfId="7043" xr:uid="{EF4D2D2F-FC94-4C8D-8C2D-268ACD175738}"/>
    <cellStyle name="60 % - Akzent1 7 2" xfId="7044" xr:uid="{BDC5E7AE-9537-4CA4-A130-692E6C99E8DA}"/>
    <cellStyle name="60 % - Akzent1 7_Nucléaire" xfId="11776" xr:uid="{A94FC4EE-5B5D-4BB5-9541-62D842ED9484}"/>
    <cellStyle name="60 % - Akzent1 8" xfId="7045" xr:uid="{E358D128-2C8B-4AE5-8461-7A902322C900}"/>
    <cellStyle name="60 % - Akzent1 9" xfId="7046" xr:uid="{FCDFEB4E-FE2F-4473-A041-DAE608E020A0}"/>
    <cellStyle name="60 % - Akzent1_Nucléaire" xfId="11774" xr:uid="{E7C5197D-CD37-40AD-98B8-AECA29DC62AE}"/>
    <cellStyle name="60 % - Akzent2" xfId="1530" xr:uid="{25576800-B096-4826-9818-073EF7851887}"/>
    <cellStyle name="60 % - Akzent2 10" xfId="7048" xr:uid="{F9EF0183-415C-4A8D-9FDE-C687DE13AF6B}"/>
    <cellStyle name="60 % - Akzent2 11" xfId="7047" xr:uid="{F2EB66E6-6B78-4778-9381-65A43195A412}"/>
    <cellStyle name="60 % - Akzent2 2" xfId="878" xr:uid="{CB64949D-93B2-4943-B9D0-421626ACF0A5}"/>
    <cellStyle name="60 % - Akzent2 2 2" xfId="7050" xr:uid="{D50317D7-19C5-422C-891E-6C792E8D6ECE}"/>
    <cellStyle name="60 % - Akzent2 2 3" xfId="7049" xr:uid="{F8491D2F-D4D8-4ADA-9900-25D64EA2AAB5}"/>
    <cellStyle name="60 % - Akzent2 2_Nucléaire" xfId="11778" xr:uid="{A7A39A71-D0CF-4FA9-B144-0282F5E5F5CF}"/>
    <cellStyle name="60 % - Akzent2 3" xfId="7051" xr:uid="{71972513-8713-4653-B508-65AA9F4F802B}"/>
    <cellStyle name="60 % - Akzent2 4" xfId="7052" xr:uid="{7C97B529-7B17-40E8-AE0B-D91ED9D75A64}"/>
    <cellStyle name="60 % - Akzent2 5" xfId="7053" xr:uid="{B5B3AE52-A583-471A-BA4E-7DB32A74962B}"/>
    <cellStyle name="60 % - Akzent2 6" xfId="7054" xr:uid="{9461DA42-2699-4044-BCB3-C20A2E759616}"/>
    <cellStyle name="60 % - Akzent2 7" xfId="7055" xr:uid="{D4B74C54-651A-4218-AE4B-44651F35CD6A}"/>
    <cellStyle name="60 % - Akzent2 7 2" xfId="7056" xr:uid="{7C327941-0797-48E5-9CE3-26EFB2C74427}"/>
    <cellStyle name="60 % - Akzent2 7_Nucléaire" xfId="11779" xr:uid="{06094018-F76B-489E-BFB7-7A748300CC09}"/>
    <cellStyle name="60 % - Akzent2 8" xfId="7057" xr:uid="{BD1BE662-49F6-4C82-BC0A-DEBD6557DE19}"/>
    <cellStyle name="60 % - Akzent2 9" xfId="7058" xr:uid="{723D3E6A-2DFF-450A-84E1-5B57FC322AF3}"/>
    <cellStyle name="60 % - Akzent2_Nucléaire" xfId="11777" xr:uid="{FAACC249-0D72-49B6-9347-EA2FD8D2184B}"/>
    <cellStyle name="60 % - Akzent3" xfId="1531" xr:uid="{2FF6FA9C-7C39-4CA0-AA96-978A0AE8AA84}"/>
    <cellStyle name="60 % - Akzent3 10" xfId="7060" xr:uid="{A93CE464-F907-49D5-AD85-362D27853ADC}"/>
    <cellStyle name="60 % - Akzent3 11" xfId="7059" xr:uid="{17E621B3-124F-4574-995E-568E9A6CF74F}"/>
    <cellStyle name="60 % - Akzent3 2" xfId="882" xr:uid="{56323147-103C-4EA5-A17D-7F77C1BC90C6}"/>
    <cellStyle name="60 % - Akzent3 2 2" xfId="7062" xr:uid="{FD2CCE5E-1CF6-4A40-9303-BAD2BCE041D6}"/>
    <cellStyle name="60 % - Akzent3 2 3" xfId="7061" xr:uid="{0C7CE506-4740-4B04-9C7C-108CDEB11C92}"/>
    <cellStyle name="60 % - Akzent3 2_Nucléaire" xfId="11781" xr:uid="{A62E2A21-9E27-4022-A63F-B44EE851DB7F}"/>
    <cellStyle name="60 % - Akzent3 3" xfId="7063" xr:uid="{C19BC38C-6F14-4446-B835-25D1B729F1B0}"/>
    <cellStyle name="60 % - Akzent3 4" xfId="7064" xr:uid="{D6894CE8-2C22-4AD1-B3EA-08E14E546A65}"/>
    <cellStyle name="60 % - Akzent3 5" xfId="7065" xr:uid="{F06105F0-1011-48CB-AA3D-C4E476032ECE}"/>
    <cellStyle name="60 % - Akzent3 6" xfId="7066" xr:uid="{D4BEC247-4534-4797-92E1-50885329662C}"/>
    <cellStyle name="60 % - Akzent3 7" xfId="7067" xr:uid="{9D192FF6-5A81-4213-8D67-7D0162C766EA}"/>
    <cellStyle name="60 % - Akzent3 7 2" xfId="7068" xr:uid="{7B2618CF-E738-4F0F-9838-8CFBC9E900C1}"/>
    <cellStyle name="60 % - Akzent3 7_Nucléaire" xfId="11782" xr:uid="{77227FAD-D665-4FD7-AD40-BAC9D5DD59B5}"/>
    <cellStyle name="60 % - Akzent3 8" xfId="7069" xr:uid="{B1CEA060-ACAC-49EC-87A8-40F8A717935F}"/>
    <cellStyle name="60 % - Akzent3 9" xfId="7070" xr:uid="{2E3497BF-08CA-4789-BF78-15E61217DC32}"/>
    <cellStyle name="60 % - Akzent3_Nucléaire" xfId="11780" xr:uid="{B57CE4B6-0145-45D5-BE8B-D8ED7442C2E3}"/>
    <cellStyle name="60 % - Akzent4" xfId="1532" xr:uid="{4DBD6BCA-A58B-49A7-A679-53D3DD7C77C6}"/>
    <cellStyle name="60 % - Akzent4 10" xfId="7072" xr:uid="{E4A8E9FA-5D7F-4D24-ABE9-4BC361D489C7}"/>
    <cellStyle name="60 % - Akzent4 11" xfId="7071" xr:uid="{A103C158-8524-4FB5-821A-D2CFFE61EF90}"/>
    <cellStyle name="60 % - Akzent4 2" xfId="886" xr:uid="{DA0D1F5B-19D9-49F7-AA4B-DE683FCA911B}"/>
    <cellStyle name="60 % - Akzent4 2 2" xfId="7074" xr:uid="{0E074330-D8BC-44F1-A99D-4EAEAB988881}"/>
    <cellStyle name="60 % - Akzent4 2 3" xfId="7073" xr:uid="{C4D854A4-AA48-40E3-82E8-5441DC7AE435}"/>
    <cellStyle name="60 % - Akzent4 2_Nucléaire" xfId="11784" xr:uid="{DD77D13E-B88C-4F7D-BE60-BE3DF2986165}"/>
    <cellStyle name="60 % - Akzent4 3" xfId="7075" xr:uid="{A6903937-EE5F-42A7-98F1-6C0FE54CB950}"/>
    <cellStyle name="60 % - Akzent4 4" xfId="7076" xr:uid="{92F22C94-B723-41EC-9543-1457B5984925}"/>
    <cellStyle name="60 % - Akzent4 5" xfId="7077" xr:uid="{8F12A100-9CBD-4011-891C-9DE354D29396}"/>
    <cellStyle name="60 % - Akzent4 6" xfId="7078" xr:uid="{8191D592-E133-4025-A2C6-B7C15FD0C71A}"/>
    <cellStyle name="60 % - Akzent4 7" xfId="7079" xr:uid="{BD5051A5-A126-4D6B-9898-703F209CD8EA}"/>
    <cellStyle name="60 % - Akzent4 7 2" xfId="7080" xr:uid="{CE9FC452-9D6E-4282-B09F-75C8C1A8DB39}"/>
    <cellStyle name="60 % - Akzent4 7_Nucléaire" xfId="11785" xr:uid="{F2CA8FD1-A200-4D94-9FE7-8B57F1A30D6C}"/>
    <cellStyle name="60 % - Akzent4 8" xfId="7081" xr:uid="{2EED4716-3B6D-4F87-A634-DA4243E4D1C8}"/>
    <cellStyle name="60 % - Akzent4 9" xfId="7082" xr:uid="{141F80C6-5012-43DF-AD36-CDBAA2935BEF}"/>
    <cellStyle name="60 % - Akzent4_Nucléaire" xfId="11783" xr:uid="{17B9C820-D679-4EF3-A498-DF327B280473}"/>
    <cellStyle name="60 % - Akzent5" xfId="1533" xr:uid="{6870F955-2897-4EAC-BC76-3688EC9375DB}"/>
    <cellStyle name="60 % - Akzent5 10" xfId="7083" xr:uid="{E111C9D3-3098-411D-8981-118BB503D097}"/>
    <cellStyle name="60 % - Akzent5 2" xfId="890" xr:uid="{4B7D0694-FAAD-40B1-BEC7-09D9EF21B879}"/>
    <cellStyle name="60 % - Akzent5 2 2" xfId="7085" xr:uid="{9F59682D-FF37-430A-8734-D54F2F32F7A8}"/>
    <cellStyle name="60 % - Akzent5 2 3" xfId="7084" xr:uid="{3CCFB087-D2E2-4DDB-AA8E-EE332582F167}"/>
    <cellStyle name="60 % - Akzent5 2_Nucléaire" xfId="11787" xr:uid="{BB737B18-7D26-47B8-B825-6DAC2D27AEC1}"/>
    <cellStyle name="60 % - Akzent5 3" xfId="7086" xr:uid="{1A8A45B4-2F01-427E-8829-76A945011C84}"/>
    <cellStyle name="60 % - Akzent5 4" xfId="7087" xr:uid="{663BB7FE-C37D-47F2-9484-747BEC2CD128}"/>
    <cellStyle name="60 % - Akzent5 5" xfId="7088" xr:uid="{63681290-9860-4E7B-B744-2B8E37336CC9}"/>
    <cellStyle name="60 % - Akzent5 6" xfId="7089" xr:uid="{4851B863-C7EA-4600-B552-8A2D69135E60}"/>
    <cellStyle name="60 % - Akzent5 7" xfId="7090" xr:uid="{C2B9E32D-59E4-4A33-886D-8701A9ECADF7}"/>
    <cellStyle name="60 % - Akzent5 7 2" xfId="7091" xr:uid="{C8AFEEF5-29A1-4DBF-9579-B60BA5FCEAB2}"/>
    <cellStyle name="60 % - Akzent5 7_Nucléaire" xfId="11788" xr:uid="{A6D28026-6247-4E63-BE2F-65524FEB3D93}"/>
    <cellStyle name="60 % - Akzent5 8" xfId="7092" xr:uid="{294F1396-69B4-4CBC-894C-6EE2B19C75EB}"/>
    <cellStyle name="60 % - Akzent5 9" xfId="7093" xr:uid="{A5D8D935-C610-43BC-8BF7-3CD84D528939}"/>
    <cellStyle name="60 % - Akzent5_Nucléaire" xfId="11786" xr:uid="{ED1435CC-8C94-4A5F-9F16-DDC3D7E3962C}"/>
    <cellStyle name="60 % - Akzent6" xfId="1534" xr:uid="{243F7204-5AC4-4243-9D0F-30D85E272EC9}"/>
    <cellStyle name="60 % - Akzent6 10" xfId="7095" xr:uid="{B6F9DE9F-38FC-4FC8-8FCD-C0A33A6529B8}"/>
    <cellStyle name="60 % - Akzent6 11" xfId="7094" xr:uid="{8258F5DC-B718-4E0D-AE3C-1816129B5AAA}"/>
    <cellStyle name="60 % - Akzent6 2" xfId="894" xr:uid="{A54DA536-4AC1-4E79-A1A0-9BBDABFAC568}"/>
    <cellStyle name="60 % - Akzent6 2 2" xfId="7097" xr:uid="{8E9839FD-EDFE-4D8D-B160-402F4D55DDA4}"/>
    <cellStyle name="60 % - Akzent6 2 3" xfId="7096" xr:uid="{C7737A50-F149-406E-BA93-9BC4B179E51D}"/>
    <cellStyle name="60 % - Akzent6 2_Nucléaire" xfId="11790" xr:uid="{5B331A5C-63E3-40F2-B450-D78F2D43AE34}"/>
    <cellStyle name="60 % - Akzent6 3" xfId="7098" xr:uid="{2AA243AA-B712-44E5-B7A6-575E154CD6CB}"/>
    <cellStyle name="60 % - Akzent6 4" xfId="7099" xr:uid="{1B3195F4-0FE0-468B-A52D-78DA76A36F4E}"/>
    <cellStyle name="60 % - Akzent6 5" xfId="7100" xr:uid="{D23EECA0-6B75-4FF3-935A-D7947BE11740}"/>
    <cellStyle name="60 % - Akzent6 6" xfId="7101" xr:uid="{B865A085-50FF-484F-AD02-00DE828589C2}"/>
    <cellStyle name="60 % - Akzent6 7" xfId="7102" xr:uid="{F170E316-E132-4E28-9412-116D63FE6A32}"/>
    <cellStyle name="60 % - Akzent6 7 2" xfId="7103" xr:uid="{EFA451D8-03BE-4143-AF00-8EDDF4AC4F96}"/>
    <cellStyle name="60 % - Akzent6 7_Nucléaire" xfId="11791" xr:uid="{2BFB9093-0370-47FE-8AB9-1C6F2BB8EED8}"/>
    <cellStyle name="60 % - Akzent6 8" xfId="7104" xr:uid="{898C2BA0-05C4-466D-94D3-78919CF5253F}"/>
    <cellStyle name="60 % - Akzent6 9" xfId="7105" xr:uid="{8D52173E-FA49-4303-95AE-796886DF2E0D}"/>
    <cellStyle name="60 % - Akzent6_Nucléaire" xfId="11789" xr:uid="{80607AA8-D000-462E-BEB4-6EE4C926189A}"/>
    <cellStyle name="60 % - Accent1 2" xfId="7106" xr:uid="{927E3407-0AB1-4781-8B84-FE0A87C3D8A4}"/>
    <cellStyle name="60 % - Accent1 2 2" xfId="7107" xr:uid="{713FD697-9B25-4EBF-B7F1-FEAABB2BB485}"/>
    <cellStyle name="60 % - Accent1 2 2 2" xfId="7108" xr:uid="{2CC0ACFE-7B43-4ED1-8B56-225EBA030B2A}"/>
    <cellStyle name="60 % - Accent1 2 2 2 2" xfId="7109" xr:uid="{B41B47CF-8803-42C1-A8E2-67AD564F1658}"/>
    <cellStyle name="60 % - Accent1 2 2 2_Nucléaire" xfId="11794" xr:uid="{F2CACF6B-B921-4277-BC02-203721E3E305}"/>
    <cellStyle name="60 % - Accent1 2 2_Nucléaire" xfId="11793" xr:uid="{58634C1D-3587-4F81-9657-C290AECA5F51}"/>
    <cellStyle name="60 % - Accent1 2 3" xfId="7110" xr:uid="{FABEA80A-D121-4C8C-A425-0C607685B84B}"/>
    <cellStyle name="60 % - Accent1 2_Nucléaire" xfId="11792" xr:uid="{8E66B19D-8F27-4C48-A6A6-B3DFC8BA8C8F}"/>
    <cellStyle name="60 % - Accent1 3" xfId="7111" xr:uid="{DDDBFFCD-F500-44C6-98AA-BABB77CA9F83}"/>
    <cellStyle name="60 % - Accent1 3 2" xfId="7112" xr:uid="{E4EF29EC-BBA3-48E4-A7D0-3D29F8622375}"/>
    <cellStyle name="60 % - Accent1 3_Nucléaire" xfId="11795" xr:uid="{5AE4BC43-0C4B-45F4-834D-ED2A95053CA2}"/>
    <cellStyle name="60 % - Accent1 4" xfId="7113" xr:uid="{DB117B47-635B-41BF-941A-A3F57027826C}"/>
    <cellStyle name="60 % - Accent1 5" xfId="7114" xr:uid="{423F4638-B5B1-4EA8-A101-41F15DF97B87}"/>
    <cellStyle name="60 % - Accent2 2" xfId="7115" xr:uid="{FE170BC4-21B3-4576-BA3D-A19EE28E20BA}"/>
    <cellStyle name="60 % - Accent2 3" xfId="7116" xr:uid="{70F3BE72-6DE3-4E56-9B05-DE48B2FA964D}"/>
    <cellStyle name="60 % - Accent2 4" xfId="7117" xr:uid="{1CCCEB2C-D82E-4194-BCA4-2C8B623ECC9D}"/>
    <cellStyle name="60 % - Accent2 5" xfId="7118" xr:uid="{DA4014FF-3333-4567-A456-6695B65DC02A}"/>
    <cellStyle name="60 % - Accent3 2" xfId="7119" xr:uid="{72D621C3-0D1D-4BC0-B02D-CBA0AFA1CD26}"/>
    <cellStyle name="60 % - Accent3 2 2" xfId="7120" xr:uid="{024ED89C-0022-46D1-BCD6-6E553F18D9F3}"/>
    <cellStyle name="60 % - Accent3 2 2 2" xfId="7121" xr:uid="{AF45D401-9F38-4AF2-ADE1-A41377685BC8}"/>
    <cellStyle name="60 % - Accent3 2 2 2 2" xfId="7122" xr:uid="{C51CC53A-C818-46C7-AD01-B9AEC2ECDF2E}"/>
    <cellStyle name="60 % - Accent3 2 2 2_Nucléaire" xfId="11798" xr:uid="{0352EE37-A6F3-4A6A-BBD1-9A9F28933F77}"/>
    <cellStyle name="60 % - Accent3 2 2_Nucléaire" xfId="11797" xr:uid="{BDB5FC39-DE7A-4715-B4C2-34FA0E6DD78D}"/>
    <cellStyle name="60 % - Accent3 2 3" xfId="7123" xr:uid="{9085A512-B278-414C-979F-821EEDE5A70A}"/>
    <cellStyle name="60 % - Accent3 2_Nucléaire" xfId="11796" xr:uid="{25128BEB-B486-4502-8B14-A7532A20F277}"/>
    <cellStyle name="60 % - Accent3 3" xfId="7124" xr:uid="{53B6BF59-5990-4A7E-A562-AB5AA803B29E}"/>
    <cellStyle name="60 % - Accent3 3 2" xfId="7125" xr:uid="{55977181-2D31-454C-8AB5-3ACF56F1E5C9}"/>
    <cellStyle name="60 % - Accent3 3_Nucléaire" xfId="11799" xr:uid="{2D216015-9D0D-459C-851A-735784C7FEF3}"/>
    <cellStyle name="60 % - Accent3 4" xfId="7126" xr:uid="{2935456D-152A-4F7F-92F8-5456026373E5}"/>
    <cellStyle name="60 % - Accent3 5" xfId="7127" xr:uid="{0D2F6B7B-BE61-4A7F-8515-1F17A4D476F5}"/>
    <cellStyle name="60 % - Accent4 2" xfId="7128" xr:uid="{8F73949C-0502-4B84-869C-07FCEA5240E4}"/>
    <cellStyle name="60 % - Accent4 2 2" xfId="7129" xr:uid="{933F63E8-E1BC-4CEB-90A4-09BAA8C89440}"/>
    <cellStyle name="60 % - Accent4 2 2 2" xfId="7130" xr:uid="{37906882-3B9C-4A87-85EF-AB6CD8601984}"/>
    <cellStyle name="60 % - Accent4 2 2 2 2" xfId="7131" xr:uid="{59F77BFA-530B-4D06-A44B-433D6554592C}"/>
    <cellStyle name="60 % - Accent4 2 2 2_Nucléaire" xfId="11802" xr:uid="{D10DACF0-1CA8-4C42-ABF1-824F64A27482}"/>
    <cellStyle name="60 % - Accent4 2 2_Nucléaire" xfId="11801" xr:uid="{2041CAEC-7414-4FE8-A6BD-355EF9CE3B87}"/>
    <cellStyle name="60 % - Accent4 2 3" xfId="7132" xr:uid="{42232624-C5A8-41E7-B35E-46B8424C84E0}"/>
    <cellStyle name="60 % - Accent4 2_Nucléaire" xfId="11800" xr:uid="{4B0E2B15-F732-401B-A48A-545A97E05C99}"/>
    <cellStyle name="60 % - Accent4 3" xfId="7133" xr:uid="{A7A852A5-879B-4354-AEB3-98953AD5AE43}"/>
    <cellStyle name="60 % - Accent4 3 2" xfId="7134" xr:uid="{1D189919-9212-44E1-8B9A-7B1A99CE9B68}"/>
    <cellStyle name="60 % - Accent4 3_Nucléaire" xfId="11803" xr:uid="{21046F67-B078-4101-B4A9-FF397216AF12}"/>
    <cellStyle name="60 % - Accent4 4" xfId="7135" xr:uid="{D6EB7D8D-84E1-43FC-A5AC-A20872143675}"/>
    <cellStyle name="60 % - Accent4 5" xfId="7136" xr:uid="{C9FD3455-1B35-4421-8467-8EA26485303B}"/>
    <cellStyle name="60 % - Accent5 2" xfId="7137" xr:uid="{876DC10D-34C4-4694-BE6E-FEB243B83301}"/>
    <cellStyle name="60 % - Accent5 3" xfId="7138" xr:uid="{0595D0F3-8F8E-40C2-875F-D43795395F43}"/>
    <cellStyle name="60 % - Accent5 4" xfId="7139" xr:uid="{D21F3306-54A5-490D-B0EA-9B76B388EE5E}"/>
    <cellStyle name="60 % - Accent5 5" xfId="7140" xr:uid="{797347F3-5E98-43E8-8243-CDB4C8065D99}"/>
    <cellStyle name="60 % - Accent6 2" xfId="7141" xr:uid="{A5098997-9732-4356-A450-1DCEEDFD489C}"/>
    <cellStyle name="60 % - Accent6 2 2" xfId="7142" xr:uid="{FE41523E-2E56-44AF-9ED4-89F8472D9354}"/>
    <cellStyle name="60 % - Accent6 2 2 2" xfId="7143" xr:uid="{A18B3401-4E14-4DE0-BC6F-C4182FAC81E8}"/>
    <cellStyle name="60 % - Accent6 2 2 2 2" xfId="7144" xr:uid="{F5D5E06E-AB0E-4F80-94F4-26A58692ADFE}"/>
    <cellStyle name="60 % - Accent6 2 2 2_Nucléaire" xfId="11806" xr:uid="{6B59AAEA-E9D5-47AB-AF5F-E9476EA060C5}"/>
    <cellStyle name="60 % - Accent6 2 2_Nucléaire" xfId="11805" xr:uid="{E7F81704-F554-47A4-B386-690CB582367D}"/>
    <cellStyle name="60 % - Accent6 2 3" xfId="7145" xr:uid="{34A3CAAA-672A-4761-BBD2-FECD8F55590F}"/>
    <cellStyle name="60 % - Accent6 2_Nucléaire" xfId="11804" xr:uid="{18A8C746-C3B9-4BEC-9329-DE3234278BBB}"/>
    <cellStyle name="60 % - Accent6 3" xfId="7146" xr:uid="{D16A2A8A-3AD1-4411-AB26-4FC5BE9A20D1}"/>
    <cellStyle name="60 % - Accent6 3 2" xfId="7147" xr:uid="{E6A8FE4F-4552-4B43-B0E0-D34D14008E45}"/>
    <cellStyle name="60 % - Accent6 3_Nucléaire" xfId="11807" xr:uid="{C623BE38-922C-4F60-B1E7-419AD5416FA6}"/>
    <cellStyle name="60 % - Accent6 4" xfId="7148" xr:uid="{A1A0CF3D-A545-474A-B828-A395B7EF1294}"/>
    <cellStyle name="60 % - Accent6 5" xfId="7149" xr:uid="{C1181063-35EE-4847-AFFA-29BEBB804AC1}"/>
    <cellStyle name="60% - Accent1" xfId="24" builtinId="32" customBuiltin="1"/>
    <cellStyle name="60% - Accent1 2" xfId="833" xr:uid="{038F8255-2769-49F7-A15D-F9DB49EA619B}"/>
    <cellStyle name="60% - Accent1 2 2" xfId="7150" xr:uid="{1C1A1048-2819-4579-8522-ADC24A044D26}"/>
    <cellStyle name="60% - Accent2" xfId="28" builtinId="36" customBuiltin="1"/>
    <cellStyle name="60% - Accent2 2" xfId="834" xr:uid="{DF8DB34C-20E5-4347-8294-B44A86B3A82C}"/>
    <cellStyle name="60% - Accent2 2 2" xfId="7151" xr:uid="{778DF441-BA65-416A-915D-0935E580C273}"/>
    <cellStyle name="60% - Accent3" xfId="32" builtinId="40" customBuiltin="1"/>
    <cellStyle name="60% - Accent3 2" xfId="835" xr:uid="{9D61C037-FA33-4699-9CC5-D5A17E9E4D84}"/>
    <cellStyle name="60% - Accent3 2 2" xfId="7152" xr:uid="{0D1250B3-8F77-460C-937D-C703EF7A8D50}"/>
    <cellStyle name="60% - Accent4" xfId="36" builtinId="44" customBuiltin="1"/>
    <cellStyle name="60% - Accent4 2" xfId="836" xr:uid="{2F493CC6-C6AF-443D-BFDC-1CBFBCB2ACF2}"/>
    <cellStyle name="60% - Accent4 2 2" xfId="7153" xr:uid="{17271200-4E3A-4F78-9FFC-1678EF6BC559}"/>
    <cellStyle name="60% - Accent5" xfId="40" builtinId="48" customBuiltin="1"/>
    <cellStyle name="60% - Accent5 2" xfId="837" xr:uid="{7CEF341E-83B8-4CAD-998E-14897C33D295}"/>
    <cellStyle name="60% - Accent5 2 2" xfId="7154" xr:uid="{701F76DB-B79F-4E8E-86EE-A4D202DC523A}"/>
    <cellStyle name="60% - Accent6" xfId="44" builtinId="52" customBuiltin="1"/>
    <cellStyle name="60% - Accent6 2" xfId="838" xr:uid="{975C261A-24E0-48A9-9AFE-110A1CB3F71C}"/>
    <cellStyle name="60% - Accent6 2 2" xfId="7155" xr:uid="{044FECE5-FBB6-4BA2-9CF4-6BD6CF91184A}"/>
    <cellStyle name="60% - Akzent1" xfId="7156" xr:uid="{801FDCB0-54B0-4BA6-8A1B-048868DB4A8C}"/>
    <cellStyle name="60% - Akzent1 2" xfId="7157" xr:uid="{894C502F-D271-410A-AD77-4637E61FCB9C}"/>
    <cellStyle name="60% - Akzent1_Nucléaire" xfId="11808" xr:uid="{6A8008DF-CE82-4D00-A5BB-BB1B4B28D455}"/>
    <cellStyle name="60% - Akzent2" xfId="7158" xr:uid="{747D4535-7442-44FE-B155-FB44402212B1}"/>
    <cellStyle name="60% - Akzent2 2" xfId="7159" xr:uid="{8B972D92-42B1-4CD3-99BE-9B0C2656CA26}"/>
    <cellStyle name="60% - Akzent2_Nucléaire" xfId="11809" xr:uid="{3813F74A-FC0D-4C44-9609-1E1AE9ED1186}"/>
    <cellStyle name="60% - Akzent3" xfId="7160" xr:uid="{3C1D5991-2FE8-44CF-A3C0-251642F640C0}"/>
    <cellStyle name="60% - Akzent3 2" xfId="7161" xr:uid="{DA66DB47-DB68-4275-89B8-DF0264B983C6}"/>
    <cellStyle name="60% - Akzent3_Nucléaire" xfId="11810" xr:uid="{49A152BB-FA00-443B-B813-C1FAEA316452}"/>
    <cellStyle name="60% - Akzent4" xfId="7162" xr:uid="{02BD58B3-1B26-4B95-B53D-B7756ECB115C}"/>
    <cellStyle name="60% - Akzent4 2" xfId="7163" xr:uid="{7BFF08C6-ACAD-4820-A733-51F6F7419F06}"/>
    <cellStyle name="60% - Akzent4_Nucléaire" xfId="11811" xr:uid="{49FFC256-4D7F-4A48-AC5A-49CD3537ED66}"/>
    <cellStyle name="60% - Akzent5" xfId="7164" xr:uid="{9DADAD2F-2F19-4024-BD36-85EE9D5F3C4B}"/>
    <cellStyle name="60% - Akzent5 2" xfId="7165" xr:uid="{0F7E08E4-DDA4-4386-988F-D53389F1D3DE}"/>
    <cellStyle name="60% - Akzent5_Nucléaire" xfId="11812" xr:uid="{1EF38718-7473-43E1-AC21-4D5A9F2AD8DF}"/>
    <cellStyle name="60% - Akzent6" xfId="7166" xr:uid="{21BA62EA-8422-42F9-9D84-0F5AB32B2B97}"/>
    <cellStyle name="60% - Akzent6 2" xfId="7167" xr:uid="{3D9CEA45-F341-463D-8D92-EE3A67AF12B6}"/>
    <cellStyle name="60% - Akzent6_Nucléaire" xfId="11813" xr:uid="{66622659-2B68-4D35-8958-B8E757A4F3D1}"/>
    <cellStyle name="Accent1" xfId="21" builtinId="29" customBuiltin="1"/>
    <cellStyle name="Accent1 2" xfId="52" xr:uid="{00000000-0005-0000-0000-000013000000}"/>
    <cellStyle name="Accent1 2 2" xfId="7169" xr:uid="{59647FC6-FB31-437D-82E8-25BBD17B2F18}"/>
    <cellStyle name="Accent1 2 2 2" xfId="7170" xr:uid="{47363F78-D8BC-4A41-BE66-5B91EC956E5D}"/>
    <cellStyle name="Accent1 2 2 2 2" xfId="7171" xr:uid="{0358A991-4F21-4C05-8DA4-DB6A83A5F171}"/>
    <cellStyle name="Accent1 2 2 2_Nucléaire" xfId="11816" xr:uid="{86C9A9A2-CCDE-4776-A879-B0C2E48CA579}"/>
    <cellStyle name="Accent1 2 2_Nucléaire" xfId="11815" xr:uid="{4BD652F4-25A2-4F8E-969A-477C1D33A560}"/>
    <cellStyle name="Accent1 2 3" xfId="7172" xr:uid="{57D59378-C9ED-4808-B0AE-2377581263C0}"/>
    <cellStyle name="Accent1 2 4" xfId="7173" xr:uid="{1CE671F3-7FD0-400F-94C9-6E1CFC46C72B}"/>
    <cellStyle name="Accent1 2 5" xfId="7168" xr:uid="{217FC140-015A-478B-90BE-68B63CBA0D04}"/>
    <cellStyle name="Accent1 2_Nucléaire" xfId="11814" xr:uid="{FAB5538C-6FE9-458D-829F-E8960407A0BC}"/>
    <cellStyle name="Accent1 3" xfId="7174" xr:uid="{B6AD3A68-705F-4806-BA45-2EE6BA691863}"/>
    <cellStyle name="Accent1 3 2" xfId="7175" xr:uid="{CD832E17-1639-4B3F-87BB-371804314362}"/>
    <cellStyle name="Accent1 3_Nucléaire" xfId="11817" xr:uid="{8C8054E8-DE52-431E-96A3-6A47EE55AD6B}"/>
    <cellStyle name="Accent1 4" xfId="7176" xr:uid="{946D8D96-929C-42A0-B6A5-1F25DD76A28E}"/>
    <cellStyle name="Accent1 5" xfId="7177" xr:uid="{128C2D1B-4894-4791-9970-4B78BFE56DB4}"/>
    <cellStyle name="Accent2" xfId="25" builtinId="33" customBuiltin="1"/>
    <cellStyle name="Accent2 2" xfId="7178" xr:uid="{97594CA4-4580-4126-B268-70914AC151DE}"/>
    <cellStyle name="Accent2 3" xfId="7179" xr:uid="{42C7A253-9D7E-4F97-9E6B-7E232EDF75F1}"/>
    <cellStyle name="Accent2 4" xfId="7180" xr:uid="{A72565E4-49EB-4A19-A5AC-396B78575AF3}"/>
    <cellStyle name="Accent2 5" xfId="7181" xr:uid="{7633CCB0-E69F-485F-A26D-311C23A1ADBA}"/>
    <cellStyle name="Accent3" xfId="29" builtinId="37" customBuiltin="1"/>
    <cellStyle name="Accent3 2" xfId="7182" xr:uid="{01DD1DB7-2992-4578-9C3C-274144E01498}"/>
    <cellStyle name="Accent3 3" xfId="7183" xr:uid="{8AD3A1E0-9222-4A10-AC00-D36C3EBE250E}"/>
    <cellStyle name="Accent3 4" xfId="7184" xr:uid="{A9485E64-1A04-4B7C-B8DB-AA6FDBA9A80A}"/>
    <cellStyle name="Accent3 5" xfId="7185" xr:uid="{E61D4C15-0F56-499E-A7D5-BA17AE9F8618}"/>
    <cellStyle name="Accent4" xfId="33" builtinId="41" customBuiltin="1"/>
    <cellStyle name="Accent4 2" xfId="7186" xr:uid="{ECEFE0B3-0F85-446D-9D6C-092F74DF8985}"/>
    <cellStyle name="Accent4 2 2" xfId="7187" xr:uid="{480B80CB-A838-490D-86DC-9D3C97317F07}"/>
    <cellStyle name="Accent4 2 2 2" xfId="7188" xr:uid="{1465180B-EB8D-43AD-858F-2A58C611C2F9}"/>
    <cellStyle name="Accent4 2 2 2 2" xfId="7189" xr:uid="{E9D5E3CB-CBD7-4A1C-B93C-A3A091380284}"/>
    <cellStyle name="Accent4 2 2 2_Nucléaire" xfId="11820" xr:uid="{C40254C4-A85D-425C-829E-388F5D67B9EC}"/>
    <cellStyle name="Accent4 2 2_Nucléaire" xfId="11819" xr:uid="{8842C5F2-CD65-4F9E-A694-436C856FCEA8}"/>
    <cellStyle name="Accent4 2 3" xfId="7190" xr:uid="{5E05C29A-7EB1-46AC-9DF9-FF132B7C684D}"/>
    <cellStyle name="Accent4 2_Nucléaire" xfId="11818" xr:uid="{BA294925-F08E-4861-AE34-11610A9608D8}"/>
    <cellStyle name="Accent4 3" xfId="7191" xr:uid="{E93A07CC-2F4E-400F-8E08-A28D35F5F2BD}"/>
    <cellStyle name="Accent4 3 2" xfId="7192" xr:uid="{8FF0B428-14E7-46EE-B8DD-7093C4BC002E}"/>
    <cellStyle name="Accent4 3_Nucléaire" xfId="11821" xr:uid="{5EEFE4EC-6748-4771-BB7B-396A4DE76A74}"/>
    <cellStyle name="Accent4 4" xfId="7193" xr:uid="{6DF7DC38-8F87-4CE7-B3F4-193B92F0C83D}"/>
    <cellStyle name="Accent4 5" xfId="7194" xr:uid="{5AFA21B0-BE85-4D0A-A8CD-964E174AD99E}"/>
    <cellStyle name="Accent5" xfId="37" builtinId="45" customBuiltin="1"/>
    <cellStyle name="Accent5 2" xfId="7195" xr:uid="{EDD40C02-BDD0-4999-AB07-A4C61D0680AD}"/>
    <cellStyle name="Accent5 3" xfId="7196" xr:uid="{15E64D81-687B-4D32-BAF7-0A36AEB5EAA2}"/>
    <cellStyle name="Accent5 4" xfId="7197" xr:uid="{749A7DB8-C6BC-4A7C-A788-BC37FE94D9D9}"/>
    <cellStyle name="Accent6" xfId="41" builtinId="49" customBuiltin="1"/>
    <cellStyle name="Accent6 2" xfId="7198" xr:uid="{9159969D-6BD7-47BB-8437-5B89FC8536E6}"/>
    <cellStyle name="Accent6 3" xfId="7199" xr:uid="{CEFC775D-0C68-48C9-A5F5-7AEF8A270284}"/>
    <cellStyle name="Accent6 4" xfId="7200" xr:uid="{815CB356-BDBE-44C1-BE1D-1F326C432EDA}"/>
    <cellStyle name="Accent6 5" xfId="7201" xr:uid="{4643AD7F-6968-4CBB-9214-FB73E0D7B661}"/>
    <cellStyle name="Akzent1" xfId="1535" xr:uid="{FB367672-98C7-48C0-B129-3AE69BA9D1CD}"/>
    <cellStyle name="Akzent1 2" xfId="871" xr:uid="{0356B18B-8908-4BE4-A2EA-FA84D44FC5BF}"/>
    <cellStyle name="Akzent1 2 2" xfId="7204" xr:uid="{77BD0AF8-103A-4CDF-B5DE-D26D9DF4F7EE}"/>
    <cellStyle name="Akzent1 2 3" xfId="7203" xr:uid="{17B4B919-8ECA-4502-8CEB-6943C3BA88DB}"/>
    <cellStyle name="Akzent1 2_Nucléaire" xfId="11823" xr:uid="{A3C58E0E-C2C6-4DCE-A260-84B947F4D0FF}"/>
    <cellStyle name="Akzent1 3" xfId="7205" xr:uid="{303F17BA-11D1-46E8-AB7A-6A0FAFAE0B70}"/>
    <cellStyle name="Akzent1 4" xfId="7206" xr:uid="{DFBCE02D-C9A2-4B2C-84A9-1ACE5BADD4B8}"/>
    <cellStyle name="Akzent1 5" xfId="7207" xr:uid="{35277E90-E5D3-42CD-AAA9-AB4A3DEFFE8B}"/>
    <cellStyle name="Akzent1 6" xfId="7208" xr:uid="{DD61467B-8560-41A7-B8B5-D2E32C8CBF0A}"/>
    <cellStyle name="Akzent1 6 2" xfId="7209" xr:uid="{B06CF0B7-6372-4484-B633-995CF11ED42C}"/>
    <cellStyle name="Akzent1 6_Nucléaire" xfId="11824" xr:uid="{C9C3AA19-22C7-447E-AE5E-106E58F83E3F}"/>
    <cellStyle name="Akzent1 7" xfId="7210" xr:uid="{FA4821A9-E09F-4B2C-8482-4DCE1F067075}"/>
    <cellStyle name="Akzent1 8" xfId="7211" xr:uid="{32C725EF-E676-440D-B558-ECC49704433D}"/>
    <cellStyle name="Akzent1 9" xfId="7202" xr:uid="{8AF7B2C5-EB29-4877-A770-FA7A71A98483}"/>
    <cellStyle name="Akzent1_Nucléaire" xfId="11822" xr:uid="{B763C929-4329-4B99-BFEE-B9FDCA9EBFBF}"/>
    <cellStyle name="Akzent2" xfId="1536" xr:uid="{D7CB6D17-48CE-4DAC-B7C8-FC5D64D219EA}"/>
    <cellStyle name="Akzent2 2" xfId="875" xr:uid="{828263E1-1C20-44D2-844F-518EFDAC1DD9}"/>
    <cellStyle name="Akzent2 2 2" xfId="7214" xr:uid="{B5C2A2A6-C0AD-4B5A-85B8-DE496688B222}"/>
    <cellStyle name="Akzent2 2 3" xfId="7213" xr:uid="{78A892D4-BEF6-4ADC-BC16-EAF87584EFB7}"/>
    <cellStyle name="Akzent2 2_Nucléaire" xfId="11826" xr:uid="{2F23225E-2A89-4C4A-9595-D5CF070779BD}"/>
    <cellStyle name="Akzent2 3" xfId="7215" xr:uid="{4B9CD9F3-0B95-41A0-8244-87FA09FAF026}"/>
    <cellStyle name="Akzent2 4" xfId="7216" xr:uid="{7417869A-46D4-4EFB-873B-873F0021F1D2}"/>
    <cellStyle name="Akzent2 5" xfId="7217" xr:uid="{C5289DEC-1859-4C89-B2B5-51B7170F8E79}"/>
    <cellStyle name="Akzent2 6" xfId="7218" xr:uid="{60DE3C49-466A-466F-B254-4A96E1B2C197}"/>
    <cellStyle name="Akzent2 6 2" xfId="7219" xr:uid="{22E298BD-80E3-47B3-948C-20E07E8FCD57}"/>
    <cellStyle name="Akzent2 6_Nucléaire" xfId="11827" xr:uid="{20DBCB29-912A-4DAD-A350-8E832B27EA9A}"/>
    <cellStyle name="Akzent2 7" xfId="7220" xr:uid="{20B62E24-8B92-48D2-BB57-5D6720531502}"/>
    <cellStyle name="Akzent2 8" xfId="7221" xr:uid="{BDF49F2C-CF9A-4E2F-91B6-309497FCBF09}"/>
    <cellStyle name="Akzent2 9" xfId="7212" xr:uid="{1A043CCF-C4EF-4771-BECF-F2DEFC17D297}"/>
    <cellStyle name="Akzent2_Nucléaire" xfId="11825" xr:uid="{F257D57F-1C9E-4B69-ACF0-6992E4C4F25B}"/>
    <cellStyle name="Akzent3" xfId="1537" xr:uid="{20430802-1785-4FB0-A141-951FD081AC1E}"/>
    <cellStyle name="Akzent3 2" xfId="879" xr:uid="{23932FB4-901E-4BC9-960A-7A723F7D468B}"/>
    <cellStyle name="Akzent3 2 2" xfId="7224" xr:uid="{E1D96BE5-8628-4C74-B080-670B964A96E0}"/>
    <cellStyle name="Akzent3 2 3" xfId="7223" xr:uid="{C683F1A7-229D-46F9-A990-62913C788EEC}"/>
    <cellStyle name="Akzent3 2_Nucléaire" xfId="11829" xr:uid="{0A22A06D-F890-4C5A-9B17-9C65067FE190}"/>
    <cellStyle name="Akzent3 3" xfId="7225" xr:uid="{4CD76F98-B804-4130-BC59-A5C2E9FC7554}"/>
    <cellStyle name="Akzent3 4" xfId="7226" xr:uid="{085B4369-1C02-4436-990F-ECFBCE250B0C}"/>
    <cellStyle name="Akzent3 5" xfId="7227" xr:uid="{3E16079B-2173-455B-BB5D-6E2BDD3685C8}"/>
    <cellStyle name="Akzent3 6" xfId="7228" xr:uid="{81DF0F05-E2BB-40F7-9456-495046150537}"/>
    <cellStyle name="Akzent3 6 2" xfId="7229" xr:uid="{AB39C330-1D45-4FC9-8FCD-E84C86FF703F}"/>
    <cellStyle name="Akzent3 6_Nucléaire" xfId="11830" xr:uid="{32B27282-CFC4-4747-8DED-469E0AC7AB19}"/>
    <cellStyle name="Akzent3 7" xfId="7230" xr:uid="{8BA1A8F9-0A44-4F30-B5FC-215DD4C12A98}"/>
    <cellStyle name="Akzent3 8" xfId="7231" xr:uid="{26BB147C-727E-4C0B-802B-ACB0C21B4041}"/>
    <cellStyle name="Akzent3 9" xfId="7222" xr:uid="{546E19EC-586F-4B38-A7DA-9199C6A04B72}"/>
    <cellStyle name="Akzent3_Nucléaire" xfId="11828" xr:uid="{DA1A4337-7F73-43AF-AE28-9450587085C7}"/>
    <cellStyle name="Akzent4" xfId="1538" xr:uid="{008D571E-8130-44EC-AAF9-97425127C94F}"/>
    <cellStyle name="Akzent4 2" xfId="883" xr:uid="{F71E4AE0-451B-4294-87A1-401B4197B667}"/>
    <cellStyle name="Akzent4 2 2" xfId="7234" xr:uid="{DDC25624-35A3-4028-8DCB-A88506FFBA30}"/>
    <cellStyle name="Akzent4 2 3" xfId="7233" xr:uid="{DB25A7AA-11B9-4322-99A9-6E079B03123D}"/>
    <cellStyle name="Akzent4 2_Nucléaire" xfId="11832" xr:uid="{D24E7E13-9266-43E6-B3B4-E1556EC58E05}"/>
    <cellStyle name="Akzent4 3" xfId="7235" xr:uid="{4B41C956-A678-4C3C-9366-B82673DD6A6E}"/>
    <cellStyle name="Akzent4 4" xfId="7236" xr:uid="{F3BB5277-378C-4998-8E92-A67FFC8DA573}"/>
    <cellStyle name="Akzent4 5" xfId="7237" xr:uid="{AED578AB-6F7E-4BA4-8F79-01CD4EAD3104}"/>
    <cellStyle name="Akzent4 6" xfId="7238" xr:uid="{AAFB67BD-0C31-4494-9A38-087F9A1EF439}"/>
    <cellStyle name="Akzent4 6 2" xfId="7239" xr:uid="{CDFD8592-35A6-4930-A33F-1447F35E0A5F}"/>
    <cellStyle name="Akzent4 6_Nucléaire" xfId="11833" xr:uid="{A0739B7A-D883-4F2F-926C-CC8A6DDAD77E}"/>
    <cellStyle name="Akzent4 7" xfId="7240" xr:uid="{D28082B6-979B-4FB9-8FA9-DAA8C4C47E11}"/>
    <cellStyle name="Akzent4 8" xfId="7241" xr:uid="{A72EB913-FE67-4E28-B0C5-AB45711029F0}"/>
    <cellStyle name="Akzent4 9" xfId="7232" xr:uid="{350E87EB-3ED0-4E14-A5F5-383AD64AA7A4}"/>
    <cellStyle name="Akzent4_Nucléaire" xfId="11831" xr:uid="{803217F3-7737-49AE-9E42-0C0DF239FEC5}"/>
    <cellStyle name="Akzent5" xfId="1539" xr:uid="{EC97442B-696D-4F33-B970-9303AE0A38EE}"/>
    <cellStyle name="Akzent5 2" xfId="887" xr:uid="{8E017050-7E8C-48BC-BA71-905FE950EF6E}"/>
    <cellStyle name="Akzent5 2 2" xfId="7244" xr:uid="{B1336A77-077B-40DC-A71C-FC6768C340AF}"/>
    <cellStyle name="Akzent5 2 3" xfId="7243" xr:uid="{68735697-D15C-46A4-8CDC-21FABCF4FB9E}"/>
    <cellStyle name="Akzent5 2_Nucléaire" xfId="11835" xr:uid="{3F9BC7C5-870C-4F31-8927-6B5D45B24445}"/>
    <cellStyle name="Akzent5 3" xfId="7245" xr:uid="{7A709F39-B8C4-426E-B625-111FFB5657B4}"/>
    <cellStyle name="Akzent5 4" xfId="7246" xr:uid="{2356533B-EB8F-4168-8DA4-B336B0F7A414}"/>
    <cellStyle name="Akzent5 5" xfId="7247" xr:uid="{1F66CA8E-9FD3-4F86-8BB1-F0B6C7E17094}"/>
    <cellStyle name="Akzent5 6" xfId="7248" xr:uid="{9F1097F3-C7ED-4778-B4C4-5F5CDCA928A2}"/>
    <cellStyle name="Akzent5 6 2" xfId="7249" xr:uid="{437E0B3A-A7E9-4D8D-A9E5-A37A67A7E21D}"/>
    <cellStyle name="Akzent5 6_Nucléaire" xfId="11836" xr:uid="{010F28FB-5FD8-4DF6-B6E4-221D5EDA4528}"/>
    <cellStyle name="Akzent5 7" xfId="7250" xr:uid="{4F133AE0-F7F4-4D8B-8033-549DABC1D8F0}"/>
    <cellStyle name="Akzent5 8" xfId="7251" xr:uid="{E9DB02E5-31C1-4FB7-811C-7E2D7E42FC38}"/>
    <cellStyle name="Akzent5 9" xfId="7242" xr:uid="{49A6980B-EE61-46E8-82AD-1F607EF274CF}"/>
    <cellStyle name="Akzent5_Nucléaire" xfId="11834" xr:uid="{3434257E-D8F2-4E34-B741-810BB21B7426}"/>
    <cellStyle name="Akzent6" xfId="1540" xr:uid="{FCDBCFAE-A48E-490C-B885-D80A21BA7BB9}"/>
    <cellStyle name="Akzent6 2" xfId="891" xr:uid="{6AA3876F-8AAF-4F58-8749-22FF26B72E4E}"/>
    <cellStyle name="Akzent6 2 2" xfId="7254" xr:uid="{AA47E4C4-AF66-459B-B778-49AF5C890E01}"/>
    <cellStyle name="Akzent6 2 3" xfId="7253" xr:uid="{C975A38B-87EC-46C3-8E15-5903BB3C0F4A}"/>
    <cellStyle name="Akzent6 2_Nucléaire" xfId="11838" xr:uid="{092AED80-5A14-43A2-A9F9-F1573612EF8E}"/>
    <cellStyle name="Akzent6 3" xfId="7255" xr:uid="{CE8B6410-D008-4A78-9030-AA02DF03FD95}"/>
    <cellStyle name="Akzent6 4" xfId="7256" xr:uid="{CF09B288-7286-4B81-B19D-C81523B3F65C}"/>
    <cellStyle name="Akzent6 5" xfId="7257" xr:uid="{058E11E0-B73A-455F-92DD-04C94A6C56F8}"/>
    <cellStyle name="Akzent6 6" xfId="7258" xr:uid="{B1029E20-21FA-47CC-8A52-DE4B53E924D5}"/>
    <cellStyle name="Akzent6 6 2" xfId="7259" xr:uid="{95BA527D-1A4C-4555-96D5-FB0419281602}"/>
    <cellStyle name="Akzent6 6_Nucléaire" xfId="11839" xr:uid="{0F312D38-C4B2-4078-8B1E-0585399C4B58}"/>
    <cellStyle name="Akzent6 7" xfId="7260" xr:uid="{F33BA839-CAD9-42ED-89C4-13FA0FFB3A1A}"/>
    <cellStyle name="Akzent6 8" xfId="7261" xr:uid="{DBF127BF-2805-45FB-AC28-016B72631D9E}"/>
    <cellStyle name="Akzent6 9" xfId="7252" xr:uid="{C61A44A3-F2D1-4251-AD97-1D207AAC996A}"/>
    <cellStyle name="Akzent6_Nucléaire" xfId="11837" xr:uid="{D6A1F85A-ABFB-4296-8586-4CE9A9A62CEE}"/>
    <cellStyle name="Ausgabe" xfId="1541" xr:uid="{8D12B616-0D1C-4B22-87EC-FAE13D4EE0EB}"/>
    <cellStyle name="Ausgabe 2" xfId="863" xr:uid="{F586782E-7CA0-4A86-A632-DB6A5442B543}"/>
    <cellStyle name="Ausgabe 2 2" xfId="7263" xr:uid="{5471BFF3-0C2C-425B-AA99-6ACC97B7458D}"/>
    <cellStyle name="Ausgabe 2 3" xfId="7262" xr:uid="{48AE88E1-AC91-4390-8F03-85C797ADA2E0}"/>
    <cellStyle name="Ausgabe 2_Nucléaire" xfId="11841" xr:uid="{18857DCB-16F0-48C7-B9DB-175ACAC33439}"/>
    <cellStyle name="Ausgabe 3" xfId="7264" xr:uid="{ACC9490D-6AE3-4EFB-890F-CA0A267F65D3}"/>
    <cellStyle name="Ausgabe 4" xfId="7265" xr:uid="{4441A85C-BE17-47F8-818D-682C3D103058}"/>
    <cellStyle name="Ausgabe 5" xfId="7266" xr:uid="{CE9FFF0D-9673-435E-B76D-B9A9958A2002}"/>
    <cellStyle name="Ausgabe 6" xfId="7267" xr:uid="{4388155D-5C55-4192-91A7-8B7B024BC305}"/>
    <cellStyle name="Ausgabe 6 2" xfId="7268" xr:uid="{1D2FD860-8BA4-4D97-800C-170415C1ECE5}"/>
    <cellStyle name="Ausgabe 6_Nucléaire" xfId="11842" xr:uid="{9B2B09F7-B133-452A-95A5-99A4AA25014B}"/>
    <cellStyle name="Ausgabe 7" xfId="7269" xr:uid="{FEA1D8DD-C51C-40B0-9C14-0DD63BEA0CFB}"/>
    <cellStyle name="Ausgabe 8" xfId="7270" xr:uid="{B5BC87FA-E8A5-41F2-9ECD-AB37B6332AD5}"/>
    <cellStyle name="Ausgabe_Nucléaire" xfId="11840" xr:uid="{7C691086-82A9-4228-B2D7-186A026611E3}"/>
    <cellStyle name="Avertissement 2" xfId="7271" xr:uid="{8D2E5600-E69B-4D79-A264-C03774ECE226}"/>
    <cellStyle name="Avertissement 3" xfId="7272" xr:uid="{482EEEA7-A521-4629-9130-862E6A76BA5B}"/>
    <cellStyle name="Avertissement 4" xfId="7273" xr:uid="{B9B9E0C4-C6C8-4E54-BE6E-FFFEEE297920}"/>
    <cellStyle name="Bad" xfId="10" builtinId="27" customBuiltin="1"/>
    <cellStyle name="Bad 2" xfId="9923" xr:uid="{1EA4DBE5-0266-4184-B678-A875A8E4FF26}"/>
    <cellStyle name="Berechnung" xfId="1542" xr:uid="{8BBEB8D5-3045-4858-9D21-59FC8FB5153C}"/>
    <cellStyle name="Berechnung 2" xfId="864" xr:uid="{C8BF69FC-327A-43E6-98F8-7FD357F5A2E2}"/>
    <cellStyle name="Berechnung 2 2" xfId="7275" xr:uid="{23673CF5-5845-4FFE-A2CF-25B42BEE8F07}"/>
    <cellStyle name="Berechnung 2 3" xfId="7274" xr:uid="{7A3B50F0-3CE3-4EBD-AC97-C246494B770E}"/>
    <cellStyle name="Berechnung 2_Nucléaire" xfId="11844" xr:uid="{FC172A14-3F5B-482B-9817-75C125A5DA3E}"/>
    <cellStyle name="Berechnung 3" xfId="7276" xr:uid="{BB490515-2F2E-40FF-81F0-8219079A6E75}"/>
    <cellStyle name="Berechnung 4" xfId="7277" xr:uid="{9CDE3403-7439-4DEE-8E1D-1A0E1BB0AB44}"/>
    <cellStyle name="Berechnung 5" xfId="7278" xr:uid="{BE46BE1E-80F4-469D-B430-58EF7BB3F2CB}"/>
    <cellStyle name="Berechnung 6" xfId="7279" xr:uid="{55EA4265-3FFB-42B9-A68A-4436B9C7A511}"/>
    <cellStyle name="Berechnung 6 2" xfId="7280" xr:uid="{30B269D4-4E6B-46BF-9819-45496C05B4A8}"/>
    <cellStyle name="Berechnung 6_Nucléaire" xfId="11845" xr:uid="{456703F7-9CC0-41D3-B969-AFB994BC718E}"/>
    <cellStyle name="Berechnung 7" xfId="7281" xr:uid="{972E2300-204F-48D7-BACD-0AD584508D4C}"/>
    <cellStyle name="Berechnung 8" xfId="7282" xr:uid="{8BD69AE3-F75C-4B36-97C8-6CC276B0603E}"/>
    <cellStyle name="Berechnung_Nucléaire" xfId="11843" xr:uid="{0CED4C92-B8ED-47EC-AC7A-2E26D4B05029}"/>
    <cellStyle name="Calcul 2" xfId="7283" xr:uid="{0DD83EF1-3578-48E6-8E81-31D37610F0C0}"/>
    <cellStyle name="Calcul 2 2" xfId="7284" xr:uid="{6454B401-E901-4098-847E-B85ADD4F76E9}"/>
    <cellStyle name="Calcul 2 2 2" xfId="7285" xr:uid="{E2EE88DB-9926-42E9-89E5-E68F0812C6CC}"/>
    <cellStyle name="Calcul 2 2 2 2" xfId="7286" xr:uid="{08699D30-9392-4FD3-9A2E-BE6C23EA4231}"/>
    <cellStyle name="Calcul 2 2 2_Nucléaire" xfId="11848" xr:uid="{B838FCA9-1F0F-4913-82D3-2D242D794B0F}"/>
    <cellStyle name="Calcul 2 2_Nucléaire" xfId="11847" xr:uid="{C763863A-C143-4538-9986-FB3641FC9BDE}"/>
    <cellStyle name="Calcul 2 3" xfId="7287" xr:uid="{D5BCD11F-06CF-4522-8E8B-03BCA3405005}"/>
    <cellStyle name="Calcul 2_Nucléaire" xfId="11846" xr:uid="{CE131661-0B9D-467B-A957-3126A827B70A}"/>
    <cellStyle name="Calcul 3" xfId="7288" xr:uid="{3C4FD6B9-C06B-408D-8DE6-2908E0D0D36B}"/>
    <cellStyle name="Calcul 3 2" xfId="7289" xr:uid="{52415BC1-8EFC-425E-BA61-99BF60326FE0}"/>
    <cellStyle name="Calcul 3_Nucléaire" xfId="11849" xr:uid="{8F0221DD-F1AF-43AF-B36C-D735DE20403B}"/>
    <cellStyle name="Calcul 4" xfId="7290" xr:uid="{059A140F-FBFD-4EF7-82E0-69B8ED09CDB0}"/>
    <cellStyle name="Calcul 5" xfId="7291" xr:uid="{B2D91DAE-6080-4A3A-A461-3C8D9948EACF}"/>
    <cellStyle name="Calculation" xfId="14" builtinId="22" customBuiltin="1"/>
    <cellStyle name="Calculation 2" xfId="7292" xr:uid="{6439B2EF-AFF1-4F64-BF42-344AFAF6513D}"/>
    <cellStyle name="Cellule liée 2" xfId="7293" xr:uid="{CD0CBA43-965E-4F5A-B1D8-1840B1EC76DF}"/>
    <cellStyle name="Cellule liée 3" xfId="7294" xr:uid="{0E34BF84-CC5C-40BB-9897-8191E995E1BE}"/>
    <cellStyle name="Cellule liée 4" xfId="7295" xr:uid="{D62C247B-BB62-4F70-8A58-C1749CF7943B}"/>
    <cellStyle name="Cellule liée 5" xfId="7296" xr:uid="{C9815B3B-6E02-4196-8F2A-8D9E16373463}"/>
    <cellStyle name="ČEPS" xfId="895" xr:uid="{D1370484-EE23-49F1-BA62-B948B33F3ABF}"/>
    <cellStyle name="Check Cell" xfId="16" builtinId="23" customBuiltin="1"/>
    <cellStyle name="Check Cell 2" xfId="7297" xr:uid="{B639FD88-AFC8-450C-8F5D-5CA7DE5B8F3C}"/>
    <cellStyle name="Comma" xfId="2" builtinId="3"/>
    <cellStyle name="Comma 10" xfId="1259" xr:uid="{8C7BACE1-3A35-42D9-B8D9-B95F6C8A540A}"/>
    <cellStyle name="Comma 10 2" xfId="1574" xr:uid="{FAD69F08-A594-4115-A367-01C962BD3E20}"/>
    <cellStyle name="Comma 10 2 2" xfId="1811" xr:uid="{0B9B06B8-B140-4E9E-A8E9-95379B338E48}"/>
    <cellStyle name="Comma 10 2 2 2" xfId="13237" xr:uid="{47B16958-EF0E-42B3-822E-4A266685A8FE}"/>
    <cellStyle name="Comma 10 2 2 2 2" xfId="13907" xr:uid="{ED0F58E8-A774-48AC-9A57-B972D845500F}"/>
    <cellStyle name="Comma 10 2 2 2 2 2" xfId="15249" xr:uid="{5F92599E-3DB8-4F68-85BA-AF1461EF2732}"/>
    <cellStyle name="Comma 10 2 2 2 2 2 2" xfId="17877" xr:uid="{37C016A2-163F-48C0-9E06-E996DDB6D855}"/>
    <cellStyle name="Comma 10 2 2 2 2 2 2 2" xfId="23186" xr:uid="{425B1C1B-5BA1-4AF9-B7A6-B48B74827F3E}"/>
    <cellStyle name="Comma 10 2 2 2 2 2 2 2 2" xfId="34194" xr:uid="{DEA2E3FF-9909-4A0F-8E2C-4C6E8F86767B}"/>
    <cellStyle name="Comma 10 2 2 2 2 2 2 3" xfId="28885" xr:uid="{DAFF1C2C-2B78-4242-AE44-52627CFC4065}"/>
    <cellStyle name="Comma 10 2 2 2 2 2 3" xfId="20558" xr:uid="{080BA45E-2FC3-49F4-9FAF-4397957573B7}"/>
    <cellStyle name="Comma 10 2 2 2 2 2 3 2" xfId="31566" xr:uid="{A48B8DBD-BDD5-4CC9-8B2B-11F9BE99DF4D}"/>
    <cellStyle name="Comma 10 2 2 2 2 2 4" xfId="26257" xr:uid="{4F676031-72D3-4030-82AD-270925570A96}"/>
    <cellStyle name="Comma 10 2 2 2 2 3" xfId="16535" xr:uid="{F2F7686A-6CC9-49F3-912E-0AC702C200BE}"/>
    <cellStyle name="Comma 10 2 2 2 2 3 2" xfId="21844" xr:uid="{76F87E63-5353-48E4-9F18-9A65166CB582}"/>
    <cellStyle name="Comma 10 2 2 2 2 3 2 2" xfId="32852" xr:uid="{8F6128D0-5F1D-494F-B122-58A141BBB014}"/>
    <cellStyle name="Comma 10 2 2 2 2 3 3" xfId="27543" xr:uid="{D4646B19-FD03-4731-A0F4-369FC104F02B}"/>
    <cellStyle name="Comma 10 2 2 2 2 4" xfId="19216" xr:uid="{1FCD394E-0D40-4C74-8C59-01CBF5E4ECCE}"/>
    <cellStyle name="Comma 10 2 2 2 2 4 2" xfId="30224" xr:uid="{1DEF875A-BE32-4372-AEB1-B8B3C8E62D92}"/>
    <cellStyle name="Comma 10 2 2 2 2 5" xfId="24915" xr:uid="{43E261EA-F3B7-4594-9414-F5DE65729038}"/>
    <cellStyle name="Comma 10 2 2 2 3" xfId="14579" xr:uid="{950AAA9B-E609-4C1D-938A-B49B1CAC7712}"/>
    <cellStyle name="Comma 10 2 2 2 3 2" xfId="17207" xr:uid="{D69F044F-EE3F-4A0E-B06D-2EA234490879}"/>
    <cellStyle name="Comma 10 2 2 2 3 2 2" xfId="22516" xr:uid="{B19E423F-F75A-45B5-AF92-8999C50509EA}"/>
    <cellStyle name="Comma 10 2 2 2 3 2 2 2" xfId="33524" xr:uid="{DE731315-B428-4024-8616-4A955632A272}"/>
    <cellStyle name="Comma 10 2 2 2 3 2 3" xfId="28215" xr:uid="{1F1AADC1-02DA-4213-B8AA-7E9D3C98FCB2}"/>
    <cellStyle name="Comma 10 2 2 2 3 3" xfId="19888" xr:uid="{00DC21FE-D03F-4D44-A09A-1A74DEA79205}"/>
    <cellStyle name="Comma 10 2 2 2 3 3 2" xfId="30896" xr:uid="{C75008E5-049D-411E-99BD-C7689DF9DF83}"/>
    <cellStyle name="Comma 10 2 2 2 3 4" xfId="25587" xr:uid="{442F5456-48B6-444D-B43E-8AA3D4ACB349}"/>
    <cellStyle name="Comma 10 2 2 2 4" xfId="15865" xr:uid="{D914ED8C-F089-40A2-871F-C7D04DB5689E}"/>
    <cellStyle name="Comma 10 2 2 2 4 2" xfId="21174" xr:uid="{266D71B2-064A-4D49-9FD0-3CA4A4F77612}"/>
    <cellStyle name="Comma 10 2 2 2 4 2 2" xfId="32182" xr:uid="{11DC5B86-893E-45E7-B57D-CC676D81560C}"/>
    <cellStyle name="Comma 10 2 2 2 4 3" xfId="26873" xr:uid="{D7AE21EA-4546-4060-BF77-FC7AFC37C48A}"/>
    <cellStyle name="Comma 10 2 2 2 5" xfId="18546" xr:uid="{413C15A8-5E8C-4396-A743-F4D136F73D91}"/>
    <cellStyle name="Comma 10 2 2 2 5 2" xfId="29554" xr:uid="{1D7B84BA-A6B0-4A62-8EF4-92103AAA7764}"/>
    <cellStyle name="Comma 10 2 2 2 6" xfId="24245" xr:uid="{5A08BA48-E155-42E0-878F-31E7B15FCCB5}"/>
    <cellStyle name="Comma 10 2 2 3" xfId="13572" xr:uid="{9C1E8BEE-6837-40D3-AB0E-295CF767B40E}"/>
    <cellStyle name="Comma 10 2 2 3 2" xfId="14914" xr:uid="{68621F74-2884-400E-A7A9-82995BF58BD5}"/>
    <cellStyle name="Comma 10 2 2 3 2 2" xfId="17542" xr:uid="{ADAEC9DE-B723-447B-9A29-3C0D9D8417D4}"/>
    <cellStyle name="Comma 10 2 2 3 2 2 2" xfId="22851" xr:uid="{F68BD43F-A760-44A9-B61A-2B07F8354C0D}"/>
    <cellStyle name="Comma 10 2 2 3 2 2 2 2" xfId="33859" xr:uid="{1FF5A919-90AB-4676-AEA2-E0933EB9AA43}"/>
    <cellStyle name="Comma 10 2 2 3 2 2 3" xfId="28550" xr:uid="{89D6D92A-65BD-4993-B121-895EDC515F84}"/>
    <cellStyle name="Comma 10 2 2 3 2 3" xfId="20223" xr:uid="{C342037A-3D2D-4D00-854F-2BF882408C76}"/>
    <cellStyle name="Comma 10 2 2 3 2 3 2" xfId="31231" xr:uid="{A5B4E7F4-3552-44CA-A07A-08D3AD57BA2A}"/>
    <cellStyle name="Comma 10 2 2 3 2 4" xfId="25922" xr:uid="{01635CAF-DD64-475D-81B3-0613D2749FFF}"/>
    <cellStyle name="Comma 10 2 2 3 3" xfId="16200" xr:uid="{FF9977EC-5499-4910-8C2B-67AF8C972437}"/>
    <cellStyle name="Comma 10 2 2 3 3 2" xfId="21509" xr:uid="{035F03C2-8C09-4578-BACC-EFCF79DE0596}"/>
    <cellStyle name="Comma 10 2 2 3 3 2 2" xfId="32517" xr:uid="{2C9CAAE2-865A-4F75-A0F6-547CE0AB6FF7}"/>
    <cellStyle name="Comma 10 2 2 3 3 3" xfId="27208" xr:uid="{B38DA938-025E-4A6D-8B1F-487C66EAD643}"/>
    <cellStyle name="Comma 10 2 2 3 4" xfId="18881" xr:uid="{B56A666C-5190-4F86-80C1-AFA5E1108D5C}"/>
    <cellStyle name="Comma 10 2 2 3 4 2" xfId="29889" xr:uid="{4D0812F9-4DA5-4B1E-A1DE-C2C54F0E7D50}"/>
    <cellStyle name="Comma 10 2 2 3 5" xfId="24580" xr:uid="{3DBA26F3-6DD6-4D25-8A62-A1BC55470B94}"/>
    <cellStyle name="Comma 10 2 2 4" xfId="14242" xr:uid="{47987A84-B792-4020-88AF-2D2FA7E6B29E}"/>
    <cellStyle name="Comma 10 2 2 4 2" xfId="16870" xr:uid="{9E51E84F-1E40-4D91-9A6E-5AD3F7B57C22}"/>
    <cellStyle name="Comma 10 2 2 4 2 2" xfId="22179" xr:uid="{6C89A268-D64A-4A1D-926C-31994F69BB3E}"/>
    <cellStyle name="Comma 10 2 2 4 2 2 2" xfId="33187" xr:uid="{35D5097F-A8FF-4AD8-B3ED-A4F7BDED4DA7}"/>
    <cellStyle name="Comma 10 2 2 4 2 3" xfId="27878" xr:uid="{A4BE946C-180F-435B-B77D-A525AA974E5D}"/>
    <cellStyle name="Comma 10 2 2 4 3" xfId="19551" xr:uid="{78D371B5-7DB6-480C-9C1F-28C1DAACCE7A}"/>
    <cellStyle name="Comma 10 2 2 4 3 2" xfId="30559" xr:uid="{AF557B5B-2449-4166-9290-47051A9CB0B2}"/>
    <cellStyle name="Comma 10 2 2 4 4" xfId="25250" xr:uid="{4A1D15D4-F960-44CF-A143-551887ABAC90}"/>
    <cellStyle name="Comma 10 2 2 5" xfId="15532" xr:uid="{D2A5CD32-81AD-41D5-AAFC-FD9977FA3DEC}"/>
    <cellStyle name="Comma 10 2 2 5 2" xfId="20841" xr:uid="{A25D03B7-0CB9-4E88-BADD-A3104A91DD49}"/>
    <cellStyle name="Comma 10 2 2 5 2 2" xfId="31849" xr:uid="{804FF7BF-8C53-462B-8E7E-FD7E51A3B843}"/>
    <cellStyle name="Comma 10 2 2 5 3" xfId="26540" xr:uid="{E71CDD4F-0083-4AB7-B7A4-E6410DAD8480}"/>
    <cellStyle name="Comma 10 2 2 6" xfId="18212" xr:uid="{61B59A84-AD27-44E7-B898-0CB689BDDB21}"/>
    <cellStyle name="Comma 10 2 2 6 2" xfId="29220" xr:uid="{611077C2-69C6-45CC-B9AB-8FE063E486E6}"/>
    <cellStyle name="Comma 10 2 2 7" xfId="23912" xr:uid="{A74B4218-95D3-4747-A2F0-BE4E790C1C89}"/>
    <cellStyle name="Comma 10 2 3" xfId="13133" xr:uid="{DC0A0BAD-D403-4CA9-98AA-F8BC1310E476}"/>
    <cellStyle name="Comma 10 2 3 2" xfId="13803" xr:uid="{F8661D00-C198-45F0-8942-83C290EA7861}"/>
    <cellStyle name="Comma 10 2 3 2 2" xfId="15145" xr:uid="{96F8E1DA-D6D8-411A-B5BE-59A82AC8EEE8}"/>
    <cellStyle name="Comma 10 2 3 2 2 2" xfId="17773" xr:uid="{69FFA429-88FF-4930-9C40-F231A5C62DE9}"/>
    <cellStyle name="Comma 10 2 3 2 2 2 2" xfId="23082" xr:uid="{DC4D2144-8A5B-456B-8FCA-2C1D3F3E5C04}"/>
    <cellStyle name="Comma 10 2 3 2 2 2 2 2" xfId="34090" xr:uid="{8F60D1C3-C8A1-4414-A03A-DCD4B56BA6DB}"/>
    <cellStyle name="Comma 10 2 3 2 2 2 3" xfId="28781" xr:uid="{DEFD46ED-779A-46DD-BD10-8409644907B6}"/>
    <cellStyle name="Comma 10 2 3 2 2 3" xfId="20454" xr:uid="{C79137B7-6A0F-4A3D-9A11-246F5E5DA25F}"/>
    <cellStyle name="Comma 10 2 3 2 2 3 2" xfId="31462" xr:uid="{2C168462-2534-492C-B0C3-5A2B2DA0054C}"/>
    <cellStyle name="Comma 10 2 3 2 2 4" xfId="26153" xr:uid="{7A0ADCB6-3728-467D-8AF2-76E0829A6696}"/>
    <cellStyle name="Comma 10 2 3 2 3" xfId="16431" xr:uid="{7974FDDD-A962-4D15-8EDE-BB647950D8A2}"/>
    <cellStyle name="Comma 10 2 3 2 3 2" xfId="21740" xr:uid="{B6A5EFA9-6AC5-4C76-BEA4-31651628720B}"/>
    <cellStyle name="Comma 10 2 3 2 3 2 2" xfId="32748" xr:uid="{4ABE7D94-CEDB-4AD7-AE63-B3C1A7778C7A}"/>
    <cellStyle name="Comma 10 2 3 2 3 3" xfId="27439" xr:uid="{98928CB8-5EAF-4814-903B-959EB18292D2}"/>
    <cellStyle name="Comma 10 2 3 2 4" xfId="19112" xr:uid="{DCF5B59A-F7EB-44E1-AE12-71FBC9E0151A}"/>
    <cellStyle name="Comma 10 2 3 2 4 2" xfId="30120" xr:uid="{C209F0D0-6083-4173-81E8-D57DA039216C}"/>
    <cellStyle name="Comma 10 2 3 2 5" xfId="24811" xr:uid="{BD1FEB05-4A26-400D-83A1-ACC5F5264268}"/>
    <cellStyle name="Comma 10 2 3 3" xfId="14475" xr:uid="{98285CE9-0CBA-48C5-A024-EEEE28D2004D}"/>
    <cellStyle name="Comma 10 2 3 3 2" xfId="17103" xr:uid="{65D0C206-40B3-46EB-AD8B-48BAD3AAD7B5}"/>
    <cellStyle name="Comma 10 2 3 3 2 2" xfId="22412" xr:uid="{210C8350-D04A-4E64-9332-C2CC5A116206}"/>
    <cellStyle name="Comma 10 2 3 3 2 2 2" xfId="33420" xr:uid="{5E4FD368-6D10-4A03-ABCF-B7A6F4F33F6F}"/>
    <cellStyle name="Comma 10 2 3 3 2 3" xfId="28111" xr:uid="{B58BE358-3D0B-4266-8354-42DF604C0D1D}"/>
    <cellStyle name="Comma 10 2 3 3 3" xfId="19784" xr:uid="{65F0F923-DB8C-41B1-B4B5-088EB9B9CD14}"/>
    <cellStyle name="Comma 10 2 3 3 3 2" xfId="30792" xr:uid="{A521F8B4-5D33-4F8C-BB20-ACC44D0224FF}"/>
    <cellStyle name="Comma 10 2 3 3 4" xfId="25483" xr:uid="{359F7F90-B085-45CC-87B5-9E9D83D4BBDB}"/>
    <cellStyle name="Comma 10 2 3 4" xfId="15761" xr:uid="{2C20E43C-0DF3-4A79-924E-8B25DE1EDE35}"/>
    <cellStyle name="Comma 10 2 3 4 2" xfId="21070" xr:uid="{207096CF-33B8-4A35-9054-37BFB9B1E5D5}"/>
    <cellStyle name="Comma 10 2 3 4 2 2" xfId="32078" xr:uid="{D9B037C6-0614-4CBA-A1A3-1DA8A9AE442C}"/>
    <cellStyle name="Comma 10 2 3 4 3" xfId="26769" xr:uid="{C5C14A56-C1D7-4E7F-8EB7-DF225F28F061}"/>
    <cellStyle name="Comma 10 2 3 5" xfId="18442" xr:uid="{338AB813-8F33-4849-9580-B652C74947F7}"/>
    <cellStyle name="Comma 10 2 3 5 2" xfId="29450" xr:uid="{AB417545-D9C6-49D4-ABE3-78D845BB520D}"/>
    <cellStyle name="Comma 10 2 3 6" xfId="24141" xr:uid="{F1343391-881D-4752-9BA9-429CF3EC3B17}"/>
    <cellStyle name="Comma 10 2 4" xfId="13468" xr:uid="{9EA6F223-4327-4F00-9D51-7DCEE31BA257}"/>
    <cellStyle name="Comma 10 2 4 2" xfId="14810" xr:uid="{E67B6363-14A5-4E88-AAF6-2141D3B035C4}"/>
    <cellStyle name="Comma 10 2 4 2 2" xfId="17438" xr:uid="{DCD8F716-69AF-4009-9D44-10AA925A72C1}"/>
    <cellStyle name="Comma 10 2 4 2 2 2" xfId="22747" xr:uid="{9802D1CE-D3D8-4B3F-9D8D-F73B24BDC387}"/>
    <cellStyle name="Comma 10 2 4 2 2 2 2" xfId="33755" xr:uid="{9697DCC5-2D05-4456-8ADA-3CE12C3E9160}"/>
    <cellStyle name="Comma 10 2 4 2 2 3" xfId="28446" xr:uid="{2F1800D1-6BB6-494F-8AF7-78FAA9E9B70B}"/>
    <cellStyle name="Comma 10 2 4 2 3" xfId="20119" xr:uid="{77B9F1DB-8434-4890-A2A3-0DAD5E3D204F}"/>
    <cellStyle name="Comma 10 2 4 2 3 2" xfId="31127" xr:uid="{601EAC20-73A1-4A29-A0B4-614B4C34ACE0}"/>
    <cellStyle name="Comma 10 2 4 2 4" xfId="25818" xr:uid="{C321993E-2311-42F4-93A9-8D7F8DFD44DA}"/>
    <cellStyle name="Comma 10 2 4 3" xfId="16096" xr:uid="{CF6E1518-D988-47BC-A24E-FDE723B829C4}"/>
    <cellStyle name="Comma 10 2 4 3 2" xfId="21405" xr:uid="{0ED31D1D-B36B-430A-BC4C-02E7E8CF06AA}"/>
    <cellStyle name="Comma 10 2 4 3 2 2" xfId="32413" xr:uid="{37222C2E-9B7A-4F4F-8C06-9218EC25C89C}"/>
    <cellStyle name="Comma 10 2 4 3 3" xfId="27104" xr:uid="{02931794-609C-413C-9894-97D0B4B653E8}"/>
    <cellStyle name="Comma 10 2 4 4" xfId="18777" xr:uid="{B43ACADC-9390-448E-89D2-892AF38CA121}"/>
    <cellStyle name="Comma 10 2 4 4 2" xfId="29785" xr:uid="{99E1FAA6-6892-401E-8FC3-47B890DCDCE4}"/>
    <cellStyle name="Comma 10 2 4 5" xfId="24476" xr:uid="{DF3C92A5-2F41-410A-9229-0ED0FB85E24A}"/>
    <cellStyle name="Comma 10 2 5" xfId="14138" xr:uid="{3C52187B-A6C9-4479-9A1A-7EC541D05E64}"/>
    <cellStyle name="Comma 10 2 5 2" xfId="16766" xr:uid="{FC54C906-2352-4450-89F8-DA38CC038FA6}"/>
    <cellStyle name="Comma 10 2 5 2 2" xfId="22075" xr:uid="{DF15FA12-DAEE-41D5-9968-9E504BF9F81D}"/>
    <cellStyle name="Comma 10 2 5 2 2 2" xfId="33083" xr:uid="{AF7B8F50-301F-4BB1-9AAC-360605DD6308}"/>
    <cellStyle name="Comma 10 2 5 2 3" xfId="27774" xr:uid="{589728F3-5E8F-465F-9B0F-0AE1E655CCFF}"/>
    <cellStyle name="Comma 10 2 5 3" xfId="19447" xr:uid="{ACC251B5-5604-45F1-B4D7-6DAE12099C5D}"/>
    <cellStyle name="Comma 10 2 5 3 2" xfId="30455" xr:uid="{D49838F7-7F91-4A53-B03A-4D1A52E54F76}"/>
    <cellStyle name="Comma 10 2 5 4" xfId="25146" xr:uid="{F7ECF31B-0AB1-43DB-A5E3-B5B07BF2EF72}"/>
    <cellStyle name="Comma 10 2 6" xfId="15428" xr:uid="{964D6AF5-2C35-4175-AA96-E6E6AB1F7C56}"/>
    <cellStyle name="Comma 10 2 6 2" xfId="20737" xr:uid="{8A397D22-606B-4F97-BFC2-8C8A023F71D8}"/>
    <cellStyle name="Comma 10 2 6 2 2" xfId="31745" xr:uid="{C3EBE9CA-29C1-45DB-8F82-81B38CCBFEB3}"/>
    <cellStyle name="Comma 10 2 6 3" xfId="26436" xr:uid="{816CB026-11B3-4EA8-A654-D571755343B4}"/>
    <cellStyle name="Comma 10 2 7" xfId="18108" xr:uid="{98EF7E2C-8C75-466C-8FED-D9E1B402F31B}"/>
    <cellStyle name="Comma 10 2 7 2" xfId="29116" xr:uid="{F555BA45-EB15-45D2-951B-4E447BBBA8DC}"/>
    <cellStyle name="Comma 10 2 8" xfId="23808" xr:uid="{0048560C-04B3-444D-8C3C-27C2D0776703}"/>
    <cellStyle name="Comma 10 3" xfId="1758" xr:uid="{D40F98D9-8934-420A-AB1E-F5FCD075BBC7}"/>
    <cellStyle name="Comma 10 3 2" xfId="13185" xr:uid="{A4764689-7B99-4F45-B35F-348620ED1647}"/>
    <cellStyle name="Comma 10 3 2 2" xfId="13855" xr:uid="{E7574507-00E1-4A78-84F0-FBEDF412AEDB}"/>
    <cellStyle name="Comma 10 3 2 2 2" xfId="15197" xr:uid="{B87FC393-821F-4975-990C-3F18DBC0E6F4}"/>
    <cellStyle name="Comma 10 3 2 2 2 2" xfId="17825" xr:uid="{F6059E3F-E97D-44FF-A40D-EDFC94811398}"/>
    <cellStyle name="Comma 10 3 2 2 2 2 2" xfId="23134" xr:uid="{918B1413-08DE-45C2-AF59-78771A062DC4}"/>
    <cellStyle name="Comma 10 3 2 2 2 2 2 2" xfId="34142" xr:uid="{58F29F6F-FB3D-46A0-8BE4-A1279AAE5745}"/>
    <cellStyle name="Comma 10 3 2 2 2 2 3" xfId="28833" xr:uid="{6162296D-FF09-412E-A7FA-BABF1DEBB35C}"/>
    <cellStyle name="Comma 10 3 2 2 2 3" xfId="20506" xr:uid="{376057E2-59FF-4815-AE5B-95B4D00FF83F}"/>
    <cellStyle name="Comma 10 3 2 2 2 3 2" xfId="31514" xr:uid="{4A30E196-C789-4CCE-B332-CAF229C711B5}"/>
    <cellStyle name="Comma 10 3 2 2 2 4" xfId="26205" xr:uid="{045708A8-0999-4919-83C4-9CCC666FCEC8}"/>
    <cellStyle name="Comma 10 3 2 2 3" xfId="16483" xr:uid="{34CAE348-3BDB-4CDB-AAD5-6A3EA5BBE2F5}"/>
    <cellStyle name="Comma 10 3 2 2 3 2" xfId="21792" xr:uid="{DEBC67C6-B3AF-4FA2-A5DC-4DF704B67C8F}"/>
    <cellStyle name="Comma 10 3 2 2 3 2 2" xfId="32800" xr:uid="{72EE4BD1-7161-49C4-80D2-F7E40C2BD10C}"/>
    <cellStyle name="Comma 10 3 2 2 3 3" xfId="27491" xr:uid="{2F1CF2CC-1209-48F4-B31B-4FC63CA1BDCB}"/>
    <cellStyle name="Comma 10 3 2 2 4" xfId="19164" xr:uid="{E6266154-F749-43E2-BB57-455844560087}"/>
    <cellStyle name="Comma 10 3 2 2 4 2" xfId="30172" xr:uid="{8BCBDA8F-9B7F-4E88-A028-199E059FE5E8}"/>
    <cellStyle name="Comma 10 3 2 2 5" xfId="24863" xr:uid="{D38C17FB-9AF5-41E5-9A8B-B7EDB5B00E64}"/>
    <cellStyle name="Comma 10 3 2 3" xfId="14527" xr:uid="{F95E1B5B-1BDF-4990-92D2-9B46F4232214}"/>
    <cellStyle name="Comma 10 3 2 3 2" xfId="17155" xr:uid="{732EC51B-81E5-40CB-A5DD-D046AC814F19}"/>
    <cellStyle name="Comma 10 3 2 3 2 2" xfId="22464" xr:uid="{ECD8A7AC-28D2-4D29-B03E-6DDC429AF817}"/>
    <cellStyle name="Comma 10 3 2 3 2 2 2" xfId="33472" xr:uid="{3D4F8F9D-00F4-4DC9-B7FF-0B53E71B32E4}"/>
    <cellStyle name="Comma 10 3 2 3 2 3" xfId="28163" xr:uid="{A2B100D0-26AD-4150-A57F-DB969056301C}"/>
    <cellStyle name="Comma 10 3 2 3 3" xfId="19836" xr:uid="{97AA8595-A6B1-4E8B-883E-88A1FC94DEAA}"/>
    <cellStyle name="Comma 10 3 2 3 3 2" xfId="30844" xr:uid="{DF086A5F-58F8-4997-8894-0FBDA9C7ECAE}"/>
    <cellStyle name="Comma 10 3 2 3 4" xfId="25535" xr:uid="{FD469EF0-F218-4A9C-8344-5BC70B959A56}"/>
    <cellStyle name="Comma 10 3 2 4" xfId="15813" xr:uid="{9E1DA122-F22A-4003-B525-7DA6172CA355}"/>
    <cellStyle name="Comma 10 3 2 4 2" xfId="21122" xr:uid="{1EF168EA-A329-458A-83E0-2A3EF7F38DFC}"/>
    <cellStyle name="Comma 10 3 2 4 2 2" xfId="32130" xr:uid="{E786E0D3-1F9B-4F85-9C6E-B91F0481DF34}"/>
    <cellStyle name="Comma 10 3 2 4 3" xfId="26821" xr:uid="{6004B996-007B-42CB-9668-377B429C40AB}"/>
    <cellStyle name="Comma 10 3 2 5" xfId="18494" xr:uid="{70871500-5B36-4880-81BC-75F1A68BF949}"/>
    <cellStyle name="Comma 10 3 2 5 2" xfId="29502" xr:uid="{D3A8E37D-08C5-4112-9E2C-503CF4797A76}"/>
    <cellStyle name="Comma 10 3 2 6" xfId="24193" xr:uid="{F79C0012-0787-47B4-8C01-22472150BDDF}"/>
    <cellStyle name="Comma 10 3 3" xfId="13520" xr:uid="{DA8F03B6-E55E-4663-B98D-A9C282CCD173}"/>
    <cellStyle name="Comma 10 3 3 2" xfId="14862" xr:uid="{7D1BAAD9-BCDA-4CAA-AD67-A08E57D47AB6}"/>
    <cellStyle name="Comma 10 3 3 2 2" xfId="17490" xr:uid="{DAEB0780-6BAE-4F9E-B707-6C4C6B32CBAA}"/>
    <cellStyle name="Comma 10 3 3 2 2 2" xfId="22799" xr:uid="{B944FD2F-DAB4-47C2-AE3F-3FCFAEC574CB}"/>
    <cellStyle name="Comma 10 3 3 2 2 2 2" xfId="33807" xr:uid="{DFDBF36A-795D-4663-AD84-B861E0270443}"/>
    <cellStyle name="Comma 10 3 3 2 2 3" xfId="28498" xr:uid="{964E668D-EDEE-4F5E-9B06-8C1F5ADB300C}"/>
    <cellStyle name="Comma 10 3 3 2 3" xfId="20171" xr:uid="{EDA01FDD-D8B8-4955-A002-D564FEC377F5}"/>
    <cellStyle name="Comma 10 3 3 2 3 2" xfId="31179" xr:uid="{A948894F-60ED-48C3-A996-A323C2C92F4C}"/>
    <cellStyle name="Comma 10 3 3 2 4" xfId="25870" xr:uid="{5DAC7BF6-B9DE-4B71-BB3D-FF5408D92787}"/>
    <cellStyle name="Comma 10 3 3 3" xfId="16148" xr:uid="{5A0BED45-EEB1-40ED-8332-CDA5E6E09F4C}"/>
    <cellStyle name="Comma 10 3 3 3 2" xfId="21457" xr:uid="{A523087C-9786-4DCA-BBF5-BC88C316D76F}"/>
    <cellStyle name="Comma 10 3 3 3 2 2" xfId="32465" xr:uid="{C8D36C3A-82C8-4ED7-9C9D-210AF1AE6B8B}"/>
    <cellStyle name="Comma 10 3 3 3 3" xfId="27156" xr:uid="{5CDCEC20-7286-44C8-905B-E8F72977FF56}"/>
    <cellStyle name="Comma 10 3 3 4" xfId="18829" xr:uid="{5896DB42-86A2-4708-B04C-FD454A838BDA}"/>
    <cellStyle name="Comma 10 3 3 4 2" xfId="29837" xr:uid="{F85A2840-76FE-4E93-AEFD-D524F89108F7}"/>
    <cellStyle name="Comma 10 3 3 5" xfId="24528" xr:uid="{5BCFA1E2-D77C-4486-8C6F-CC8DA2090AC2}"/>
    <cellStyle name="Comma 10 3 4" xfId="14190" xr:uid="{F55E7B28-4982-40CD-AFBC-A57F90029913}"/>
    <cellStyle name="Comma 10 3 4 2" xfId="16818" xr:uid="{BB690B0A-28B0-4CB3-9E01-A6D8FC1B0EB3}"/>
    <cellStyle name="Comma 10 3 4 2 2" xfId="22127" xr:uid="{5290360B-9589-46A8-A297-709FC9F0BEA9}"/>
    <cellStyle name="Comma 10 3 4 2 2 2" xfId="33135" xr:uid="{769205CA-EB29-4659-8E4C-6F3108D2277C}"/>
    <cellStyle name="Comma 10 3 4 2 3" xfId="27826" xr:uid="{35CB9F35-A262-456F-91B5-ADF65DB281FF}"/>
    <cellStyle name="Comma 10 3 4 3" xfId="19499" xr:uid="{F29EB139-5A59-4F82-B87F-F18E35CF4420}"/>
    <cellStyle name="Comma 10 3 4 3 2" xfId="30507" xr:uid="{656B4C7B-7D01-4DB4-B6BB-B24C726E4B3C}"/>
    <cellStyle name="Comma 10 3 4 4" xfId="25198" xr:uid="{9DFD85E2-9243-4C46-A1CF-F94774A84EC0}"/>
    <cellStyle name="Comma 10 3 5" xfId="15480" xr:uid="{7D41A8B9-81F3-4776-A426-D3138050D5DF}"/>
    <cellStyle name="Comma 10 3 5 2" xfId="20789" xr:uid="{A46000FC-B19D-4688-94F1-AA9A73EC0328}"/>
    <cellStyle name="Comma 10 3 5 2 2" xfId="31797" xr:uid="{F1258A6A-8E2B-4FC4-9343-F4553C916C99}"/>
    <cellStyle name="Comma 10 3 5 3" xfId="26488" xr:uid="{44F6B77D-464C-41B9-B3F5-02D4EB30C7B7}"/>
    <cellStyle name="Comma 10 3 6" xfId="18160" xr:uid="{24D8BA7E-1954-4B97-844C-2C417D547E68}"/>
    <cellStyle name="Comma 10 3 6 2" xfId="29168" xr:uid="{FADD6DCA-56C5-4B4C-A5AA-558DE9F34D3C}"/>
    <cellStyle name="Comma 10 3 7" xfId="23860" xr:uid="{7752A8E7-F894-4388-907C-1966B17C545F}"/>
    <cellStyle name="Comma 10 4" xfId="13081" xr:uid="{30380E47-8D5D-4751-A570-342A370E1C0C}"/>
    <cellStyle name="Comma 10 4 2" xfId="13751" xr:uid="{3351A90D-CA92-4568-B59A-ABEDF5EB2753}"/>
    <cellStyle name="Comma 10 4 2 2" xfId="15093" xr:uid="{8AE07B7B-6063-49B4-A27C-D80AEF8A0846}"/>
    <cellStyle name="Comma 10 4 2 2 2" xfId="17721" xr:uid="{78FA33BA-CEDA-46E8-B35A-176BB7E422D8}"/>
    <cellStyle name="Comma 10 4 2 2 2 2" xfId="23030" xr:uid="{C02FDB72-F44A-4B95-B077-AFADB515A41C}"/>
    <cellStyle name="Comma 10 4 2 2 2 2 2" xfId="34038" xr:uid="{0E08BF11-DD99-4D41-AEBC-CB3E7BD9850A}"/>
    <cellStyle name="Comma 10 4 2 2 2 3" xfId="28729" xr:uid="{E5E098D9-0CFF-48B5-938A-9ABA052D7A8F}"/>
    <cellStyle name="Comma 10 4 2 2 3" xfId="20402" xr:uid="{D035C74F-633E-4DCD-B157-B1DCADB228F1}"/>
    <cellStyle name="Comma 10 4 2 2 3 2" xfId="31410" xr:uid="{65502F6F-E59A-4404-BD5B-331F4925FB93}"/>
    <cellStyle name="Comma 10 4 2 2 4" xfId="26101" xr:uid="{CD000F1E-A166-4527-A23B-B772FDB02416}"/>
    <cellStyle name="Comma 10 4 2 3" xfId="16379" xr:uid="{8A54CB67-0ECD-4761-9748-2746A805C606}"/>
    <cellStyle name="Comma 10 4 2 3 2" xfId="21688" xr:uid="{320AA1B4-D357-42F0-9F8A-DEE43416B269}"/>
    <cellStyle name="Comma 10 4 2 3 2 2" xfId="32696" xr:uid="{D967231E-0565-4130-936A-D2C37E210D84}"/>
    <cellStyle name="Comma 10 4 2 3 3" xfId="27387" xr:uid="{F699FC61-2CC1-4B95-8432-FCD617954A80}"/>
    <cellStyle name="Comma 10 4 2 4" xfId="19060" xr:uid="{4E9B4139-A976-4A9F-BF36-AF96551D983F}"/>
    <cellStyle name="Comma 10 4 2 4 2" xfId="30068" xr:uid="{2E2FAE6F-DE3C-4D5E-9E16-3E29B128535A}"/>
    <cellStyle name="Comma 10 4 2 5" xfId="24759" xr:uid="{6D534AA7-EE25-41CB-ABE4-1CD85ADC9881}"/>
    <cellStyle name="Comma 10 4 3" xfId="14423" xr:uid="{63DB532A-6833-4CAD-B4A0-F3981AC9B85B}"/>
    <cellStyle name="Comma 10 4 3 2" xfId="17051" xr:uid="{00654EA0-48D3-4870-8CED-906C868956E1}"/>
    <cellStyle name="Comma 10 4 3 2 2" xfId="22360" xr:uid="{16AE7223-2702-41E4-8D8D-6F16C7175FAF}"/>
    <cellStyle name="Comma 10 4 3 2 2 2" xfId="33368" xr:uid="{0D575C90-FF46-468D-BABB-B4D1B3A1AA75}"/>
    <cellStyle name="Comma 10 4 3 2 3" xfId="28059" xr:uid="{2AF642EA-2288-4C14-8B54-801CF58290CC}"/>
    <cellStyle name="Comma 10 4 3 3" xfId="19732" xr:uid="{3D7549EA-DC09-4CD1-A784-EBF302C814F5}"/>
    <cellStyle name="Comma 10 4 3 3 2" xfId="30740" xr:uid="{CD211A29-8576-46ED-9A92-68D31A42CF34}"/>
    <cellStyle name="Comma 10 4 3 4" xfId="25431" xr:uid="{C9F66815-0996-45BE-8450-5728116BE23E}"/>
    <cellStyle name="Comma 10 4 4" xfId="15709" xr:uid="{B684A02F-01D1-435C-B1D5-F17DC1BD5F0D}"/>
    <cellStyle name="Comma 10 4 4 2" xfId="21018" xr:uid="{06A54CC3-9B12-406B-892D-2E3E3F5BBBFC}"/>
    <cellStyle name="Comma 10 4 4 2 2" xfId="32026" xr:uid="{ED33595D-9717-4ED7-99FD-61E1A0AEDCA1}"/>
    <cellStyle name="Comma 10 4 4 3" xfId="26717" xr:uid="{8A5B7F81-AE77-4DF4-ABB4-27D533C42437}"/>
    <cellStyle name="Comma 10 4 5" xfId="18390" xr:uid="{8562ED18-9E9D-44B8-AF5A-4A3B556FB536}"/>
    <cellStyle name="Comma 10 4 5 2" xfId="29398" xr:uid="{5C10D222-5853-43EC-99D4-9E6CE068D7F3}"/>
    <cellStyle name="Comma 10 4 6" xfId="24089" xr:uid="{E65AAA85-0309-4E0F-B16F-9AFB4D8408FA}"/>
    <cellStyle name="Comma 10 5" xfId="13416" xr:uid="{0F308B96-137F-4188-9539-7DF14D19F7CC}"/>
    <cellStyle name="Comma 10 5 2" xfId="14758" xr:uid="{0D589C5E-1913-4E9D-B0C8-74E59FF5EB88}"/>
    <cellStyle name="Comma 10 5 2 2" xfId="17386" xr:uid="{F9593F54-91A5-4DD7-9ECE-E9627D600D17}"/>
    <cellStyle name="Comma 10 5 2 2 2" xfId="22695" xr:uid="{C560E8F7-BB6B-472A-9489-1ECCF3A70F70}"/>
    <cellStyle name="Comma 10 5 2 2 2 2" xfId="33703" xr:uid="{0FE67C4A-B753-43FC-915A-92F988E1821D}"/>
    <cellStyle name="Comma 10 5 2 2 3" xfId="28394" xr:uid="{87D9E402-DD7C-4BA0-8FE8-B538A992EC9F}"/>
    <cellStyle name="Comma 10 5 2 3" xfId="20067" xr:uid="{9371E55A-D734-4961-BAB7-991E3A17F1BE}"/>
    <cellStyle name="Comma 10 5 2 3 2" xfId="31075" xr:uid="{1EAE547D-E764-47FE-8BD9-BC0DCD35C960}"/>
    <cellStyle name="Comma 10 5 2 4" xfId="25766" xr:uid="{6881EC41-E0E1-4C59-A868-F0BE719605FD}"/>
    <cellStyle name="Comma 10 5 3" xfId="16044" xr:uid="{8782EC65-CE9C-4BDC-90E3-D5D2E86F64F8}"/>
    <cellStyle name="Comma 10 5 3 2" xfId="21353" xr:uid="{63C65B42-F26B-4AB9-B01D-C439D6BD952D}"/>
    <cellStyle name="Comma 10 5 3 2 2" xfId="32361" xr:uid="{FAB8E03D-D73E-44F6-AB14-0C435DDA2AAE}"/>
    <cellStyle name="Comma 10 5 3 3" xfId="27052" xr:uid="{1D87A055-D706-4231-B64A-BC638560AD20}"/>
    <cellStyle name="Comma 10 5 4" xfId="18725" xr:uid="{4F45E74E-1063-44DA-93E8-FED308D0D33D}"/>
    <cellStyle name="Comma 10 5 4 2" xfId="29733" xr:uid="{FA0F04F9-9625-4AA7-8B88-6C35F312CDFB}"/>
    <cellStyle name="Comma 10 5 5" xfId="24424" xr:uid="{5011AC6E-3F4F-42F9-9839-DA393536006C}"/>
    <cellStyle name="Comma 10 6" xfId="14086" xr:uid="{69A4B4C1-BCB4-4E94-BC8A-8ED4BDF64EF7}"/>
    <cellStyle name="Comma 10 6 2" xfId="16714" xr:uid="{3ABA2BC9-10D1-4F81-9781-EA5412F4FD0A}"/>
    <cellStyle name="Comma 10 6 2 2" xfId="22023" xr:uid="{3DEC0A68-697A-43EA-BBF9-689736DB83E0}"/>
    <cellStyle name="Comma 10 6 2 2 2" xfId="33031" xr:uid="{E6656A5C-EF69-4C84-9D0F-87715F4F683D}"/>
    <cellStyle name="Comma 10 6 2 3" xfId="27722" xr:uid="{F14FDE83-9D92-41AA-B709-48743D51C46B}"/>
    <cellStyle name="Comma 10 6 3" xfId="19395" xr:uid="{278C34B8-10D3-4A9E-AFB5-04A051C18D1C}"/>
    <cellStyle name="Comma 10 6 3 2" xfId="30403" xr:uid="{ECB3B25B-1431-4B4B-9A4D-AB41F4ACB50C}"/>
    <cellStyle name="Comma 10 6 4" xfId="25094" xr:uid="{4A1ADAB3-1B48-459D-9587-32B377A3098B}"/>
    <cellStyle name="Comma 10 7" xfId="18056" xr:uid="{6F7F0E04-A84F-447C-A96C-8FA127AB9043}"/>
    <cellStyle name="Comma 10 7 2" xfId="29064" xr:uid="{CD825A98-5AD3-4155-AB03-8608B6F2B1E0}"/>
    <cellStyle name="Comma 10 8" xfId="23756" xr:uid="{747F309F-3850-4166-9D6C-9E73C92EA61F}"/>
    <cellStyle name="Comma 11" xfId="1261" xr:uid="{14C104E1-803C-4F38-AF80-D3191210AC84}"/>
    <cellStyle name="Comma 11 2" xfId="1575" xr:uid="{BCE1BC82-496F-4AED-A2E5-43D6C1B19655}"/>
    <cellStyle name="Comma 11 2 2" xfId="1812" xr:uid="{C5FF3A9A-4B82-4CDB-8DAF-17B449B6EFB9}"/>
    <cellStyle name="Comma 11 2 2 2" xfId="13238" xr:uid="{0AAF0044-0620-4A4F-9FE0-DDD96ADF1EE8}"/>
    <cellStyle name="Comma 11 2 2 2 2" xfId="13908" xr:uid="{A457CA4E-8BD7-41FD-96E0-0625F22EA962}"/>
    <cellStyle name="Comma 11 2 2 2 2 2" xfId="15250" xr:uid="{B29F902C-12DA-4164-9FBC-21CEFA5517DE}"/>
    <cellStyle name="Comma 11 2 2 2 2 2 2" xfId="17878" xr:uid="{FDA210F2-5684-427B-9CFA-325978790870}"/>
    <cellStyle name="Comma 11 2 2 2 2 2 2 2" xfId="23187" xr:uid="{663B6D32-ABBE-4C6C-ACFB-482C14AC3ABD}"/>
    <cellStyle name="Comma 11 2 2 2 2 2 2 2 2" xfId="34195" xr:uid="{E118E9C7-D20C-4F2B-ADF3-6150E6F92BBE}"/>
    <cellStyle name="Comma 11 2 2 2 2 2 2 3" xfId="28886" xr:uid="{3807BBB4-41F6-4C43-A60F-36DA50A6F9C7}"/>
    <cellStyle name="Comma 11 2 2 2 2 2 3" xfId="20559" xr:uid="{708E4787-0244-49E6-891C-B561F9457B80}"/>
    <cellStyle name="Comma 11 2 2 2 2 2 3 2" xfId="31567" xr:uid="{0397042C-0E17-48B6-84C0-EDBEE00FA6C9}"/>
    <cellStyle name="Comma 11 2 2 2 2 2 4" xfId="26258" xr:uid="{C88C5C1F-3E79-4C02-BCEA-5834774ECC99}"/>
    <cellStyle name="Comma 11 2 2 2 2 3" xfId="16536" xr:uid="{49272A1D-819E-414C-A291-3773AE70EF09}"/>
    <cellStyle name="Comma 11 2 2 2 2 3 2" xfId="21845" xr:uid="{0422953B-4DA3-426C-B2C2-764556ECD651}"/>
    <cellStyle name="Comma 11 2 2 2 2 3 2 2" xfId="32853" xr:uid="{111B7551-C59E-4914-A815-074EB0DE391C}"/>
    <cellStyle name="Comma 11 2 2 2 2 3 3" xfId="27544" xr:uid="{8C0E1129-95E0-4410-A519-5BD7737613B9}"/>
    <cellStyle name="Comma 11 2 2 2 2 4" xfId="19217" xr:uid="{E11D60DC-3693-40CA-83C8-FF9D0ED072AB}"/>
    <cellStyle name="Comma 11 2 2 2 2 4 2" xfId="30225" xr:uid="{7F926217-9EB5-4704-A5CF-B9149CFF7A53}"/>
    <cellStyle name="Comma 11 2 2 2 2 5" xfId="24916" xr:uid="{E338501B-8C49-4310-853A-692277C5B728}"/>
    <cellStyle name="Comma 11 2 2 2 3" xfId="14580" xr:uid="{8F82A1E6-0C6F-4010-BE00-10AB32553657}"/>
    <cellStyle name="Comma 11 2 2 2 3 2" xfId="17208" xr:uid="{52DBDA41-C595-4EEC-B0BE-303F5A6BFC28}"/>
    <cellStyle name="Comma 11 2 2 2 3 2 2" xfId="22517" xr:uid="{865EC179-9A70-4020-8A40-9E5DAABE8186}"/>
    <cellStyle name="Comma 11 2 2 2 3 2 2 2" xfId="33525" xr:uid="{D108F175-F6B9-4403-959E-5CF500E98AB0}"/>
    <cellStyle name="Comma 11 2 2 2 3 2 3" xfId="28216" xr:uid="{2F8A6241-839C-4CB8-8FCB-395FF335BB15}"/>
    <cellStyle name="Comma 11 2 2 2 3 3" xfId="19889" xr:uid="{5A4C1B10-C900-45CD-9D28-38F57C7D740D}"/>
    <cellStyle name="Comma 11 2 2 2 3 3 2" xfId="30897" xr:uid="{42538B59-DAB4-4152-BEDB-A0C76AE57224}"/>
    <cellStyle name="Comma 11 2 2 2 3 4" xfId="25588" xr:uid="{15A7DE18-34AB-461C-9B53-0AE908EB94DB}"/>
    <cellStyle name="Comma 11 2 2 2 4" xfId="15866" xr:uid="{5192ED9D-233C-48BA-9C91-2B246E4EA66C}"/>
    <cellStyle name="Comma 11 2 2 2 4 2" xfId="21175" xr:uid="{7E45BFBD-81A6-4D6B-B50A-9307EC756C87}"/>
    <cellStyle name="Comma 11 2 2 2 4 2 2" xfId="32183" xr:uid="{5649CE25-BA2F-41CD-BF1C-733F245FA1FD}"/>
    <cellStyle name="Comma 11 2 2 2 4 3" xfId="26874" xr:uid="{14204402-2F2E-4C0B-B983-A0AA09B253B9}"/>
    <cellStyle name="Comma 11 2 2 2 5" xfId="18547" xr:uid="{04DD5487-DBAE-4501-9146-F3623A0CD9F1}"/>
    <cellStyle name="Comma 11 2 2 2 5 2" xfId="29555" xr:uid="{03AB0DE1-9DD9-4711-BA32-ABEE8759E6A7}"/>
    <cellStyle name="Comma 11 2 2 2 6" xfId="24246" xr:uid="{2BA2DCD9-762E-4A52-986A-9D0751297109}"/>
    <cellStyle name="Comma 11 2 2 3" xfId="13573" xr:uid="{D33D1973-4B5E-41E0-9A5A-7B32747535DF}"/>
    <cellStyle name="Comma 11 2 2 3 2" xfId="14915" xr:uid="{3F15F4B9-75F9-4FB9-AB5C-A0EC2F645A3C}"/>
    <cellStyle name="Comma 11 2 2 3 2 2" xfId="17543" xr:uid="{B444EB78-8998-4600-A4F9-2BAD2D000138}"/>
    <cellStyle name="Comma 11 2 2 3 2 2 2" xfId="22852" xr:uid="{8D585973-9B85-4325-8786-98CFF9BF0B80}"/>
    <cellStyle name="Comma 11 2 2 3 2 2 2 2" xfId="33860" xr:uid="{D7E92A08-8EF7-46ED-A57E-FD250AF222ED}"/>
    <cellStyle name="Comma 11 2 2 3 2 2 3" xfId="28551" xr:uid="{F836D075-D7FC-4810-9CF1-B0885C83C5C2}"/>
    <cellStyle name="Comma 11 2 2 3 2 3" xfId="20224" xr:uid="{F8A78A5A-0B14-4C2F-8D63-4BA36D541954}"/>
    <cellStyle name="Comma 11 2 2 3 2 3 2" xfId="31232" xr:uid="{05FA6E13-C187-4FEB-98C9-EF6C1A71719B}"/>
    <cellStyle name="Comma 11 2 2 3 2 4" xfId="25923" xr:uid="{3BD57252-D3F1-48FE-865B-7148CA12C3F4}"/>
    <cellStyle name="Comma 11 2 2 3 3" xfId="16201" xr:uid="{317D0B60-0C59-49F2-B08F-D4F9FE697C8B}"/>
    <cellStyle name="Comma 11 2 2 3 3 2" xfId="21510" xr:uid="{311ED9E9-A249-40C4-8924-01091AA45F5F}"/>
    <cellStyle name="Comma 11 2 2 3 3 2 2" xfId="32518" xr:uid="{25C2CF09-98FC-4001-BDBD-E38021CDD9FF}"/>
    <cellStyle name="Comma 11 2 2 3 3 3" xfId="27209" xr:uid="{28C5B588-F98A-4997-BBD2-E14EEADC5CEF}"/>
    <cellStyle name="Comma 11 2 2 3 4" xfId="18882" xr:uid="{B451D559-3D2A-4076-B01D-2923FB6070CF}"/>
    <cellStyle name="Comma 11 2 2 3 4 2" xfId="29890" xr:uid="{352AD037-4D73-46F7-B17B-B725AAADE3FB}"/>
    <cellStyle name="Comma 11 2 2 3 5" xfId="24581" xr:uid="{4DD0E007-B990-4D69-9EFF-76CD279CD23E}"/>
    <cellStyle name="Comma 11 2 2 4" xfId="14243" xr:uid="{DC31DDA0-FEDD-4F7C-B702-AE1A5E7CE8AA}"/>
    <cellStyle name="Comma 11 2 2 4 2" xfId="16871" xr:uid="{EDFF9EB5-300E-4487-82AA-FB73368D5228}"/>
    <cellStyle name="Comma 11 2 2 4 2 2" xfId="22180" xr:uid="{484508D7-CC9B-4C24-B6F7-B4CD78CF9C0E}"/>
    <cellStyle name="Comma 11 2 2 4 2 2 2" xfId="33188" xr:uid="{4978B818-98AA-4108-9B8E-DB0704102007}"/>
    <cellStyle name="Comma 11 2 2 4 2 3" xfId="27879" xr:uid="{E4AEBC06-644B-4956-A6C1-41FB2D022577}"/>
    <cellStyle name="Comma 11 2 2 4 3" xfId="19552" xr:uid="{7571C165-7821-45B8-8999-CE7CB2B451A1}"/>
    <cellStyle name="Comma 11 2 2 4 3 2" xfId="30560" xr:uid="{A72BDFEF-DE02-47B2-9A04-35C7EF647EA3}"/>
    <cellStyle name="Comma 11 2 2 4 4" xfId="25251" xr:uid="{9BE1AC42-9193-43AF-BC3A-907ABA0B13AF}"/>
    <cellStyle name="Comma 11 2 2 5" xfId="15533" xr:uid="{8C2EEC3F-DD5C-48E3-8DE1-16BB56C7D986}"/>
    <cellStyle name="Comma 11 2 2 5 2" xfId="20842" xr:uid="{D23010DD-4C7C-4923-B6EE-20F73FB41AC4}"/>
    <cellStyle name="Comma 11 2 2 5 2 2" xfId="31850" xr:uid="{69C1381A-669E-43FE-BBC3-79292353D08C}"/>
    <cellStyle name="Comma 11 2 2 5 3" xfId="26541" xr:uid="{6E9630BB-830C-4F0E-B6DC-806F4B15EC15}"/>
    <cellStyle name="Comma 11 2 2 6" xfId="18213" xr:uid="{F878FC89-0302-4AAD-9B28-6321764D00B9}"/>
    <cellStyle name="Comma 11 2 2 6 2" xfId="29221" xr:uid="{1A9F5BAD-62D9-459E-9813-82985C389AC6}"/>
    <cellStyle name="Comma 11 2 2 7" xfId="23913" xr:uid="{E45EF33F-0DA3-4AC3-A9CF-401687EC838C}"/>
    <cellStyle name="Comma 11 2 3" xfId="13134" xr:uid="{896E0FFA-711F-411D-BC3F-91223A16E662}"/>
    <cellStyle name="Comma 11 2 3 2" xfId="13804" xr:uid="{07524FD2-467B-4B13-8214-BC6ECAA3DE28}"/>
    <cellStyle name="Comma 11 2 3 2 2" xfId="15146" xr:uid="{17FB514C-45BD-40EC-BC86-78D4A6568461}"/>
    <cellStyle name="Comma 11 2 3 2 2 2" xfId="17774" xr:uid="{4A83FE6A-F5FD-449F-9C69-F4453D0E87EE}"/>
    <cellStyle name="Comma 11 2 3 2 2 2 2" xfId="23083" xr:uid="{8F37092B-1A9B-47D1-8529-55BD831B24D6}"/>
    <cellStyle name="Comma 11 2 3 2 2 2 2 2" xfId="34091" xr:uid="{9F02B49E-3367-423F-9E0A-57F910E74BFE}"/>
    <cellStyle name="Comma 11 2 3 2 2 2 3" xfId="28782" xr:uid="{203B357D-BB1A-4306-B4E8-2007C29F7A47}"/>
    <cellStyle name="Comma 11 2 3 2 2 3" xfId="20455" xr:uid="{A4532942-D688-4DF6-B5FE-BF2C9E5EC962}"/>
    <cellStyle name="Comma 11 2 3 2 2 3 2" xfId="31463" xr:uid="{972891EC-FAB9-41C0-93A4-B664559EEDED}"/>
    <cellStyle name="Comma 11 2 3 2 2 4" xfId="26154" xr:uid="{9B0F226D-D4B5-40A8-B6C2-70A6790735FC}"/>
    <cellStyle name="Comma 11 2 3 2 3" xfId="16432" xr:uid="{F5ABD4A4-521B-4769-8801-80FF46C939D0}"/>
    <cellStyle name="Comma 11 2 3 2 3 2" xfId="21741" xr:uid="{797B8B78-C1BC-444D-90A3-966D4FCE3B40}"/>
    <cellStyle name="Comma 11 2 3 2 3 2 2" xfId="32749" xr:uid="{3909EE42-24C3-4893-9983-34A27168DCF6}"/>
    <cellStyle name="Comma 11 2 3 2 3 3" xfId="27440" xr:uid="{2BE3B4CF-93C0-44C2-94AF-6876E9C7E98F}"/>
    <cellStyle name="Comma 11 2 3 2 4" xfId="19113" xr:uid="{A4FEECF4-844F-4433-8E56-8092B79614FD}"/>
    <cellStyle name="Comma 11 2 3 2 4 2" xfId="30121" xr:uid="{C2CEA3D1-D2B0-4046-8572-6331268B7CA4}"/>
    <cellStyle name="Comma 11 2 3 2 5" xfId="24812" xr:uid="{B3F34577-FB80-4687-B8E8-85AE30CF50CE}"/>
    <cellStyle name="Comma 11 2 3 3" xfId="14476" xr:uid="{F94CCD1B-7C7B-4A2C-88F0-090F52F8F03F}"/>
    <cellStyle name="Comma 11 2 3 3 2" xfId="17104" xr:uid="{9D7C1F17-654A-40AB-B9E5-2CD596C7BFA2}"/>
    <cellStyle name="Comma 11 2 3 3 2 2" xfId="22413" xr:uid="{C1976799-271C-40A6-95B8-53EAAD3D6981}"/>
    <cellStyle name="Comma 11 2 3 3 2 2 2" xfId="33421" xr:uid="{CFD250EE-EE5D-49D7-85CE-4ECD82903B79}"/>
    <cellStyle name="Comma 11 2 3 3 2 3" xfId="28112" xr:uid="{902F7E3E-6657-4A12-BD6F-13574BC8B8E1}"/>
    <cellStyle name="Comma 11 2 3 3 3" xfId="19785" xr:uid="{62D6030F-2DCC-4C33-81FC-B183B52E93DB}"/>
    <cellStyle name="Comma 11 2 3 3 3 2" xfId="30793" xr:uid="{EA93D07F-1E62-41FB-ABE5-530245E71F91}"/>
    <cellStyle name="Comma 11 2 3 3 4" xfId="25484" xr:uid="{FADBC761-881D-4EE5-8109-23501D42C101}"/>
    <cellStyle name="Comma 11 2 3 4" xfId="15762" xr:uid="{F37B8AAF-EEB5-4673-8A67-28669570B69D}"/>
    <cellStyle name="Comma 11 2 3 4 2" xfId="21071" xr:uid="{97C6D424-370C-4353-9DC9-A9988EE2872E}"/>
    <cellStyle name="Comma 11 2 3 4 2 2" xfId="32079" xr:uid="{698FEFC8-26DF-4A0D-BE63-574166C65DE2}"/>
    <cellStyle name="Comma 11 2 3 4 3" xfId="26770" xr:uid="{C1531FD2-BE61-49E0-BC0B-A6BAB994EA4E}"/>
    <cellStyle name="Comma 11 2 3 5" xfId="18443" xr:uid="{1B485637-E991-4004-8A17-356B4633B368}"/>
    <cellStyle name="Comma 11 2 3 5 2" xfId="29451" xr:uid="{A4F300DB-B678-4F5F-B7FB-112C2627BEC2}"/>
    <cellStyle name="Comma 11 2 3 6" xfId="24142" xr:uid="{4F1B0857-CD02-494A-B87F-B235B99BFF92}"/>
    <cellStyle name="Comma 11 2 4" xfId="13469" xr:uid="{9EC5B180-4691-4275-887F-33BC622B1E97}"/>
    <cellStyle name="Comma 11 2 4 2" xfId="14811" xr:uid="{0FF5F6B8-C4FF-4911-BD1B-C8D4B803278E}"/>
    <cellStyle name="Comma 11 2 4 2 2" xfId="17439" xr:uid="{59A6FC15-0CFE-432E-84AD-50C66AD21467}"/>
    <cellStyle name="Comma 11 2 4 2 2 2" xfId="22748" xr:uid="{C5075761-2DFC-42EB-9C4D-5A870027554B}"/>
    <cellStyle name="Comma 11 2 4 2 2 2 2" xfId="33756" xr:uid="{D11158E3-20C6-49F2-8686-E56417CF61E3}"/>
    <cellStyle name="Comma 11 2 4 2 2 3" xfId="28447" xr:uid="{C82C55E0-D20A-47F3-8375-72DD48097DB6}"/>
    <cellStyle name="Comma 11 2 4 2 3" xfId="20120" xr:uid="{CA00BEB7-9CE2-4CFF-A8F5-1F62F3756A17}"/>
    <cellStyle name="Comma 11 2 4 2 3 2" xfId="31128" xr:uid="{FCE45B1C-40C1-4D65-9D1B-9B176182EF10}"/>
    <cellStyle name="Comma 11 2 4 2 4" xfId="25819" xr:uid="{07E24212-AFBC-4832-8294-7F2560C04836}"/>
    <cellStyle name="Comma 11 2 4 3" xfId="16097" xr:uid="{4EB7F8ED-3A55-4DCD-B9CA-7E0DE6C838C4}"/>
    <cellStyle name="Comma 11 2 4 3 2" xfId="21406" xr:uid="{78BDE938-3841-45DB-A216-C0E54F138F02}"/>
    <cellStyle name="Comma 11 2 4 3 2 2" xfId="32414" xr:uid="{B676E5BF-C6BA-4843-A324-2673D549EA7F}"/>
    <cellStyle name="Comma 11 2 4 3 3" xfId="27105" xr:uid="{6FA861CF-28F0-466C-9797-1A73C7186006}"/>
    <cellStyle name="Comma 11 2 4 4" xfId="18778" xr:uid="{1FCAD82E-96BC-444B-8A5E-306E4B127913}"/>
    <cellStyle name="Comma 11 2 4 4 2" xfId="29786" xr:uid="{45CDCB78-18D5-4477-BCA3-909F91E79D25}"/>
    <cellStyle name="Comma 11 2 4 5" xfId="24477" xr:uid="{4F728E31-7BD2-46C4-83A9-A791DC089888}"/>
    <cellStyle name="Comma 11 2 5" xfId="14139" xr:uid="{42111B49-A98D-4E38-B6F8-6BB9E5DD16DE}"/>
    <cellStyle name="Comma 11 2 5 2" xfId="16767" xr:uid="{975C014F-907B-485F-A3CF-6B98E118FCE0}"/>
    <cellStyle name="Comma 11 2 5 2 2" xfId="22076" xr:uid="{C4B59B55-E1F8-4E77-A966-A923A55B0F08}"/>
    <cellStyle name="Comma 11 2 5 2 2 2" xfId="33084" xr:uid="{7071F522-4E23-47EC-B9E0-2FA1B6BF356B}"/>
    <cellStyle name="Comma 11 2 5 2 3" xfId="27775" xr:uid="{13C21805-597D-403F-BDA4-A9D46A3BCA1D}"/>
    <cellStyle name="Comma 11 2 5 3" xfId="19448" xr:uid="{60DFA053-74A2-4146-A25E-9F2BA29D1C3F}"/>
    <cellStyle name="Comma 11 2 5 3 2" xfId="30456" xr:uid="{D2DE20CB-EAE6-4FD5-AFFF-10F7A9BE281B}"/>
    <cellStyle name="Comma 11 2 5 4" xfId="25147" xr:uid="{AF6426D9-316C-470F-B08F-1FB89B9206B0}"/>
    <cellStyle name="Comma 11 2 6" xfId="15429" xr:uid="{555900E8-97D1-4B37-AA93-069A66E6655F}"/>
    <cellStyle name="Comma 11 2 6 2" xfId="20738" xr:uid="{3DDBC894-5AFB-4D0E-8B55-850C54BCB9E7}"/>
    <cellStyle name="Comma 11 2 6 2 2" xfId="31746" xr:uid="{B9B75AB1-42E8-4CA0-B79A-73294B575446}"/>
    <cellStyle name="Comma 11 2 6 3" xfId="26437" xr:uid="{8A4D8A98-9510-4BAB-B688-5658A2CA5E2C}"/>
    <cellStyle name="Comma 11 2 7" xfId="18109" xr:uid="{F643187B-F687-4E13-91ED-EBE74568919F}"/>
    <cellStyle name="Comma 11 2 7 2" xfId="29117" xr:uid="{BA24583A-A2A8-433A-9B18-E0206627C0EA}"/>
    <cellStyle name="Comma 11 2 8" xfId="23809" xr:uid="{3E4BF979-7D6F-4670-A366-D4D0A2967129}"/>
    <cellStyle name="Comma 11 3" xfId="1759" xr:uid="{0C8C4A3D-C240-4DD3-997D-C25216573984}"/>
    <cellStyle name="Comma 11 3 2" xfId="13186" xr:uid="{CBA76607-DCF5-4430-AC5A-DD33F7EB6C6C}"/>
    <cellStyle name="Comma 11 3 2 2" xfId="13856" xr:uid="{A6D6B612-A853-46C7-A9A7-A3D8EF56C31E}"/>
    <cellStyle name="Comma 11 3 2 2 2" xfId="15198" xr:uid="{3BB131EB-6F73-485F-8751-4B75410DF3A7}"/>
    <cellStyle name="Comma 11 3 2 2 2 2" xfId="17826" xr:uid="{22C6B885-17E9-4882-9881-207EFB68E93E}"/>
    <cellStyle name="Comma 11 3 2 2 2 2 2" xfId="23135" xr:uid="{5B78FEDC-C33A-42D2-8B67-920BDEA2E776}"/>
    <cellStyle name="Comma 11 3 2 2 2 2 2 2" xfId="34143" xr:uid="{F9C2ADB6-CFE1-4B3E-8135-A4AF00638849}"/>
    <cellStyle name="Comma 11 3 2 2 2 2 3" xfId="28834" xr:uid="{EC5E3F4B-AA26-4019-9A49-A9D1CF9BF4B0}"/>
    <cellStyle name="Comma 11 3 2 2 2 3" xfId="20507" xr:uid="{8B49018E-3DEC-4E0F-AC40-E7676516FDDC}"/>
    <cellStyle name="Comma 11 3 2 2 2 3 2" xfId="31515" xr:uid="{25853F4A-1D25-43FA-9724-6E3ED2DBB21D}"/>
    <cellStyle name="Comma 11 3 2 2 2 4" xfId="26206" xr:uid="{D9D2DC08-0275-4620-B562-52C7F43AD73E}"/>
    <cellStyle name="Comma 11 3 2 2 3" xfId="16484" xr:uid="{68B8BB54-20BD-4A18-A900-9628EFB619DA}"/>
    <cellStyle name="Comma 11 3 2 2 3 2" xfId="21793" xr:uid="{58045DCA-1C0E-4E42-BFE6-4705C534259A}"/>
    <cellStyle name="Comma 11 3 2 2 3 2 2" xfId="32801" xr:uid="{5DB1BAEE-5D2D-4EDC-BF0C-E723696785CA}"/>
    <cellStyle name="Comma 11 3 2 2 3 3" xfId="27492" xr:uid="{CA866415-E6D6-4A0B-BD3A-32D2EB87097E}"/>
    <cellStyle name="Comma 11 3 2 2 4" xfId="19165" xr:uid="{EBA9B387-044E-4AC4-A498-3498A35F22C5}"/>
    <cellStyle name="Comma 11 3 2 2 4 2" xfId="30173" xr:uid="{1632D57E-1D80-4B7B-9BCA-20E00A28A9F1}"/>
    <cellStyle name="Comma 11 3 2 2 5" xfId="24864" xr:uid="{0DD341B2-F630-442B-B161-DBFB26E8B790}"/>
    <cellStyle name="Comma 11 3 2 3" xfId="14528" xr:uid="{A58443ED-F7D3-43BF-9F9D-FBA3F2A70F88}"/>
    <cellStyle name="Comma 11 3 2 3 2" xfId="17156" xr:uid="{64647D60-AEB1-4F9B-84B8-7A1D6DE85CEF}"/>
    <cellStyle name="Comma 11 3 2 3 2 2" xfId="22465" xr:uid="{6EDE0C2F-4D3E-4F2C-8A6F-BB8070159A8E}"/>
    <cellStyle name="Comma 11 3 2 3 2 2 2" xfId="33473" xr:uid="{8D22A98F-A27C-4A45-8F99-8E8B183FD610}"/>
    <cellStyle name="Comma 11 3 2 3 2 3" xfId="28164" xr:uid="{1294DAF6-4E9B-4944-A274-2A1A4CF4EB60}"/>
    <cellStyle name="Comma 11 3 2 3 3" xfId="19837" xr:uid="{A3B899F3-F42E-4968-A015-BAEB6FD53BFA}"/>
    <cellStyle name="Comma 11 3 2 3 3 2" xfId="30845" xr:uid="{A48A27CA-31EA-471C-A4F7-74B0CA9AA144}"/>
    <cellStyle name="Comma 11 3 2 3 4" xfId="25536" xr:uid="{FA13A110-5CCA-4592-B2A8-75ED6892A5D4}"/>
    <cellStyle name="Comma 11 3 2 4" xfId="15814" xr:uid="{DD05140D-6CCE-4315-9047-A10987E88BF1}"/>
    <cellStyle name="Comma 11 3 2 4 2" xfId="21123" xr:uid="{9ADE40D8-21E3-41D1-9AE0-DE85556A0580}"/>
    <cellStyle name="Comma 11 3 2 4 2 2" xfId="32131" xr:uid="{AD8FE0FB-7529-4046-A6FE-409B0F4E38FD}"/>
    <cellStyle name="Comma 11 3 2 4 3" xfId="26822" xr:uid="{001E459D-3A6D-4AE1-8226-08008FC4D49A}"/>
    <cellStyle name="Comma 11 3 2 5" xfId="18495" xr:uid="{B0D4DB84-0417-49A2-BD07-44D4B58DD5B0}"/>
    <cellStyle name="Comma 11 3 2 5 2" xfId="29503" xr:uid="{F5899688-B3E9-4CA8-B5A1-8BA24CC61BBC}"/>
    <cellStyle name="Comma 11 3 2 6" xfId="24194" xr:uid="{73FFCE96-2438-4740-AA44-BAC922EDC4A9}"/>
    <cellStyle name="Comma 11 3 3" xfId="13521" xr:uid="{64B0028C-E9D7-48FB-A0BC-424404B51C66}"/>
    <cellStyle name="Comma 11 3 3 2" xfId="14863" xr:uid="{B4BB2599-384C-43B1-83BC-F03384312427}"/>
    <cellStyle name="Comma 11 3 3 2 2" xfId="17491" xr:uid="{A1F7324F-B5DF-4CB0-9E17-22E045A88DE6}"/>
    <cellStyle name="Comma 11 3 3 2 2 2" xfId="22800" xr:uid="{9D8B6568-85CB-4C04-B5E5-280590FC90D4}"/>
    <cellStyle name="Comma 11 3 3 2 2 2 2" xfId="33808" xr:uid="{FE39BF85-408B-4F34-9A3C-1496CDA35DCC}"/>
    <cellStyle name="Comma 11 3 3 2 2 3" xfId="28499" xr:uid="{63720393-FA35-470A-ABF6-F17B711C03BF}"/>
    <cellStyle name="Comma 11 3 3 2 3" xfId="20172" xr:uid="{78E06426-7BA5-4D2B-B87E-96796D1234BB}"/>
    <cellStyle name="Comma 11 3 3 2 3 2" xfId="31180" xr:uid="{D724F998-7797-4D09-A566-0D2E3DC745DA}"/>
    <cellStyle name="Comma 11 3 3 2 4" xfId="25871" xr:uid="{50CEE4FE-5E4A-4F98-B6AC-2E1C0FCA4220}"/>
    <cellStyle name="Comma 11 3 3 3" xfId="16149" xr:uid="{21EC1CFA-D350-4B87-9CE4-AD59431AB0CB}"/>
    <cellStyle name="Comma 11 3 3 3 2" xfId="21458" xr:uid="{0773241A-D39A-44E3-991E-145B3589F41E}"/>
    <cellStyle name="Comma 11 3 3 3 2 2" xfId="32466" xr:uid="{6EB14CD9-309F-4419-95AA-469999F87E2F}"/>
    <cellStyle name="Comma 11 3 3 3 3" xfId="27157" xr:uid="{ECC35B84-4E45-475A-9937-E6FD7B24FBFB}"/>
    <cellStyle name="Comma 11 3 3 4" xfId="18830" xr:uid="{138B6DFA-16F0-44BB-8122-C432A7DDABD0}"/>
    <cellStyle name="Comma 11 3 3 4 2" xfId="29838" xr:uid="{16F5AB8E-ECE5-4DE9-8288-A3C3C1D7223E}"/>
    <cellStyle name="Comma 11 3 3 5" xfId="24529" xr:uid="{BFB72495-D28F-447C-8A82-BEF7AC63CD19}"/>
    <cellStyle name="Comma 11 3 4" xfId="14191" xr:uid="{F52A2905-D976-405D-BBB0-06CADF620951}"/>
    <cellStyle name="Comma 11 3 4 2" xfId="16819" xr:uid="{B811C84E-14F4-4FB1-96AA-B2BA0ADD4D10}"/>
    <cellStyle name="Comma 11 3 4 2 2" xfId="22128" xr:uid="{E51E1396-D39A-4DF5-98AD-5C1139C4FD6E}"/>
    <cellStyle name="Comma 11 3 4 2 2 2" xfId="33136" xr:uid="{5B7FFAE0-1DA0-44AF-BC32-A590FD071B05}"/>
    <cellStyle name="Comma 11 3 4 2 3" xfId="27827" xr:uid="{8057C40E-D32F-42A6-BB72-7C3A0CF50D7B}"/>
    <cellStyle name="Comma 11 3 4 3" xfId="19500" xr:uid="{3DF54858-202A-4357-B0A8-AD466BA27DE1}"/>
    <cellStyle name="Comma 11 3 4 3 2" xfId="30508" xr:uid="{5706E9C7-2FFB-4BA1-A0A5-34118D0E7C40}"/>
    <cellStyle name="Comma 11 3 4 4" xfId="25199" xr:uid="{3B79C64A-AF83-4274-94D4-C58E23333CCC}"/>
    <cellStyle name="Comma 11 3 5" xfId="15481" xr:uid="{89D6D43F-C968-4B7D-B51B-33B6CC2126AE}"/>
    <cellStyle name="Comma 11 3 5 2" xfId="20790" xr:uid="{1392CDB9-55CF-4C5F-A4CB-1B153DB72DA6}"/>
    <cellStyle name="Comma 11 3 5 2 2" xfId="31798" xr:uid="{A45476CF-FFFE-4B4F-8DB6-7E7848042940}"/>
    <cellStyle name="Comma 11 3 5 3" xfId="26489" xr:uid="{74FB8F18-C87E-4398-BC87-88E967F22B06}"/>
    <cellStyle name="Comma 11 3 6" xfId="18161" xr:uid="{7931D78C-35EE-4ADB-925D-94C79BEC1C49}"/>
    <cellStyle name="Comma 11 3 6 2" xfId="29169" xr:uid="{5A21FE13-E97E-407B-B6F8-979CE0EEB15E}"/>
    <cellStyle name="Comma 11 3 7" xfId="23861" xr:uid="{65FFC291-DFCE-43B6-ABE8-C29E284D22A5}"/>
    <cellStyle name="Comma 11 4" xfId="13082" xr:uid="{391E6CD3-B46F-48E5-90FB-FF47E51CAB57}"/>
    <cellStyle name="Comma 11 4 2" xfId="13752" xr:uid="{27BE6376-3073-429B-A61C-2F41E0136CDE}"/>
    <cellStyle name="Comma 11 4 2 2" xfId="15094" xr:uid="{C05FCDF8-E96D-4A9B-B442-40EB429F8D6F}"/>
    <cellStyle name="Comma 11 4 2 2 2" xfId="17722" xr:uid="{5E454450-9B9B-4595-9F8E-64F42C71468C}"/>
    <cellStyle name="Comma 11 4 2 2 2 2" xfId="23031" xr:uid="{9E2891A5-CE38-4D1D-A576-1B17FF852A21}"/>
    <cellStyle name="Comma 11 4 2 2 2 2 2" xfId="34039" xr:uid="{6B2624F4-F373-403A-8EA9-5B83B88A8C3A}"/>
    <cellStyle name="Comma 11 4 2 2 2 3" xfId="28730" xr:uid="{FBEA2CD6-990B-46D9-944E-6AF2F1E7B8CE}"/>
    <cellStyle name="Comma 11 4 2 2 3" xfId="20403" xr:uid="{ADD4AF8D-711C-4DDB-8AA2-3B504EDDCFDB}"/>
    <cellStyle name="Comma 11 4 2 2 3 2" xfId="31411" xr:uid="{00956133-DC59-4D97-8B4F-F52430E50A77}"/>
    <cellStyle name="Comma 11 4 2 2 4" xfId="26102" xr:uid="{423098CE-7BE1-4705-98B9-E7451B2B1588}"/>
    <cellStyle name="Comma 11 4 2 3" xfId="16380" xr:uid="{B1CB7FAC-F81C-4074-A4FC-1401792F8D63}"/>
    <cellStyle name="Comma 11 4 2 3 2" xfId="21689" xr:uid="{9A14C4FB-1C15-4D24-B9DB-904A19CF3343}"/>
    <cellStyle name="Comma 11 4 2 3 2 2" xfId="32697" xr:uid="{617DFE56-5A2D-4322-A6FC-A65E70BE5831}"/>
    <cellStyle name="Comma 11 4 2 3 3" xfId="27388" xr:uid="{8367323E-C49C-4B40-AD8B-4B31664EF4F4}"/>
    <cellStyle name="Comma 11 4 2 4" xfId="19061" xr:uid="{F91B6C8C-8E48-40C4-8FA7-B84AAF25C864}"/>
    <cellStyle name="Comma 11 4 2 4 2" xfId="30069" xr:uid="{B30DEDD5-23EF-4DD3-9572-5D516AAFE6AE}"/>
    <cellStyle name="Comma 11 4 2 5" xfId="24760" xr:uid="{3CB60B97-601D-4774-ABB1-7E00DF643E52}"/>
    <cellStyle name="Comma 11 4 3" xfId="14424" xr:uid="{EF67B5BB-43C0-4F20-B1F7-65DA9D1B6A82}"/>
    <cellStyle name="Comma 11 4 3 2" xfId="17052" xr:uid="{13CA63AC-A5BF-4173-85F4-BE619C082B4B}"/>
    <cellStyle name="Comma 11 4 3 2 2" xfId="22361" xr:uid="{96C3B701-68DD-445D-BB49-8D7A3372C3CB}"/>
    <cellStyle name="Comma 11 4 3 2 2 2" xfId="33369" xr:uid="{8F305B6D-9843-471F-AEA2-0BDD2C7D21E6}"/>
    <cellStyle name="Comma 11 4 3 2 3" xfId="28060" xr:uid="{AE14197E-3890-4B47-A196-6B32B6997CE2}"/>
    <cellStyle name="Comma 11 4 3 3" xfId="19733" xr:uid="{CAC2A239-46ED-45B9-9C0A-4C869E30A3D0}"/>
    <cellStyle name="Comma 11 4 3 3 2" xfId="30741" xr:uid="{F08F0808-F248-4961-82EA-60F48DBB4C92}"/>
    <cellStyle name="Comma 11 4 3 4" xfId="25432" xr:uid="{753F277A-554D-41FF-B23E-78189A4B08C2}"/>
    <cellStyle name="Comma 11 4 4" xfId="15710" xr:uid="{A5AD56BC-440B-4C4A-9B08-7691CBA8A471}"/>
    <cellStyle name="Comma 11 4 4 2" xfId="21019" xr:uid="{E0037B69-6D4A-44C3-9229-C25F946F7F01}"/>
    <cellStyle name="Comma 11 4 4 2 2" xfId="32027" xr:uid="{DB0DB2C6-E28C-495F-9005-977E2A04FAF1}"/>
    <cellStyle name="Comma 11 4 4 3" xfId="26718" xr:uid="{1D8BD0D7-B762-4702-8D86-3B523DE0F91B}"/>
    <cellStyle name="Comma 11 4 5" xfId="18391" xr:uid="{3B090801-4B98-4379-9AB0-048645BE4560}"/>
    <cellStyle name="Comma 11 4 5 2" xfId="29399" xr:uid="{5784477F-042B-48CE-8BA7-20F665C05DED}"/>
    <cellStyle name="Comma 11 4 6" xfId="24090" xr:uid="{92F59E9C-1111-4C11-A410-3D32568672FB}"/>
    <cellStyle name="Comma 11 5" xfId="13417" xr:uid="{B879BB7D-DAF4-476D-B668-4645905704C6}"/>
    <cellStyle name="Comma 11 5 2" xfId="14759" xr:uid="{22975B3E-A567-4C74-9F1E-506DD781EB31}"/>
    <cellStyle name="Comma 11 5 2 2" xfId="17387" xr:uid="{CE01B10A-DBC2-4FC0-9469-684B58AA3A66}"/>
    <cellStyle name="Comma 11 5 2 2 2" xfId="22696" xr:uid="{983E42F4-1DF6-4BE4-AB70-352934B0217D}"/>
    <cellStyle name="Comma 11 5 2 2 2 2" xfId="33704" xr:uid="{5E4B5B65-177B-49A6-9FD2-2A4E9AB1E824}"/>
    <cellStyle name="Comma 11 5 2 2 3" xfId="28395" xr:uid="{9E3A0423-DD9A-4889-81B0-39A918C2F339}"/>
    <cellStyle name="Comma 11 5 2 3" xfId="20068" xr:uid="{9E1006D1-56E7-4245-9355-ABD347539117}"/>
    <cellStyle name="Comma 11 5 2 3 2" xfId="31076" xr:uid="{106A5997-2B4F-45A5-99AE-99AEB7EE5C78}"/>
    <cellStyle name="Comma 11 5 2 4" xfId="25767" xr:uid="{6DCCC699-214B-4CE4-AC9D-F33F08E655D6}"/>
    <cellStyle name="Comma 11 5 3" xfId="16045" xr:uid="{F58BF3CE-3164-4766-A2E7-F1A26734B297}"/>
    <cellStyle name="Comma 11 5 3 2" xfId="21354" xr:uid="{833C64F7-C1A6-4730-8A42-898B6B28384C}"/>
    <cellStyle name="Comma 11 5 3 2 2" xfId="32362" xr:uid="{D90DFB82-6827-4EDE-84CB-EDAAC0BA511A}"/>
    <cellStyle name="Comma 11 5 3 3" xfId="27053" xr:uid="{0CD7CECC-DDBE-437F-BC2B-2AF4901FABF4}"/>
    <cellStyle name="Comma 11 5 4" xfId="18726" xr:uid="{B245C007-5E79-477C-89A2-5D8D4AB75FA8}"/>
    <cellStyle name="Comma 11 5 4 2" xfId="29734" xr:uid="{3FDD0119-F00E-4AB4-BA45-D310684D384B}"/>
    <cellStyle name="Comma 11 5 5" xfId="24425" xr:uid="{C351FED0-6FB3-40C5-BE5E-EE74B7C549E1}"/>
    <cellStyle name="Comma 11 6" xfId="14087" xr:uid="{617B84BF-66EB-4B8D-ADD0-4A9EE4EF3A98}"/>
    <cellStyle name="Comma 11 6 2" xfId="16715" xr:uid="{0E38E353-4CE8-4721-9A4D-5CBCA78CB1CA}"/>
    <cellStyle name="Comma 11 6 2 2" xfId="22024" xr:uid="{5B82D42F-8879-47BE-9859-FC8EF09A6401}"/>
    <cellStyle name="Comma 11 6 2 2 2" xfId="33032" xr:uid="{8C5A3102-4218-4B61-851D-16BE9259991E}"/>
    <cellStyle name="Comma 11 6 2 3" xfId="27723" xr:uid="{D0358EAE-A687-4C78-9249-11D4EA1C6343}"/>
    <cellStyle name="Comma 11 6 3" xfId="19396" xr:uid="{46B4BB80-60B1-4043-A2E8-C68EED891B2C}"/>
    <cellStyle name="Comma 11 6 3 2" xfId="30404" xr:uid="{CD5D619A-5DA6-415A-9D6C-CA2A751D6747}"/>
    <cellStyle name="Comma 11 6 4" xfId="25095" xr:uid="{5A8D7DD5-2424-4E7D-9F9E-0F3399AEF045}"/>
    <cellStyle name="Comma 11 7" xfId="18057" xr:uid="{A40B4E8B-A8B4-4195-84C0-4E8EC65FC05F}"/>
    <cellStyle name="Comma 11 7 2" xfId="29065" xr:uid="{CE29363D-F471-4074-81D6-EE637FDAC422}"/>
    <cellStyle name="Comma 11 8" xfId="23757" xr:uid="{A5E18E84-C24A-4BA1-88E1-8504B46C9BE0}"/>
    <cellStyle name="Comma 12" xfId="1263" xr:uid="{42E9A2E0-9C92-43B0-8F6C-16C5C2924ADC}"/>
    <cellStyle name="Comma 12 2" xfId="1576" xr:uid="{8F55DB6D-E4E9-45EF-B2D3-486C7D86B32E}"/>
    <cellStyle name="Comma 12 2 2" xfId="1813" xr:uid="{234AA215-68CA-4640-A456-B657D7D714F0}"/>
    <cellStyle name="Comma 12 2 2 2" xfId="13239" xr:uid="{96BA4B5C-4027-4D4D-B1C9-1A5379E47F9D}"/>
    <cellStyle name="Comma 12 2 2 2 2" xfId="13909" xr:uid="{AD7273E5-5CDB-49F1-B4E1-5F0FC54F5B8C}"/>
    <cellStyle name="Comma 12 2 2 2 2 2" xfId="15251" xr:uid="{9BF15B3E-A73F-4196-905B-CEEBE0F95AE3}"/>
    <cellStyle name="Comma 12 2 2 2 2 2 2" xfId="17879" xr:uid="{0F0790EE-BCD6-4E46-B1D2-98C6D36419C2}"/>
    <cellStyle name="Comma 12 2 2 2 2 2 2 2" xfId="23188" xr:uid="{E0A04F2F-73ED-426D-84D2-84800772CC3C}"/>
    <cellStyle name="Comma 12 2 2 2 2 2 2 2 2" xfId="34196" xr:uid="{6138B20E-BCAE-4E01-BD55-262433E198DA}"/>
    <cellStyle name="Comma 12 2 2 2 2 2 2 3" xfId="28887" xr:uid="{B4F8C4AF-0D8E-494E-8663-5A6A6D100557}"/>
    <cellStyle name="Comma 12 2 2 2 2 2 3" xfId="20560" xr:uid="{2969B300-5EA6-4DB4-A41F-E2845353FF48}"/>
    <cellStyle name="Comma 12 2 2 2 2 2 3 2" xfId="31568" xr:uid="{1B00A0C1-756F-4990-92CC-30141E74AF9F}"/>
    <cellStyle name="Comma 12 2 2 2 2 2 4" xfId="26259" xr:uid="{BCEE50F6-611C-443B-96F0-0CCC1138C745}"/>
    <cellStyle name="Comma 12 2 2 2 2 3" xfId="16537" xr:uid="{8E958592-896B-4779-9E27-03B5FF3A2BE9}"/>
    <cellStyle name="Comma 12 2 2 2 2 3 2" xfId="21846" xr:uid="{E92A691F-DA43-4A1C-9F4E-0FF03BF1C5CB}"/>
    <cellStyle name="Comma 12 2 2 2 2 3 2 2" xfId="32854" xr:uid="{3717D24C-F2C6-488C-9236-020F20CD0F47}"/>
    <cellStyle name="Comma 12 2 2 2 2 3 3" xfId="27545" xr:uid="{9DFC21BA-307F-4340-8AE3-B3F2158BD59A}"/>
    <cellStyle name="Comma 12 2 2 2 2 4" xfId="19218" xr:uid="{B77A7085-B0D2-400F-942B-8DB73628F46E}"/>
    <cellStyle name="Comma 12 2 2 2 2 4 2" xfId="30226" xr:uid="{9D60D9F7-3A2E-4879-969D-53BBB9A203E6}"/>
    <cellStyle name="Comma 12 2 2 2 2 5" xfId="24917" xr:uid="{FF424DC9-E68A-4D97-AB11-4E64B308C8C8}"/>
    <cellStyle name="Comma 12 2 2 2 3" xfId="14581" xr:uid="{982090DB-78DA-45A8-97E8-02B8DC125B33}"/>
    <cellStyle name="Comma 12 2 2 2 3 2" xfId="17209" xr:uid="{6715F7DB-A386-47E2-AB89-DD62F4195393}"/>
    <cellStyle name="Comma 12 2 2 2 3 2 2" xfId="22518" xr:uid="{7BE5CC46-AD2E-402E-BA49-10BA63DF1D1D}"/>
    <cellStyle name="Comma 12 2 2 2 3 2 2 2" xfId="33526" xr:uid="{28BE1C2D-DA31-47CD-B14A-0DD7AEC02E12}"/>
    <cellStyle name="Comma 12 2 2 2 3 2 3" xfId="28217" xr:uid="{FC53D0D2-E157-4AEC-9668-8A1E4B89C8B2}"/>
    <cellStyle name="Comma 12 2 2 2 3 3" xfId="19890" xr:uid="{4FE06D22-CE32-4FE5-B926-54E38D6049D1}"/>
    <cellStyle name="Comma 12 2 2 2 3 3 2" xfId="30898" xr:uid="{94B5B7E0-18EA-4B6B-B5CA-36C31D4DB7C9}"/>
    <cellStyle name="Comma 12 2 2 2 3 4" xfId="25589" xr:uid="{2FA1404B-34BF-4830-96C6-7496C04796C7}"/>
    <cellStyle name="Comma 12 2 2 2 4" xfId="15867" xr:uid="{6979F665-99A1-427D-9AD1-2B59DDEA2DD2}"/>
    <cellStyle name="Comma 12 2 2 2 4 2" xfId="21176" xr:uid="{8AEB7498-1ED9-4AE3-AADB-D6019BA3BD8D}"/>
    <cellStyle name="Comma 12 2 2 2 4 2 2" xfId="32184" xr:uid="{450E2C73-9F5B-4CAD-A240-028B4B99434A}"/>
    <cellStyle name="Comma 12 2 2 2 4 3" xfId="26875" xr:uid="{E3EC6A8E-4E4C-4AEA-AD0A-11C7F05F309B}"/>
    <cellStyle name="Comma 12 2 2 2 5" xfId="18548" xr:uid="{EF6F72E7-7D76-47C6-B9C4-DB97921CF9C1}"/>
    <cellStyle name="Comma 12 2 2 2 5 2" xfId="29556" xr:uid="{47FD60B8-AF4C-4309-B9FF-174FBCD3E01B}"/>
    <cellStyle name="Comma 12 2 2 2 6" xfId="24247" xr:uid="{84D40CD7-64C4-44FD-BCD8-F28C8F043D3D}"/>
    <cellStyle name="Comma 12 2 2 3" xfId="13574" xr:uid="{46284AFE-54D9-4A32-8105-7233DA4B9547}"/>
    <cellStyle name="Comma 12 2 2 3 2" xfId="14916" xr:uid="{3D969B0C-2F05-493E-889F-9339A1C19474}"/>
    <cellStyle name="Comma 12 2 2 3 2 2" xfId="17544" xr:uid="{A6DA5DFD-9648-4DBF-9DD9-4A93C3C99CBF}"/>
    <cellStyle name="Comma 12 2 2 3 2 2 2" xfId="22853" xr:uid="{D2490EBD-8A47-42A6-844D-A8C9AB2DD047}"/>
    <cellStyle name="Comma 12 2 2 3 2 2 2 2" xfId="33861" xr:uid="{1E11F099-50F0-41F1-88F8-F877A1E8D5EB}"/>
    <cellStyle name="Comma 12 2 2 3 2 2 3" xfId="28552" xr:uid="{6ECE7540-9DCA-4716-8278-05FA363A59A7}"/>
    <cellStyle name="Comma 12 2 2 3 2 3" xfId="20225" xr:uid="{A035E8B1-30D4-4BA3-9FFE-57BB8A5F3BC7}"/>
    <cellStyle name="Comma 12 2 2 3 2 3 2" xfId="31233" xr:uid="{7E100DA6-D16A-435A-A93A-45AC87CC1E28}"/>
    <cellStyle name="Comma 12 2 2 3 2 4" xfId="25924" xr:uid="{F5E19BE8-8504-48D5-B154-30B02589DF33}"/>
    <cellStyle name="Comma 12 2 2 3 3" xfId="16202" xr:uid="{12FAF444-5094-4ED0-B2C1-635B2A2E18C9}"/>
    <cellStyle name="Comma 12 2 2 3 3 2" xfId="21511" xr:uid="{30FE7989-94DC-4B78-891E-91CC3362C139}"/>
    <cellStyle name="Comma 12 2 2 3 3 2 2" xfId="32519" xr:uid="{71A27B30-E3C5-455C-9FE2-C21B7E6F92F1}"/>
    <cellStyle name="Comma 12 2 2 3 3 3" xfId="27210" xr:uid="{99DB013F-C296-4F08-8120-1E3021B69097}"/>
    <cellStyle name="Comma 12 2 2 3 4" xfId="18883" xr:uid="{B3C930B3-C78F-4E91-AD87-E8110814BF93}"/>
    <cellStyle name="Comma 12 2 2 3 4 2" xfId="29891" xr:uid="{6FDFD682-CFC8-4C28-A21D-13AA2523DBDE}"/>
    <cellStyle name="Comma 12 2 2 3 5" xfId="24582" xr:uid="{5BEABE18-4505-4023-B5A9-40973DF6B0B9}"/>
    <cellStyle name="Comma 12 2 2 4" xfId="14244" xr:uid="{0BE9BDF6-C715-40AF-A37F-22EFF68FE718}"/>
    <cellStyle name="Comma 12 2 2 4 2" xfId="16872" xr:uid="{2EAFCEA0-64D6-43CD-BA8E-48AF6859E21E}"/>
    <cellStyle name="Comma 12 2 2 4 2 2" xfId="22181" xr:uid="{B5363ABD-4A30-4399-99FF-12EFACEB4DA8}"/>
    <cellStyle name="Comma 12 2 2 4 2 2 2" xfId="33189" xr:uid="{E3B9EB82-3050-430F-9CBC-9CCE01E35A14}"/>
    <cellStyle name="Comma 12 2 2 4 2 3" xfId="27880" xr:uid="{424722D5-9073-477B-AEDF-3CEDEE8B4B9B}"/>
    <cellStyle name="Comma 12 2 2 4 3" xfId="19553" xr:uid="{48227756-C0BE-442A-9113-50F558FAF1BF}"/>
    <cellStyle name="Comma 12 2 2 4 3 2" xfId="30561" xr:uid="{8D385A50-8FA6-4351-82AF-5DFA1E7CB854}"/>
    <cellStyle name="Comma 12 2 2 4 4" xfId="25252" xr:uid="{8A47CB9D-42AD-488D-B26B-CB46EE79827D}"/>
    <cellStyle name="Comma 12 2 2 5" xfId="15534" xr:uid="{31EA1B4C-E986-40FD-B402-3B7DF3058E1F}"/>
    <cellStyle name="Comma 12 2 2 5 2" xfId="20843" xr:uid="{2DE4B2A4-CA02-40CD-BBB7-AFE465D4F8F6}"/>
    <cellStyle name="Comma 12 2 2 5 2 2" xfId="31851" xr:uid="{6BDAC6EB-E228-4F9D-B47F-DCB992A8574B}"/>
    <cellStyle name="Comma 12 2 2 5 3" xfId="26542" xr:uid="{DDEB95F4-AAFD-4699-B131-4A21C0FB7D19}"/>
    <cellStyle name="Comma 12 2 2 6" xfId="18214" xr:uid="{3B0CFBC0-6F18-4F36-BEE3-391AD60E9C22}"/>
    <cellStyle name="Comma 12 2 2 6 2" xfId="29222" xr:uid="{F882C47B-412F-444A-AAB7-725317F3DE19}"/>
    <cellStyle name="Comma 12 2 2 7" xfId="23914" xr:uid="{839B253C-5619-4670-879B-EB78505DF4BD}"/>
    <cellStyle name="Comma 12 2 3" xfId="13135" xr:uid="{243977C9-31A5-4947-B88B-B5899D9DA832}"/>
    <cellStyle name="Comma 12 2 3 2" xfId="13805" xr:uid="{65029A61-40A5-4A51-8F1F-DC170BF76C23}"/>
    <cellStyle name="Comma 12 2 3 2 2" xfId="15147" xr:uid="{745C28A1-9047-42A3-BCF3-F828760D3827}"/>
    <cellStyle name="Comma 12 2 3 2 2 2" xfId="17775" xr:uid="{63EFAD4D-BAF2-4257-BE3B-A9003B373316}"/>
    <cellStyle name="Comma 12 2 3 2 2 2 2" xfId="23084" xr:uid="{CD41BB26-B38D-4FFB-95D4-3A89DBD51E3A}"/>
    <cellStyle name="Comma 12 2 3 2 2 2 2 2" xfId="34092" xr:uid="{847C3601-EF72-4EFC-BFF6-E1AEE576431E}"/>
    <cellStyle name="Comma 12 2 3 2 2 2 3" xfId="28783" xr:uid="{164990A5-3486-4227-AD0E-E17B5FFFEBD6}"/>
    <cellStyle name="Comma 12 2 3 2 2 3" xfId="20456" xr:uid="{AB3B1C75-3FF0-4AC5-B800-52824B026A12}"/>
    <cellStyle name="Comma 12 2 3 2 2 3 2" xfId="31464" xr:uid="{7DBB14D6-DC0E-444E-A264-B8A672818044}"/>
    <cellStyle name="Comma 12 2 3 2 2 4" xfId="26155" xr:uid="{F05A7A96-A59A-4A26-B17B-7AA30410FF33}"/>
    <cellStyle name="Comma 12 2 3 2 3" xfId="16433" xr:uid="{2A90BDB5-F43E-4162-9B6E-AE3823DF6040}"/>
    <cellStyle name="Comma 12 2 3 2 3 2" xfId="21742" xr:uid="{86193754-00DD-4502-963D-C187F8573472}"/>
    <cellStyle name="Comma 12 2 3 2 3 2 2" xfId="32750" xr:uid="{3ED7CDEA-4E07-4D61-AFB8-795E9569361F}"/>
    <cellStyle name="Comma 12 2 3 2 3 3" xfId="27441" xr:uid="{24620C9B-88DD-4149-BFD2-DB4F5D54A586}"/>
    <cellStyle name="Comma 12 2 3 2 4" xfId="19114" xr:uid="{84A7E1B4-C79A-4C74-BA82-B0C1D340DD0A}"/>
    <cellStyle name="Comma 12 2 3 2 4 2" xfId="30122" xr:uid="{0A649E94-68C8-4C6F-B982-75E5CA8BBBD0}"/>
    <cellStyle name="Comma 12 2 3 2 5" xfId="24813" xr:uid="{BD2BED08-CE99-4F9B-BD1B-702CDC76C369}"/>
    <cellStyle name="Comma 12 2 3 3" xfId="14477" xr:uid="{1A432FC6-D101-4962-8063-78B172F24AEF}"/>
    <cellStyle name="Comma 12 2 3 3 2" xfId="17105" xr:uid="{F020C7BC-02F8-4E26-97C9-32EC80DF0D63}"/>
    <cellStyle name="Comma 12 2 3 3 2 2" xfId="22414" xr:uid="{292A7FDF-07C3-4E91-860A-46D1474CDC24}"/>
    <cellStyle name="Comma 12 2 3 3 2 2 2" xfId="33422" xr:uid="{9F868AC2-1B14-4630-88DE-54483CAEBC8B}"/>
    <cellStyle name="Comma 12 2 3 3 2 3" xfId="28113" xr:uid="{2ED7462C-D8DF-4C3F-9896-64DD3FFEF15B}"/>
    <cellStyle name="Comma 12 2 3 3 3" xfId="19786" xr:uid="{FACAC990-D765-45B7-B9BA-AA158AA025BE}"/>
    <cellStyle name="Comma 12 2 3 3 3 2" xfId="30794" xr:uid="{C3D8B8D9-95D2-45C6-8109-723FE4E2CC21}"/>
    <cellStyle name="Comma 12 2 3 3 4" xfId="25485" xr:uid="{5E5E1EEA-A549-4EFB-9E32-8D97B18E65DF}"/>
    <cellStyle name="Comma 12 2 3 4" xfId="15763" xr:uid="{4DCBA253-724E-478B-8457-F1CB239C12C9}"/>
    <cellStyle name="Comma 12 2 3 4 2" xfId="21072" xr:uid="{7EA6461C-AD47-49B2-B829-31EEB6F1F4CF}"/>
    <cellStyle name="Comma 12 2 3 4 2 2" xfId="32080" xr:uid="{84AC4D2A-8FAA-4C89-B7BC-06F8C3BCF9FF}"/>
    <cellStyle name="Comma 12 2 3 4 3" xfId="26771" xr:uid="{658694CB-B237-4C28-8490-BC9CFADBAE61}"/>
    <cellStyle name="Comma 12 2 3 5" xfId="18444" xr:uid="{B345EDA4-7DC4-405B-A037-4BBD5F7372F1}"/>
    <cellStyle name="Comma 12 2 3 5 2" xfId="29452" xr:uid="{B5F61DC1-0CC6-446D-BEF4-B81F0ED5E75B}"/>
    <cellStyle name="Comma 12 2 3 6" xfId="24143" xr:uid="{05FA539C-08B5-4AC3-AFA0-2DB2CFF43372}"/>
    <cellStyle name="Comma 12 2 4" xfId="13470" xr:uid="{8DB4A865-31CB-4BE1-B1C2-31DB153539BE}"/>
    <cellStyle name="Comma 12 2 4 2" xfId="14812" xr:uid="{112A9A6C-7946-40EC-A6E2-CBFFB2D69D2B}"/>
    <cellStyle name="Comma 12 2 4 2 2" xfId="17440" xr:uid="{FED809D8-016F-4CAA-85DC-DC869678B820}"/>
    <cellStyle name="Comma 12 2 4 2 2 2" xfId="22749" xr:uid="{77B91692-8427-4AF7-805B-1274FC632E9D}"/>
    <cellStyle name="Comma 12 2 4 2 2 2 2" xfId="33757" xr:uid="{5259F067-8380-472E-957C-E8B9AA3E68D0}"/>
    <cellStyle name="Comma 12 2 4 2 2 3" xfId="28448" xr:uid="{D0BDFF2A-7D63-447D-9AC0-6FC47A728929}"/>
    <cellStyle name="Comma 12 2 4 2 3" xfId="20121" xr:uid="{2D335788-E009-4B1A-AD7E-0D981AE381DE}"/>
    <cellStyle name="Comma 12 2 4 2 3 2" xfId="31129" xr:uid="{A7938FB8-684A-457D-ACD5-70933690547E}"/>
    <cellStyle name="Comma 12 2 4 2 4" xfId="25820" xr:uid="{E3D794F6-ED3E-41E3-BB75-202CD7D20812}"/>
    <cellStyle name="Comma 12 2 4 3" xfId="16098" xr:uid="{80C6D1FE-5623-4DC9-BECE-C8DCC46B0CA6}"/>
    <cellStyle name="Comma 12 2 4 3 2" xfId="21407" xr:uid="{99A63E72-8130-4C25-A9D3-6387C0C923E3}"/>
    <cellStyle name="Comma 12 2 4 3 2 2" xfId="32415" xr:uid="{D2F1545C-A50D-44CD-A788-84572DE76B82}"/>
    <cellStyle name="Comma 12 2 4 3 3" xfId="27106" xr:uid="{47CEA7EE-CEDB-4D33-85BE-53F93FCE789E}"/>
    <cellStyle name="Comma 12 2 4 4" xfId="18779" xr:uid="{2757496F-7225-4609-9921-5A60CC34DA00}"/>
    <cellStyle name="Comma 12 2 4 4 2" xfId="29787" xr:uid="{A3501FF1-1EB4-4B8D-AF06-B1A9B72F9540}"/>
    <cellStyle name="Comma 12 2 4 5" xfId="24478" xr:uid="{A71E4519-05F7-4347-A3C7-AB148572FBD6}"/>
    <cellStyle name="Comma 12 2 5" xfId="14140" xr:uid="{415C59EC-1C18-460E-BE2D-4A4EC241F6AA}"/>
    <cellStyle name="Comma 12 2 5 2" xfId="16768" xr:uid="{B752D73F-2A83-4305-B025-EA682F662287}"/>
    <cellStyle name="Comma 12 2 5 2 2" xfId="22077" xr:uid="{95501981-5559-4F94-84E5-23D45B8CC00E}"/>
    <cellStyle name="Comma 12 2 5 2 2 2" xfId="33085" xr:uid="{9C35FB4C-C96A-40C3-9F7F-7675BAA3AFF2}"/>
    <cellStyle name="Comma 12 2 5 2 3" xfId="27776" xr:uid="{207B59B5-FCC5-4948-AC15-D047AF2DCA1D}"/>
    <cellStyle name="Comma 12 2 5 3" xfId="19449" xr:uid="{0003E48F-A88E-4645-BAC2-984F23186AF8}"/>
    <cellStyle name="Comma 12 2 5 3 2" xfId="30457" xr:uid="{EE08325C-4637-4303-9533-53EFF7EB5F45}"/>
    <cellStyle name="Comma 12 2 5 4" xfId="25148" xr:uid="{5431172D-252A-4813-8B12-B32706C6FDA6}"/>
    <cellStyle name="Comma 12 2 6" xfId="15430" xr:uid="{6DF07679-DB97-4449-A94A-2CE049EE183A}"/>
    <cellStyle name="Comma 12 2 6 2" xfId="20739" xr:uid="{AFBD94DF-2A33-4B27-AEE8-AE4300B5B915}"/>
    <cellStyle name="Comma 12 2 6 2 2" xfId="31747" xr:uid="{B60DDC8A-FA10-4FCA-9EA5-6813536E471B}"/>
    <cellStyle name="Comma 12 2 6 3" xfId="26438" xr:uid="{37FDA627-0E1B-4DFC-9E70-4E8B11E6C817}"/>
    <cellStyle name="Comma 12 2 7" xfId="18110" xr:uid="{91667655-0228-49AA-8CDE-470A76BE9E7C}"/>
    <cellStyle name="Comma 12 2 7 2" xfId="29118" xr:uid="{CF45466A-AE23-466B-80D9-A17988FF006D}"/>
    <cellStyle name="Comma 12 2 8" xfId="23810" xr:uid="{D7F24F94-ED77-4DA7-8257-140B4363F599}"/>
    <cellStyle name="Comma 12 3" xfId="1760" xr:uid="{E0A78F1C-BAB0-4D39-BDB7-9A06CFFEDCE4}"/>
    <cellStyle name="Comma 12 3 2" xfId="13187" xr:uid="{D06BA245-2DFD-43DD-BFC1-1F6D3AE9C04C}"/>
    <cellStyle name="Comma 12 3 2 2" xfId="13857" xr:uid="{CC8ED32F-E87C-4C40-B22C-0036640372AC}"/>
    <cellStyle name="Comma 12 3 2 2 2" xfId="15199" xr:uid="{7214CF1C-7DC1-419F-904D-F8C3ECB5339D}"/>
    <cellStyle name="Comma 12 3 2 2 2 2" xfId="17827" xr:uid="{002F786E-EB32-413D-835D-328E72871C62}"/>
    <cellStyle name="Comma 12 3 2 2 2 2 2" xfId="23136" xr:uid="{D8FC027C-326A-49E0-BB2E-98D0313EF142}"/>
    <cellStyle name="Comma 12 3 2 2 2 2 2 2" xfId="34144" xr:uid="{AEEB7BA2-F85F-4D03-9EC6-2709E4DDDB68}"/>
    <cellStyle name="Comma 12 3 2 2 2 2 3" xfId="28835" xr:uid="{5A923836-9A58-4A36-8E08-9673CCF7736E}"/>
    <cellStyle name="Comma 12 3 2 2 2 3" xfId="20508" xr:uid="{3F540F9F-78F7-4ED1-8D0D-A808C7F74B41}"/>
    <cellStyle name="Comma 12 3 2 2 2 3 2" xfId="31516" xr:uid="{85C110E5-37F9-4D83-84F6-412EF28ACFEE}"/>
    <cellStyle name="Comma 12 3 2 2 2 4" xfId="26207" xr:uid="{7E1B077B-EC8A-482E-9464-7D5FDB5E1C56}"/>
    <cellStyle name="Comma 12 3 2 2 3" xfId="16485" xr:uid="{F52681BC-42A4-46C5-B62E-AF058C9C0B7D}"/>
    <cellStyle name="Comma 12 3 2 2 3 2" xfId="21794" xr:uid="{71223321-6A1C-4594-AA76-57409FFADAF5}"/>
    <cellStyle name="Comma 12 3 2 2 3 2 2" xfId="32802" xr:uid="{CF9006C7-C4FA-48BB-8A26-3E370DC19300}"/>
    <cellStyle name="Comma 12 3 2 2 3 3" xfId="27493" xr:uid="{5DA81639-C1F4-4F69-8863-280E53333E35}"/>
    <cellStyle name="Comma 12 3 2 2 4" xfId="19166" xr:uid="{4EFD04B3-6CB9-4193-A46D-09DBFBC831E0}"/>
    <cellStyle name="Comma 12 3 2 2 4 2" xfId="30174" xr:uid="{477836B3-E3B4-47C3-91A9-C764D88EBAB7}"/>
    <cellStyle name="Comma 12 3 2 2 5" xfId="24865" xr:uid="{63B11D98-C02C-4B25-BE17-55021F633739}"/>
    <cellStyle name="Comma 12 3 2 3" xfId="14529" xr:uid="{DEAEF594-4F4F-4E47-9771-E39ABE54745E}"/>
    <cellStyle name="Comma 12 3 2 3 2" xfId="17157" xr:uid="{192C478D-3FBE-4897-83AA-5A58E6FBD812}"/>
    <cellStyle name="Comma 12 3 2 3 2 2" xfId="22466" xr:uid="{321F59F2-ACF5-4176-A042-5F06AD264E96}"/>
    <cellStyle name="Comma 12 3 2 3 2 2 2" xfId="33474" xr:uid="{64A159B6-0584-4AAF-B687-D7C5DD0D3B63}"/>
    <cellStyle name="Comma 12 3 2 3 2 3" xfId="28165" xr:uid="{DD237073-3C6C-49C4-9D03-D8B9B80177FC}"/>
    <cellStyle name="Comma 12 3 2 3 3" xfId="19838" xr:uid="{53844D68-C892-4779-B1D4-C54B50D86FF6}"/>
    <cellStyle name="Comma 12 3 2 3 3 2" xfId="30846" xr:uid="{2439C924-838B-4F52-9E3C-929E840C1A2D}"/>
    <cellStyle name="Comma 12 3 2 3 4" xfId="25537" xr:uid="{2D90B385-F79F-43FA-9F7E-C8722A45BB37}"/>
    <cellStyle name="Comma 12 3 2 4" xfId="15815" xr:uid="{8C1962E5-AF97-42DB-ADEF-CCC5247C49CD}"/>
    <cellStyle name="Comma 12 3 2 4 2" xfId="21124" xr:uid="{A5BE4AA3-A42C-4DB2-B103-3910A728A3C8}"/>
    <cellStyle name="Comma 12 3 2 4 2 2" xfId="32132" xr:uid="{B889FF84-D21E-4FAC-A351-FB6EB98B3DED}"/>
    <cellStyle name="Comma 12 3 2 4 3" xfId="26823" xr:uid="{CA505B94-828D-49FC-B537-36EE6BA9E705}"/>
    <cellStyle name="Comma 12 3 2 5" xfId="18496" xr:uid="{9B002A9F-5FE2-47B5-9123-6B3C29E22372}"/>
    <cellStyle name="Comma 12 3 2 5 2" xfId="29504" xr:uid="{564E7D65-E676-4E5E-AA7B-FD4AAA3EB0A9}"/>
    <cellStyle name="Comma 12 3 2 6" xfId="24195" xr:uid="{C78048BA-CDB1-4E3E-BB1C-869CF403F67C}"/>
    <cellStyle name="Comma 12 3 3" xfId="13522" xr:uid="{70C27192-D997-4681-89A2-10D6D648C886}"/>
    <cellStyle name="Comma 12 3 3 2" xfId="14864" xr:uid="{4B3EB8FF-90B1-4295-A21C-8E7709DFA386}"/>
    <cellStyle name="Comma 12 3 3 2 2" xfId="17492" xr:uid="{49A34C3A-CAD5-4FB7-9D80-ED4FC1E0FD82}"/>
    <cellStyle name="Comma 12 3 3 2 2 2" xfId="22801" xr:uid="{65450B2C-7BCF-454B-9CAE-14F435AF36E6}"/>
    <cellStyle name="Comma 12 3 3 2 2 2 2" xfId="33809" xr:uid="{C0FE0FE6-20C4-4FFC-843B-DBD0E57FCD30}"/>
    <cellStyle name="Comma 12 3 3 2 2 3" xfId="28500" xr:uid="{008CB822-F2B5-4600-B8A5-86F93B927A60}"/>
    <cellStyle name="Comma 12 3 3 2 3" xfId="20173" xr:uid="{B8E09B27-408E-4361-B059-AA1FAB9B1D3A}"/>
    <cellStyle name="Comma 12 3 3 2 3 2" xfId="31181" xr:uid="{9D719A10-4352-48FB-B438-B523248AE31D}"/>
    <cellStyle name="Comma 12 3 3 2 4" xfId="25872" xr:uid="{67E40D72-221E-4E3D-BCF0-BA2A00FE6977}"/>
    <cellStyle name="Comma 12 3 3 3" xfId="16150" xr:uid="{B3B5A3D9-B341-4425-BECC-A3E82C376BAD}"/>
    <cellStyle name="Comma 12 3 3 3 2" xfId="21459" xr:uid="{F0E94D5D-2F44-40E6-A64C-CFA0904AE2AA}"/>
    <cellStyle name="Comma 12 3 3 3 2 2" xfId="32467" xr:uid="{69CAF414-2D4D-450E-BE92-273804395C29}"/>
    <cellStyle name="Comma 12 3 3 3 3" xfId="27158" xr:uid="{4B043D89-C28A-44C5-92CA-4A9D59B940E5}"/>
    <cellStyle name="Comma 12 3 3 4" xfId="18831" xr:uid="{96D3D9C3-94EC-47AB-AE4F-80AAFB88E0E9}"/>
    <cellStyle name="Comma 12 3 3 4 2" xfId="29839" xr:uid="{1642A0F8-8DF0-46F5-96D1-01D757293160}"/>
    <cellStyle name="Comma 12 3 3 5" xfId="24530" xr:uid="{E4FDF01C-2B08-4FDB-AC9B-C5026B5BA843}"/>
    <cellStyle name="Comma 12 3 4" xfId="14192" xr:uid="{241AAD8B-DA58-4BB4-9C50-526B2BF5AD9B}"/>
    <cellStyle name="Comma 12 3 4 2" xfId="16820" xr:uid="{4D56F1C6-AB23-40EC-9804-9811DDAB78BF}"/>
    <cellStyle name="Comma 12 3 4 2 2" xfId="22129" xr:uid="{5DCAF7B6-FC6F-4A31-8AB9-1CB5DDB42BF6}"/>
    <cellStyle name="Comma 12 3 4 2 2 2" xfId="33137" xr:uid="{82C472A6-3FF5-4700-9910-D53B6764DE2D}"/>
    <cellStyle name="Comma 12 3 4 2 3" xfId="27828" xr:uid="{0E308804-E8B7-4ED0-86D0-924252593D00}"/>
    <cellStyle name="Comma 12 3 4 3" xfId="19501" xr:uid="{E591B959-0E34-4A21-B14F-693ECF37A560}"/>
    <cellStyle name="Comma 12 3 4 3 2" xfId="30509" xr:uid="{F181F49B-A582-47E3-A3F8-C89C7C0B5DE6}"/>
    <cellStyle name="Comma 12 3 4 4" xfId="25200" xr:uid="{06FED651-51F7-4E5B-B0BF-6A47FA53C275}"/>
    <cellStyle name="Comma 12 3 5" xfId="15482" xr:uid="{EFC69854-F079-4EBE-B44F-EB5DCADBE9BE}"/>
    <cellStyle name="Comma 12 3 5 2" xfId="20791" xr:uid="{6AFC3DC9-4BAE-4D5A-A30C-95E82ED30575}"/>
    <cellStyle name="Comma 12 3 5 2 2" xfId="31799" xr:uid="{1FF41D32-D6D2-46F3-9450-36D78B36462B}"/>
    <cellStyle name="Comma 12 3 5 3" xfId="26490" xr:uid="{4D3446CE-BCFB-4E0A-A1B8-2378C7779599}"/>
    <cellStyle name="Comma 12 3 6" xfId="18162" xr:uid="{ECE4C23E-1847-444D-9319-70289A1035F9}"/>
    <cellStyle name="Comma 12 3 6 2" xfId="29170" xr:uid="{309CF5C3-6429-4444-BD2D-20807CD75531}"/>
    <cellStyle name="Comma 12 3 7" xfId="23862" xr:uid="{294CAF2B-6E85-4C50-8A39-D0B38D564B6D}"/>
    <cellStyle name="Comma 12 4" xfId="13083" xr:uid="{FB447F4D-3718-44CA-9252-742EC74BDEE8}"/>
    <cellStyle name="Comma 12 4 2" xfId="13753" xr:uid="{8D7330DD-95F5-4D98-A9B3-E4C7F59C02A2}"/>
    <cellStyle name="Comma 12 4 2 2" xfId="15095" xr:uid="{379D7C37-2896-4CED-9AA0-6ED6635D9F06}"/>
    <cellStyle name="Comma 12 4 2 2 2" xfId="17723" xr:uid="{AB619633-3341-4CED-899B-4EC485410015}"/>
    <cellStyle name="Comma 12 4 2 2 2 2" xfId="23032" xr:uid="{34BAE033-1DDC-4BEF-A6B1-CF567BBC0AB0}"/>
    <cellStyle name="Comma 12 4 2 2 2 2 2" xfId="34040" xr:uid="{7738C860-2C2B-41E1-926B-81B5AFFDC3DF}"/>
    <cellStyle name="Comma 12 4 2 2 2 3" xfId="28731" xr:uid="{EBAEBD28-9C67-41CC-A3EC-7F3942CA0D59}"/>
    <cellStyle name="Comma 12 4 2 2 3" xfId="20404" xr:uid="{FBD8CA8B-DA52-493C-94DA-49F47DA00E20}"/>
    <cellStyle name="Comma 12 4 2 2 3 2" xfId="31412" xr:uid="{797971CC-4562-4F33-B765-6CF9451C5C43}"/>
    <cellStyle name="Comma 12 4 2 2 4" xfId="26103" xr:uid="{6A2AF835-2F61-47F7-A0A9-90462818B624}"/>
    <cellStyle name="Comma 12 4 2 3" xfId="16381" xr:uid="{A2AEC5D5-5300-4691-A0B7-5FC619F327FB}"/>
    <cellStyle name="Comma 12 4 2 3 2" xfId="21690" xr:uid="{238BED29-5AE4-45BB-8FB5-C818C89F8B9B}"/>
    <cellStyle name="Comma 12 4 2 3 2 2" xfId="32698" xr:uid="{2DD46F70-9D0D-4594-B413-E31492E6744C}"/>
    <cellStyle name="Comma 12 4 2 3 3" xfId="27389" xr:uid="{A0B67BE8-17AC-40D6-961C-C4B3425E7DEA}"/>
    <cellStyle name="Comma 12 4 2 4" xfId="19062" xr:uid="{9DC6C4F3-1597-4A47-B03B-824C43F16D27}"/>
    <cellStyle name="Comma 12 4 2 4 2" xfId="30070" xr:uid="{0472BEAD-98AC-4803-AA8D-B8454F0924FC}"/>
    <cellStyle name="Comma 12 4 2 5" xfId="24761" xr:uid="{6E2153CF-7A46-4C05-9747-09B94F122F01}"/>
    <cellStyle name="Comma 12 4 3" xfId="14425" xr:uid="{036DC623-94AF-4BB6-A27E-16F663E1B913}"/>
    <cellStyle name="Comma 12 4 3 2" xfId="17053" xr:uid="{739B764A-E2D1-4C24-A022-EB2A1D366C20}"/>
    <cellStyle name="Comma 12 4 3 2 2" xfId="22362" xr:uid="{BC73BAC9-6F91-4B9D-8535-78A805D5DE85}"/>
    <cellStyle name="Comma 12 4 3 2 2 2" xfId="33370" xr:uid="{3B15E28A-8A2D-4A6D-A3B0-10E3890B07F1}"/>
    <cellStyle name="Comma 12 4 3 2 3" xfId="28061" xr:uid="{06F4D9DE-B6C7-41C4-BFC3-417CB2E91E89}"/>
    <cellStyle name="Comma 12 4 3 3" xfId="19734" xr:uid="{E8926D3E-AA41-464F-9117-0F45E6E1499E}"/>
    <cellStyle name="Comma 12 4 3 3 2" xfId="30742" xr:uid="{A1F62306-A1BA-4AD4-B2F2-E46C3F2FF47C}"/>
    <cellStyle name="Comma 12 4 3 4" xfId="25433" xr:uid="{37C8E304-126F-4F15-8CD8-B0CF720E6064}"/>
    <cellStyle name="Comma 12 4 4" xfId="15711" xr:uid="{E2865F5A-35BB-4ADB-BF51-B818F2D124F8}"/>
    <cellStyle name="Comma 12 4 4 2" xfId="21020" xr:uid="{F2E41DAA-0635-4302-BCD7-176A1E03511A}"/>
    <cellStyle name="Comma 12 4 4 2 2" xfId="32028" xr:uid="{0B852F5B-416C-4183-A4CB-4C9DCE79BDDE}"/>
    <cellStyle name="Comma 12 4 4 3" xfId="26719" xr:uid="{892F2C3C-7E5E-4920-9473-3C0CD1845E8A}"/>
    <cellStyle name="Comma 12 4 5" xfId="18392" xr:uid="{234542CC-4000-44C6-B7F5-5E2D5A1E1035}"/>
    <cellStyle name="Comma 12 4 5 2" xfId="29400" xr:uid="{F62ED936-EA65-4651-8B43-05E143923622}"/>
    <cellStyle name="Comma 12 4 6" xfId="24091" xr:uid="{CC077F97-230C-487A-8552-AED72AC6FE98}"/>
    <cellStyle name="Comma 12 5" xfId="13418" xr:uid="{F8AE9FA1-142A-4D4A-8B14-B5A43C1C497E}"/>
    <cellStyle name="Comma 12 5 2" xfId="14760" xr:uid="{2012D1D8-533E-4C95-84E8-5652A5009E11}"/>
    <cellStyle name="Comma 12 5 2 2" xfId="17388" xr:uid="{9FCEB7BD-221C-4897-B15C-DF002E7BA311}"/>
    <cellStyle name="Comma 12 5 2 2 2" xfId="22697" xr:uid="{6C57E0BF-0D69-431E-B8F5-770DD5A0DBF0}"/>
    <cellStyle name="Comma 12 5 2 2 2 2" xfId="33705" xr:uid="{7845FC26-2FD0-4D4C-B59C-21616E7B28CF}"/>
    <cellStyle name="Comma 12 5 2 2 3" xfId="28396" xr:uid="{D4D49402-EB83-4688-A295-CE143F90219C}"/>
    <cellStyle name="Comma 12 5 2 3" xfId="20069" xr:uid="{7C6576B9-6320-4AB6-A0BA-8AEB4C21A054}"/>
    <cellStyle name="Comma 12 5 2 3 2" xfId="31077" xr:uid="{F8B0D2EE-1876-40EB-B078-5D01CE52C0E9}"/>
    <cellStyle name="Comma 12 5 2 4" xfId="25768" xr:uid="{61E9A195-1550-4E7D-ABE4-81AC6AB5788B}"/>
    <cellStyle name="Comma 12 5 3" xfId="16046" xr:uid="{53F29AB9-8E36-46A7-A2A4-4063AA2E1F85}"/>
    <cellStyle name="Comma 12 5 3 2" xfId="21355" xr:uid="{E8211117-69B4-4311-A312-8A918D35121D}"/>
    <cellStyle name="Comma 12 5 3 2 2" xfId="32363" xr:uid="{5C97A1EC-A4FA-4372-832C-33F2E6EB4734}"/>
    <cellStyle name="Comma 12 5 3 3" xfId="27054" xr:uid="{E5A510FF-7AF6-440A-8338-A181A93CD221}"/>
    <cellStyle name="Comma 12 5 4" xfId="18727" xr:uid="{8742ED00-EA5D-48C3-A149-B87AF26FA9A3}"/>
    <cellStyle name="Comma 12 5 4 2" xfId="29735" xr:uid="{B935F524-23C2-4F50-9A50-0FDBD642DD5C}"/>
    <cellStyle name="Comma 12 5 5" xfId="24426" xr:uid="{3543DFA6-7DA2-4904-90D3-BB5ADC30D470}"/>
    <cellStyle name="Comma 12 6" xfId="14088" xr:uid="{555BD53F-21AB-48A6-9B0B-7721B583C2A6}"/>
    <cellStyle name="Comma 12 6 2" xfId="16716" xr:uid="{709ED762-201B-413F-9FC8-462C45C4C2A3}"/>
    <cellStyle name="Comma 12 6 2 2" xfId="22025" xr:uid="{3818C465-BAC6-4BBC-B489-7E3FDD3BEB42}"/>
    <cellStyle name="Comma 12 6 2 2 2" xfId="33033" xr:uid="{24DE27F5-A5F5-4A42-B183-41738CA2CCA9}"/>
    <cellStyle name="Comma 12 6 2 3" xfId="27724" xr:uid="{01A317A7-1DA2-4B1F-829D-7CF25B11EC94}"/>
    <cellStyle name="Comma 12 6 3" xfId="19397" xr:uid="{BE1C2D5F-7763-4F7F-9ED7-D5EDE4080D36}"/>
    <cellStyle name="Comma 12 6 3 2" xfId="30405" xr:uid="{88444E80-A01D-4E63-A3F6-25B9C116562E}"/>
    <cellStyle name="Comma 12 6 4" xfId="25096" xr:uid="{D536193B-A2C8-446A-81D2-D0C5B5544F2B}"/>
    <cellStyle name="Comma 12 7" xfId="18058" xr:uid="{BA646BF7-89E0-443B-AD6A-877F9EEF29A0}"/>
    <cellStyle name="Comma 12 7 2" xfId="29066" xr:uid="{8F5E74F1-A71B-4750-994E-730CC5B5E198}"/>
    <cellStyle name="Comma 12 8" xfId="23758" xr:uid="{7AC9003A-A7B2-435B-8D61-E562B8A68230}"/>
    <cellStyle name="Comma 13" xfId="1265" xr:uid="{602B04F4-2093-470A-8874-36EC674B737D}"/>
    <cellStyle name="Comma 13 2" xfId="1577" xr:uid="{C8480B93-6CDC-40EE-96C5-1EB2A9B66005}"/>
    <cellStyle name="Comma 13 2 2" xfId="1814" xr:uid="{5FB4558D-4122-4226-9EEA-FF54B4B69BE5}"/>
    <cellStyle name="Comma 13 2 2 2" xfId="13240" xr:uid="{9BC60252-1709-4594-AED7-4DCFEB87B57F}"/>
    <cellStyle name="Comma 13 2 2 2 2" xfId="13910" xr:uid="{EB38E68E-F6FD-4733-9BBC-9377247C6C14}"/>
    <cellStyle name="Comma 13 2 2 2 2 2" xfId="15252" xr:uid="{4DCC02F3-9E8F-4C82-8283-11994CB78657}"/>
    <cellStyle name="Comma 13 2 2 2 2 2 2" xfId="17880" xr:uid="{8F2D6247-0A82-469E-AE22-2D78DFBEC85A}"/>
    <cellStyle name="Comma 13 2 2 2 2 2 2 2" xfId="23189" xr:uid="{BEE5F591-4E15-48C1-9812-7CC1D686DCCA}"/>
    <cellStyle name="Comma 13 2 2 2 2 2 2 2 2" xfId="34197" xr:uid="{31C409DF-F8AD-4B94-B43B-366AC68FD948}"/>
    <cellStyle name="Comma 13 2 2 2 2 2 2 3" xfId="28888" xr:uid="{455B45A1-C4BD-42B8-815F-5F8446D54652}"/>
    <cellStyle name="Comma 13 2 2 2 2 2 3" xfId="20561" xr:uid="{BD3AEA27-F7D4-4383-A14F-5D3E911376AF}"/>
    <cellStyle name="Comma 13 2 2 2 2 2 3 2" xfId="31569" xr:uid="{2C5618D1-EE9B-44D7-9432-85A2DF59E64A}"/>
    <cellStyle name="Comma 13 2 2 2 2 2 4" xfId="26260" xr:uid="{77513C8E-B43C-42B4-A87A-9A29E2870073}"/>
    <cellStyle name="Comma 13 2 2 2 2 3" xfId="16538" xr:uid="{A7CA9AF8-2A1A-4B49-868E-612A43333A0F}"/>
    <cellStyle name="Comma 13 2 2 2 2 3 2" xfId="21847" xr:uid="{7D17E6AD-4E38-4852-8926-C70AC848C150}"/>
    <cellStyle name="Comma 13 2 2 2 2 3 2 2" xfId="32855" xr:uid="{6C91D454-9B11-4012-AF65-DEF6B33B478D}"/>
    <cellStyle name="Comma 13 2 2 2 2 3 3" xfId="27546" xr:uid="{4042A89C-A71F-4982-8660-EFCDF5F3DF88}"/>
    <cellStyle name="Comma 13 2 2 2 2 4" xfId="19219" xr:uid="{50DE3D7F-EBBD-4DB3-AD63-E905E40F5172}"/>
    <cellStyle name="Comma 13 2 2 2 2 4 2" xfId="30227" xr:uid="{F61FDCB7-0324-41BA-90B0-15B2C68C2749}"/>
    <cellStyle name="Comma 13 2 2 2 2 5" xfId="24918" xr:uid="{C6E8A38E-B28C-4882-8B09-43E51B2C8A8B}"/>
    <cellStyle name="Comma 13 2 2 2 3" xfId="14582" xr:uid="{C97373E6-538C-4C6D-ADA9-3C0080A00FFC}"/>
    <cellStyle name="Comma 13 2 2 2 3 2" xfId="17210" xr:uid="{872C92F4-7E1B-40FB-A935-BF9C7ACFCAF2}"/>
    <cellStyle name="Comma 13 2 2 2 3 2 2" xfId="22519" xr:uid="{1D5C2E96-8BDF-4266-B384-4900AB488BAF}"/>
    <cellStyle name="Comma 13 2 2 2 3 2 2 2" xfId="33527" xr:uid="{468D7825-3A55-4357-B2D7-41C202802CAA}"/>
    <cellStyle name="Comma 13 2 2 2 3 2 3" xfId="28218" xr:uid="{3C70AE88-3736-4234-8743-FD975FB263DD}"/>
    <cellStyle name="Comma 13 2 2 2 3 3" xfId="19891" xr:uid="{6491FED1-A96B-4397-8A1C-EA45BC219CA4}"/>
    <cellStyle name="Comma 13 2 2 2 3 3 2" xfId="30899" xr:uid="{7E51CBEF-1872-4E43-B5A4-30D9AA2F98A7}"/>
    <cellStyle name="Comma 13 2 2 2 3 4" xfId="25590" xr:uid="{8EBB39A7-1E5E-4CB9-81CA-A7E0D0EEC416}"/>
    <cellStyle name="Comma 13 2 2 2 4" xfId="15868" xr:uid="{35000B51-1099-4DC0-8FF7-CF53C23184A3}"/>
    <cellStyle name="Comma 13 2 2 2 4 2" xfId="21177" xr:uid="{0A508378-AFE3-4987-8ED6-C992074D2250}"/>
    <cellStyle name="Comma 13 2 2 2 4 2 2" xfId="32185" xr:uid="{904A3C5A-A91C-4281-B051-7A4D619C2EB1}"/>
    <cellStyle name="Comma 13 2 2 2 4 3" xfId="26876" xr:uid="{86A96ED1-C4E8-400E-B324-B60879393BAE}"/>
    <cellStyle name="Comma 13 2 2 2 5" xfId="18549" xr:uid="{3860DDDA-3124-468A-AB76-BC86222955F2}"/>
    <cellStyle name="Comma 13 2 2 2 5 2" xfId="29557" xr:uid="{E6A4129F-D96C-4859-AF3B-7A542F1346F7}"/>
    <cellStyle name="Comma 13 2 2 2 6" xfId="24248" xr:uid="{E11730A7-2A89-4D09-B848-03A3B36BB6AF}"/>
    <cellStyle name="Comma 13 2 2 3" xfId="13575" xr:uid="{040210BB-BC3C-4759-8141-41F46DE9DB95}"/>
    <cellStyle name="Comma 13 2 2 3 2" xfId="14917" xr:uid="{05174D84-B6A7-4B76-ABEA-4850EE5F0817}"/>
    <cellStyle name="Comma 13 2 2 3 2 2" xfId="17545" xr:uid="{766CF569-C652-4A3C-8B80-F9806303AC28}"/>
    <cellStyle name="Comma 13 2 2 3 2 2 2" xfId="22854" xr:uid="{2D471278-2EDA-4EB1-BBA6-AF9FE15E43DF}"/>
    <cellStyle name="Comma 13 2 2 3 2 2 2 2" xfId="33862" xr:uid="{E67F7BB6-FF35-4BE4-A5E5-5100F0047996}"/>
    <cellStyle name="Comma 13 2 2 3 2 2 3" xfId="28553" xr:uid="{7D50AED1-1AD0-46BA-9EA7-4D4F3E25DFAD}"/>
    <cellStyle name="Comma 13 2 2 3 2 3" xfId="20226" xr:uid="{5AB988C9-1139-4212-824B-D3E119F79F78}"/>
    <cellStyle name="Comma 13 2 2 3 2 3 2" xfId="31234" xr:uid="{4C8DC455-2220-4AD0-A98E-B18C785669D4}"/>
    <cellStyle name="Comma 13 2 2 3 2 4" xfId="25925" xr:uid="{800A1227-A9F7-4D63-A52C-45C46CF3A8A4}"/>
    <cellStyle name="Comma 13 2 2 3 3" xfId="16203" xr:uid="{EAA75B3B-02D2-4C2F-8488-9844F189F792}"/>
    <cellStyle name="Comma 13 2 2 3 3 2" xfId="21512" xr:uid="{2A725A9E-7A40-4743-8F66-CA9E82EF9492}"/>
    <cellStyle name="Comma 13 2 2 3 3 2 2" xfId="32520" xr:uid="{83BF942A-2735-45D2-805B-F8E721C7BEBA}"/>
    <cellStyle name="Comma 13 2 2 3 3 3" xfId="27211" xr:uid="{07D7C44D-4EB3-4C11-A5B2-841E7BE55E9D}"/>
    <cellStyle name="Comma 13 2 2 3 4" xfId="18884" xr:uid="{07C05C69-1311-4663-A9E1-973FCD7D9336}"/>
    <cellStyle name="Comma 13 2 2 3 4 2" xfId="29892" xr:uid="{B865D0A8-3BD8-4BC4-B8FF-2C9EFAB25A18}"/>
    <cellStyle name="Comma 13 2 2 3 5" xfId="24583" xr:uid="{1B60C366-4F9E-4E1C-A7BE-19A74F97E1E3}"/>
    <cellStyle name="Comma 13 2 2 4" xfId="14245" xr:uid="{511D899C-95EF-44ED-A09C-C429D754B878}"/>
    <cellStyle name="Comma 13 2 2 4 2" xfId="16873" xr:uid="{D106C9B6-D563-4CDF-8C52-0BF250011764}"/>
    <cellStyle name="Comma 13 2 2 4 2 2" xfId="22182" xr:uid="{DBB8BC7A-192F-4AEE-A689-7E34AA5A8C68}"/>
    <cellStyle name="Comma 13 2 2 4 2 2 2" xfId="33190" xr:uid="{B7688830-4256-4D79-AF6C-6C1C1567931C}"/>
    <cellStyle name="Comma 13 2 2 4 2 3" xfId="27881" xr:uid="{ED00A0F5-A547-4F51-879C-0C683A119AF6}"/>
    <cellStyle name="Comma 13 2 2 4 3" xfId="19554" xr:uid="{569B40EE-912E-4FA1-BABB-37A09CAC2CB0}"/>
    <cellStyle name="Comma 13 2 2 4 3 2" xfId="30562" xr:uid="{FEE3C259-A69F-4F5C-AA3F-8627BF2B441A}"/>
    <cellStyle name="Comma 13 2 2 4 4" xfId="25253" xr:uid="{64F33E80-6239-480D-816B-752E9854809D}"/>
    <cellStyle name="Comma 13 2 2 5" xfId="15535" xr:uid="{7D3E4FD2-1204-4C7B-BAEB-BEA11F5B9F08}"/>
    <cellStyle name="Comma 13 2 2 5 2" xfId="20844" xr:uid="{AE3432EB-19E8-468B-8A13-69AFE397AD40}"/>
    <cellStyle name="Comma 13 2 2 5 2 2" xfId="31852" xr:uid="{21A80738-2B25-455A-A7CA-8576F8705CE9}"/>
    <cellStyle name="Comma 13 2 2 5 3" xfId="26543" xr:uid="{B18DC0DE-95BA-45D6-90F6-6B4B9611A391}"/>
    <cellStyle name="Comma 13 2 2 6" xfId="18215" xr:uid="{7772FADA-D056-4C68-8C0E-01CBA2352F69}"/>
    <cellStyle name="Comma 13 2 2 6 2" xfId="29223" xr:uid="{D6254016-BBBA-4DAF-8F78-E7303C637A2F}"/>
    <cellStyle name="Comma 13 2 2 7" xfId="23915" xr:uid="{F109F0CC-0B49-4077-93A6-35D300BE44CD}"/>
    <cellStyle name="Comma 13 2 3" xfId="13136" xr:uid="{5729362D-4338-45B4-8529-0D7F48DF84E4}"/>
    <cellStyle name="Comma 13 2 3 2" xfId="13806" xr:uid="{2EB868FE-6041-45B8-AC29-56CE111D234B}"/>
    <cellStyle name="Comma 13 2 3 2 2" xfId="15148" xr:uid="{8BDB73BC-CE96-4922-8F05-7701FBAFE487}"/>
    <cellStyle name="Comma 13 2 3 2 2 2" xfId="17776" xr:uid="{5FC1AECC-9872-44EC-9605-9A9E022F6963}"/>
    <cellStyle name="Comma 13 2 3 2 2 2 2" xfId="23085" xr:uid="{6DB38E3A-2D61-4CA5-8281-044535427B5D}"/>
    <cellStyle name="Comma 13 2 3 2 2 2 2 2" xfId="34093" xr:uid="{D5EF4323-BDD5-4BA7-B892-E3268DD2EFF1}"/>
    <cellStyle name="Comma 13 2 3 2 2 2 3" xfId="28784" xr:uid="{E384B946-1924-4E6C-9D85-4A5C107EAFD2}"/>
    <cellStyle name="Comma 13 2 3 2 2 3" xfId="20457" xr:uid="{466A12F6-840E-4C26-A6D5-2B39301CF1A1}"/>
    <cellStyle name="Comma 13 2 3 2 2 3 2" xfId="31465" xr:uid="{61103B91-054F-4E04-887F-4794FFBA176A}"/>
    <cellStyle name="Comma 13 2 3 2 2 4" xfId="26156" xr:uid="{52DEC443-B82D-4791-9E03-0A714CB09F4D}"/>
    <cellStyle name="Comma 13 2 3 2 3" xfId="16434" xr:uid="{F04F6FA2-12FB-49F2-9744-DC6A903AF226}"/>
    <cellStyle name="Comma 13 2 3 2 3 2" xfId="21743" xr:uid="{1FB298D0-42F8-4729-B0B6-BEF3E7D1B3A0}"/>
    <cellStyle name="Comma 13 2 3 2 3 2 2" xfId="32751" xr:uid="{CE8D7180-EE15-4215-BC7C-1522222F21DE}"/>
    <cellStyle name="Comma 13 2 3 2 3 3" xfId="27442" xr:uid="{75BDD925-B2CF-4943-8D60-C46A9864FAEF}"/>
    <cellStyle name="Comma 13 2 3 2 4" xfId="19115" xr:uid="{23CA231A-6C5F-411C-9E43-D973FD71595F}"/>
    <cellStyle name="Comma 13 2 3 2 4 2" xfId="30123" xr:uid="{B57599C8-D41A-49F8-9CCA-997FAE36D500}"/>
    <cellStyle name="Comma 13 2 3 2 5" xfId="24814" xr:uid="{4553A1E8-E66E-4350-8522-14379034BA07}"/>
    <cellStyle name="Comma 13 2 3 3" xfId="14478" xr:uid="{5E5754EB-FFBE-4F2C-B439-82DBCFE98168}"/>
    <cellStyle name="Comma 13 2 3 3 2" xfId="17106" xr:uid="{20321E50-84A5-4700-A236-7313383EBED3}"/>
    <cellStyle name="Comma 13 2 3 3 2 2" xfId="22415" xr:uid="{488746DC-C818-406E-BB19-CED52B0278CC}"/>
    <cellStyle name="Comma 13 2 3 3 2 2 2" xfId="33423" xr:uid="{7C785519-0474-4C63-A0E0-A5EF42A54559}"/>
    <cellStyle name="Comma 13 2 3 3 2 3" xfId="28114" xr:uid="{5B0456E9-3CBB-4D01-A755-24A7CBC91C6F}"/>
    <cellStyle name="Comma 13 2 3 3 3" xfId="19787" xr:uid="{8C63B8B4-89B1-406C-9D06-4E9F9C71983F}"/>
    <cellStyle name="Comma 13 2 3 3 3 2" xfId="30795" xr:uid="{799D886B-BC11-4B47-81B4-A8BD9DCDE315}"/>
    <cellStyle name="Comma 13 2 3 3 4" xfId="25486" xr:uid="{7847AF01-8E8D-4848-912D-BF933C681EAB}"/>
    <cellStyle name="Comma 13 2 3 4" xfId="15764" xr:uid="{1D47B603-D784-4686-9170-8BC35B96BDBF}"/>
    <cellStyle name="Comma 13 2 3 4 2" xfId="21073" xr:uid="{94842451-E819-4887-8800-A378230F0669}"/>
    <cellStyle name="Comma 13 2 3 4 2 2" xfId="32081" xr:uid="{BD11BEB6-9D61-46B6-BCA8-D8F33124F104}"/>
    <cellStyle name="Comma 13 2 3 4 3" xfId="26772" xr:uid="{E6AEF308-FC15-46B3-BAE3-2C57C291F4FC}"/>
    <cellStyle name="Comma 13 2 3 5" xfId="18445" xr:uid="{92A3870C-F34B-43A5-A258-B47361FEB2A7}"/>
    <cellStyle name="Comma 13 2 3 5 2" xfId="29453" xr:uid="{757844AE-6D85-41EA-A180-7189FB629249}"/>
    <cellStyle name="Comma 13 2 3 6" xfId="24144" xr:uid="{8A48BFB0-6ADA-4B31-8514-21F6F679F41B}"/>
    <cellStyle name="Comma 13 2 4" xfId="13471" xr:uid="{1B1B1437-737A-4CCD-AF92-55A124F04AC6}"/>
    <cellStyle name="Comma 13 2 4 2" xfId="14813" xr:uid="{368955C5-4DC8-4F63-B8D4-B8F323E76556}"/>
    <cellStyle name="Comma 13 2 4 2 2" xfId="17441" xr:uid="{D45F673A-608F-4037-BF24-47CCD1D29FE7}"/>
    <cellStyle name="Comma 13 2 4 2 2 2" xfId="22750" xr:uid="{7E9C47C6-A436-4F47-A314-D760F1468C8E}"/>
    <cellStyle name="Comma 13 2 4 2 2 2 2" xfId="33758" xr:uid="{50D2677C-22CF-4951-9AAB-0F8FF3F0DBC0}"/>
    <cellStyle name="Comma 13 2 4 2 2 3" xfId="28449" xr:uid="{8F745D69-DCB7-41AA-BBA8-E1664663A0BC}"/>
    <cellStyle name="Comma 13 2 4 2 3" xfId="20122" xr:uid="{9F324D8A-8BAF-4253-80AF-BD4F2D3EC9F3}"/>
    <cellStyle name="Comma 13 2 4 2 3 2" xfId="31130" xr:uid="{6C4C00B7-82AE-49AA-9FA2-B8536CFDD83F}"/>
    <cellStyle name="Comma 13 2 4 2 4" xfId="25821" xr:uid="{9E90AEAE-4C80-4087-9691-520F74A79B64}"/>
    <cellStyle name="Comma 13 2 4 3" xfId="16099" xr:uid="{D84BD3D1-69FB-4559-AA2D-759138A1DCF5}"/>
    <cellStyle name="Comma 13 2 4 3 2" xfId="21408" xr:uid="{685D8B20-1C74-4860-A605-A19766C2EAE1}"/>
    <cellStyle name="Comma 13 2 4 3 2 2" xfId="32416" xr:uid="{58F7AF15-19AA-43C8-A6E5-99D655574950}"/>
    <cellStyle name="Comma 13 2 4 3 3" xfId="27107" xr:uid="{8A35AE53-41CE-4CDE-B459-55A01FFF8B70}"/>
    <cellStyle name="Comma 13 2 4 4" xfId="18780" xr:uid="{9B4D35C2-B358-41FC-B638-FF39FC0DD220}"/>
    <cellStyle name="Comma 13 2 4 4 2" xfId="29788" xr:uid="{12C2B441-1D56-49CB-B12D-4C59B8D8C894}"/>
    <cellStyle name="Comma 13 2 4 5" xfId="24479" xr:uid="{A9054762-D387-44CA-BB1E-E38A84B4AE06}"/>
    <cellStyle name="Comma 13 2 5" xfId="14141" xr:uid="{DC7C8159-91DC-4C44-A9A4-CFA443923930}"/>
    <cellStyle name="Comma 13 2 5 2" xfId="16769" xr:uid="{0A2B2A62-622E-4FFC-9D6E-3C7105F37DE5}"/>
    <cellStyle name="Comma 13 2 5 2 2" xfId="22078" xr:uid="{FF2FE95E-7E9F-48D7-A19C-41A10CDD72AD}"/>
    <cellStyle name="Comma 13 2 5 2 2 2" xfId="33086" xr:uid="{2F2CF92E-3822-4A64-BF12-510A98D33956}"/>
    <cellStyle name="Comma 13 2 5 2 3" xfId="27777" xr:uid="{E98409C5-B8FC-4284-91E4-772A5DC8E204}"/>
    <cellStyle name="Comma 13 2 5 3" xfId="19450" xr:uid="{73A0B6C9-85B1-4B34-B53F-21EA2CFA1E34}"/>
    <cellStyle name="Comma 13 2 5 3 2" xfId="30458" xr:uid="{ED22D4D6-09CE-4447-8195-6B233AC62B60}"/>
    <cellStyle name="Comma 13 2 5 4" xfId="25149" xr:uid="{154B2016-494C-4B55-B19E-8D889E487B0A}"/>
    <cellStyle name="Comma 13 2 6" xfId="15431" xr:uid="{E46DB8C7-9C14-43A7-A67F-D157FC6BB033}"/>
    <cellStyle name="Comma 13 2 6 2" xfId="20740" xr:uid="{EFEFFC80-D3E0-43B6-8464-847DFA2C0117}"/>
    <cellStyle name="Comma 13 2 6 2 2" xfId="31748" xr:uid="{98B9AC59-9C2B-4BB9-8BFB-79794BAF116F}"/>
    <cellStyle name="Comma 13 2 6 3" xfId="26439" xr:uid="{997B6279-0F0F-4F9A-8DA2-502ED7AF193A}"/>
    <cellStyle name="Comma 13 2 7" xfId="18111" xr:uid="{37EB852E-40FA-4DA6-B5DD-40CEFEC24413}"/>
    <cellStyle name="Comma 13 2 7 2" xfId="29119" xr:uid="{B8E1AE99-7B4C-4704-9616-4A59A40FF0EF}"/>
    <cellStyle name="Comma 13 2 8" xfId="23811" xr:uid="{D52D28B6-C341-4DC5-9C6A-6C637BF8A9CE}"/>
    <cellStyle name="Comma 13 3" xfId="1761" xr:uid="{E12D02B5-41D1-4768-9781-9965CCE45CF5}"/>
    <cellStyle name="Comma 13 3 2" xfId="13188" xr:uid="{31515D00-F1C9-4AE8-92A2-15E94FA1D9D7}"/>
    <cellStyle name="Comma 13 3 2 2" xfId="13858" xr:uid="{D2C5B1BF-E1D7-4D00-B988-E518CC3E03D3}"/>
    <cellStyle name="Comma 13 3 2 2 2" xfId="15200" xr:uid="{475666DF-F68F-45A9-9888-1F4F431E1EE3}"/>
    <cellStyle name="Comma 13 3 2 2 2 2" xfId="17828" xr:uid="{FB67C877-C01D-48B3-A662-DFBF23576EC2}"/>
    <cellStyle name="Comma 13 3 2 2 2 2 2" xfId="23137" xr:uid="{27DCCF3C-7BCD-415D-8469-66B64D811E21}"/>
    <cellStyle name="Comma 13 3 2 2 2 2 2 2" xfId="34145" xr:uid="{660D9BB5-B071-453F-B028-570E69CE6EBA}"/>
    <cellStyle name="Comma 13 3 2 2 2 2 3" xfId="28836" xr:uid="{144BC65A-FEDE-4C7E-A934-E256D7C04EEA}"/>
    <cellStyle name="Comma 13 3 2 2 2 3" xfId="20509" xr:uid="{301D8238-4DCE-4772-911D-9DA40232AE56}"/>
    <cellStyle name="Comma 13 3 2 2 2 3 2" xfId="31517" xr:uid="{DB77362B-2A49-4E94-8439-1177A60BBE63}"/>
    <cellStyle name="Comma 13 3 2 2 2 4" xfId="26208" xr:uid="{A0F4BB8D-B652-42AB-BC0B-D2CFC2FDFED8}"/>
    <cellStyle name="Comma 13 3 2 2 3" xfId="16486" xr:uid="{FBF91AAE-5A81-423A-B847-0BC62FCFEEF3}"/>
    <cellStyle name="Comma 13 3 2 2 3 2" xfId="21795" xr:uid="{1F06AB03-E9E1-4D1E-B030-F197DFEAEE85}"/>
    <cellStyle name="Comma 13 3 2 2 3 2 2" xfId="32803" xr:uid="{783A5371-5E20-490A-8D7D-B673CDCFB851}"/>
    <cellStyle name="Comma 13 3 2 2 3 3" xfId="27494" xr:uid="{ED011F8C-E156-43A7-AE97-D9116031EFE9}"/>
    <cellStyle name="Comma 13 3 2 2 4" xfId="19167" xr:uid="{7B94DC3F-4CE2-4234-80C4-079205B5F434}"/>
    <cellStyle name="Comma 13 3 2 2 4 2" xfId="30175" xr:uid="{2BF00C3C-2569-459E-98C5-D011E937FFDC}"/>
    <cellStyle name="Comma 13 3 2 2 5" xfId="24866" xr:uid="{A7CAF56D-9458-424A-9221-0D41806254A7}"/>
    <cellStyle name="Comma 13 3 2 3" xfId="14530" xr:uid="{9894279B-52B8-4270-9BA5-404B44550F31}"/>
    <cellStyle name="Comma 13 3 2 3 2" xfId="17158" xr:uid="{AA05C313-61D2-4047-9E2D-03D24E2C6147}"/>
    <cellStyle name="Comma 13 3 2 3 2 2" xfId="22467" xr:uid="{4B1F8228-3FB2-4C24-81E3-45BCCCEDB02E}"/>
    <cellStyle name="Comma 13 3 2 3 2 2 2" xfId="33475" xr:uid="{103596B0-5ABE-4C05-AEA2-AE4FA055E5FF}"/>
    <cellStyle name="Comma 13 3 2 3 2 3" xfId="28166" xr:uid="{7C7764DD-3FBA-46FE-B223-1151C2E354AB}"/>
    <cellStyle name="Comma 13 3 2 3 3" xfId="19839" xr:uid="{58B7085A-DFF9-42EA-A90F-A0046C8119BE}"/>
    <cellStyle name="Comma 13 3 2 3 3 2" xfId="30847" xr:uid="{11C578C6-59BF-4AC9-8D50-3E64EE548F86}"/>
    <cellStyle name="Comma 13 3 2 3 4" xfId="25538" xr:uid="{46746E23-5B26-4FEE-B016-D3EFC5CE346D}"/>
    <cellStyle name="Comma 13 3 2 4" xfId="15816" xr:uid="{29384AF3-141E-45FD-885B-DF43C8BE6DBF}"/>
    <cellStyle name="Comma 13 3 2 4 2" xfId="21125" xr:uid="{671B3451-C3F8-403C-9FCD-AFEFEF990CC7}"/>
    <cellStyle name="Comma 13 3 2 4 2 2" xfId="32133" xr:uid="{AFE421CC-6B65-437E-BB47-A6DC5199C7FE}"/>
    <cellStyle name="Comma 13 3 2 4 3" xfId="26824" xr:uid="{104841E9-4A63-49E7-AD90-63DE3DBAD0AC}"/>
    <cellStyle name="Comma 13 3 2 5" xfId="18497" xr:uid="{4C8A9C9E-3297-490A-A070-3ABD67599D6C}"/>
    <cellStyle name="Comma 13 3 2 5 2" xfId="29505" xr:uid="{9A110884-3EB9-40B8-AD85-EFD058FFEC3D}"/>
    <cellStyle name="Comma 13 3 2 6" xfId="24196" xr:uid="{7EBB1D89-88CE-47B5-8FCC-42E8F61FBD69}"/>
    <cellStyle name="Comma 13 3 3" xfId="13523" xr:uid="{6511E4E1-BAF0-432A-9C63-8D668BED689D}"/>
    <cellStyle name="Comma 13 3 3 2" xfId="14865" xr:uid="{DB72AEAB-99D3-42A2-B149-1624C39758DB}"/>
    <cellStyle name="Comma 13 3 3 2 2" xfId="17493" xr:uid="{14D0C4BD-054C-4535-BF53-78BE9D58797E}"/>
    <cellStyle name="Comma 13 3 3 2 2 2" xfId="22802" xr:uid="{0F638240-543A-450B-A1E6-C5EA5D737C11}"/>
    <cellStyle name="Comma 13 3 3 2 2 2 2" xfId="33810" xr:uid="{C71EBB85-3A83-4BE1-A6E3-2DE97EA8CDF5}"/>
    <cellStyle name="Comma 13 3 3 2 2 3" xfId="28501" xr:uid="{D4BF80A7-D7A9-4354-93D2-882D8816207E}"/>
    <cellStyle name="Comma 13 3 3 2 3" xfId="20174" xr:uid="{AB837541-21F4-4942-99B4-9DF64202E49C}"/>
    <cellStyle name="Comma 13 3 3 2 3 2" xfId="31182" xr:uid="{8A473125-F0E0-489A-B219-64BCB0885444}"/>
    <cellStyle name="Comma 13 3 3 2 4" xfId="25873" xr:uid="{A1182E1B-3CF8-4BCD-98E4-93C27989E147}"/>
    <cellStyle name="Comma 13 3 3 3" xfId="16151" xr:uid="{343AFF20-6047-4E1A-BCCB-0260649C274E}"/>
    <cellStyle name="Comma 13 3 3 3 2" xfId="21460" xr:uid="{E9CBC00F-E08F-4394-81C5-A5789E3E6E75}"/>
    <cellStyle name="Comma 13 3 3 3 2 2" xfId="32468" xr:uid="{78613446-FDBD-4CD8-922D-B06EC668B76C}"/>
    <cellStyle name="Comma 13 3 3 3 3" xfId="27159" xr:uid="{742B36FF-74D6-4523-8C56-A9A8246C84D0}"/>
    <cellStyle name="Comma 13 3 3 4" xfId="18832" xr:uid="{5D251530-FE34-4F38-9A1C-53B86BEE9D50}"/>
    <cellStyle name="Comma 13 3 3 4 2" xfId="29840" xr:uid="{99A53DF7-8D2D-4AE9-AF10-36BD3275A1FD}"/>
    <cellStyle name="Comma 13 3 3 5" xfId="24531" xr:uid="{D6FFA681-91FD-4B3C-AA0B-DB194A742BC3}"/>
    <cellStyle name="Comma 13 3 4" xfId="14193" xr:uid="{7F512890-0E6F-4E53-8225-4CAA0E0E4756}"/>
    <cellStyle name="Comma 13 3 4 2" xfId="16821" xr:uid="{842EBD29-0F85-4380-93E8-BEB3DA558108}"/>
    <cellStyle name="Comma 13 3 4 2 2" xfId="22130" xr:uid="{638A2906-7223-4D4E-956B-90B2660AA956}"/>
    <cellStyle name="Comma 13 3 4 2 2 2" xfId="33138" xr:uid="{42D95C4E-6C96-4EC1-9D71-69E36F49D958}"/>
    <cellStyle name="Comma 13 3 4 2 3" xfId="27829" xr:uid="{26967F07-AEDA-488C-98D1-39329274C5B6}"/>
    <cellStyle name="Comma 13 3 4 3" xfId="19502" xr:uid="{B8D3433B-A67D-44D4-8E9C-AB7C99451C36}"/>
    <cellStyle name="Comma 13 3 4 3 2" xfId="30510" xr:uid="{77D03EA7-749D-4B4C-A42F-3CD225E50C2C}"/>
    <cellStyle name="Comma 13 3 4 4" xfId="25201" xr:uid="{2F0B9939-E639-4152-A707-4241E1E01A00}"/>
    <cellStyle name="Comma 13 3 5" xfId="15483" xr:uid="{B85F8FBE-AC3D-45D6-8B9C-45EC4CA71FC4}"/>
    <cellStyle name="Comma 13 3 5 2" xfId="20792" xr:uid="{F8336943-883A-4479-8147-7CBE033806C6}"/>
    <cellStyle name="Comma 13 3 5 2 2" xfId="31800" xr:uid="{95EA0F26-199B-4C0C-B4D8-BC7F948BAB29}"/>
    <cellStyle name="Comma 13 3 5 3" xfId="26491" xr:uid="{AF0ADB5D-527A-430F-A673-311561346C79}"/>
    <cellStyle name="Comma 13 3 6" xfId="18163" xr:uid="{733F653D-5E1F-4823-BA82-82C0702F376E}"/>
    <cellStyle name="Comma 13 3 6 2" xfId="29171" xr:uid="{E7D8C7D5-670E-4828-ABCB-FA936A19CB6B}"/>
    <cellStyle name="Comma 13 3 7" xfId="23863" xr:uid="{1C49BA04-67B1-4912-86E3-514847CE14B2}"/>
    <cellStyle name="Comma 13 4" xfId="13084" xr:uid="{943B7CF2-D34B-4877-A685-A6FA25AD71F7}"/>
    <cellStyle name="Comma 13 4 2" xfId="13754" xr:uid="{7BF50F45-628F-4E99-A539-54867FBF5E42}"/>
    <cellStyle name="Comma 13 4 2 2" xfId="15096" xr:uid="{3D6A8585-6F40-4415-8DEF-A9AFCF15C634}"/>
    <cellStyle name="Comma 13 4 2 2 2" xfId="17724" xr:uid="{A00BF138-8423-4E47-A0CF-3AE2F20F819E}"/>
    <cellStyle name="Comma 13 4 2 2 2 2" xfId="23033" xr:uid="{AEB94FBE-B1B3-41DB-A198-51EE0779CFBE}"/>
    <cellStyle name="Comma 13 4 2 2 2 2 2" xfId="34041" xr:uid="{0A03319C-98F0-4FC3-AFAD-6EC4F7AD2426}"/>
    <cellStyle name="Comma 13 4 2 2 2 3" xfId="28732" xr:uid="{5B57597B-0DAD-4BAF-B970-33D71FCE435F}"/>
    <cellStyle name="Comma 13 4 2 2 3" xfId="20405" xr:uid="{F6568DBF-AFA8-4C97-984A-58090477610D}"/>
    <cellStyle name="Comma 13 4 2 2 3 2" xfId="31413" xr:uid="{F88E5712-4755-4266-A65D-B6A57092989D}"/>
    <cellStyle name="Comma 13 4 2 2 4" xfId="26104" xr:uid="{2C639B2A-F4DB-4BB8-82C7-C7F4120A90F0}"/>
    <cellStyle name="Comma 13 4 2 3" xfId="16382" xr:uid="{336B6390-FCD5-457A-BD04-EFF5941734D2}"/>
    <cellStyle name="Comma 13 4 2 3 2" xfId="21691" xr:uid="{02D3D212-48AC-4803-95E2-9407106B8445}"/>
    <cellStyle name="Comma 13 4 2 3 2 2" xfId="32699" xr:uid="{83E1FE42-1AD0-47EB-8536-B6C9A6E291BA}"/>
    <cellStyle name="Comma 13 4 2 3 3" xfId="27390" xr:uid="{29D4BC71-1092-4718-A430-A6FAB2D96E24}"/>
    <cellStyle name="Comma 13 4 2 4" xfId="19063" xr:uid="{AD31054F-6C20-4E2D-AF32-C3AABD80A016}"/>
    <cellStyle name="Comma 13 4 2 4 2" xfId="30071" xr:uid="{8C9BC417-C804-4DBC-9846-364AC896083B}"/>
    <cellStyle name="Comma 13 4 2 5" xfId="24762" xr:uid="{41C2875B-174A-4619-98DB-0E2498C1BC76}"/>
    <cellStyle name="Comma 13 4 3" xfId="14426" xr:uid="{B35D3501-FCCE-44E9-A36B-3A658CFE8AFA}"/>
    <cellStyle name="Comma 13 4 3 2" xfId="17054" xr:uid="{7A924605-2534-4FFE-83D0-CCEB6B6C0D64}"/>
    <cellStyle name="Comma 13 4 3 2 2" xfId="22363" xr:uid="{78D8344B-02A7-4515-B505-3F58B07ED640}"/>
    <cellStyle name="Comma 13 4 3 2 2 2" xfId="33371" xr:uid="{04C06231-CCB1-463A-BF22-630CB88134AD}"/>
    <cellStyle name="Comma 13 4 3 2 3" xfId="28062" xr:uid="{6FC3EA34-0BAD-4540-B73B-D0B19EE5691B}"/>
    <cellStyle name="Comma 13 4 3 3" xfId="19735" xr:uid="{E5CA3538-38D2-43F0-9870-A327169DCF91}"/>
    <cellStyle name="Comma 13 4 3 3 2" xfId="30743" xr:uid="{B0AAB5C5-1699-43D0-8A18-B7BF162BA67D}"/>
    <cellStyle name="Comma 13 4 3 4" xfId="25434" xr:uid="{2DB32B0A-C64A-4957-9A2F-C6BF99A404E0}"/>
    <cellStyle name="Comma 13 4 4" xfId="15712" xr:uid="{542C40A0-1174-438E-9F46-E490E3FC3D7C}"/>
    <cellStyle name="Comma 13 4 4 2" xfId="21021" xr:uid="{FB252EED-D546-4C0F-A1B0-403B293D68CE}"/>
    <cellStyle name="Comma 13 4 4 2 2" xfId="32029" xr:uid="{0741F236-ECB5-41D5-8E2B-0135414F3DBE}"/>
    <cellStyle name="Comma 13 4 4 3" xfId="26720" xr:uid="{84F6F953-2BDC-4308-B75B-6FED8E224D74}"/>
    <cellStyle name="Comma 13 4 5" xfId="18393" xr:uid="{4142959B-4764-4B93-8428-15C145E1EF0C}"/>
    <cellStyle name="Comma 13 4 5 2" xfId="29401" xr:uid="{47CED165-8F85-40CB-8FE5-B15FBA5F2561}"/>
    <cellStyle name="Comma 13 4 6" xfId="24092" xr:uid="{A9ACE0A6-C7B7-4425-B637-3E564957B660}"/>
    <cellStyle name="Comma 13 5" xfId="13419" xr:uid="{C04171E0-B147-41C2-AB3D-4E58162DC37D}"/>
    <cellStyle name="Comma 13 5 2" xfId="14761" xr:uid="{A19CC870-30DB-4591-9148-FF96CA8092EF}"/>
    <cellStyle name="Comma 13 5 2 2" xfId="17389" xr:uid="{7ECDB42D-9516-45B1-949D-62AAE0B7B4F1}"/>
    <cellStyle name="Comma 13 5 2 2 2" xfId="22698" xr:uid="{6C981BC7-D911-458B-9705-7E368EC1A13C}"/>
    <cellStyle name="Comma 13 5 2 2 2 2" xfId="33706" xr:uid="{B096422E-331C-43D2-A685-1B7822559BEC}"/>
    <cellStyle name="Comma 13 5 2 2 3" xfId="28397" xr:uid="{37FACBF1-93AA-4752-9877-36CCD8B4E904}"/>
    <cellStyle name="Comma 13 5 2 3" xfId="20070" xr:uid="{4E0A6171-682A-4630-BFB6-2EE08CFFE55D}"/>
    <cellStyle name="Comma 13 5 2 3 2" xfId="31078" xr:uid="{A1174243-3298-4367-AFC9-75CBA8E1320B}"/>
    <cellStyle name="Comma 13 5 2 4" xfId="25769" xr:uid="{855F83A0-B90C-4D79-BF1F-3F914199F5AE}"/>
    <cellStyle name="Comma 13 5 3" xfId="16047" xr:uid="{BB531C75-1D5D-4152-84C5-773A546F996A}"/>
    <cellStyle name="Comma 13 5 3 2" xfId="21356" xr:uid="{9808A190-9000-4DE2-9599-BE3A740660A2}"/>
    <cellStyle name="Comma 13 5 3 2 2" xfId="32364" xr:uid="{410559A7-BB3C-40A9-9FB4-C0E511D4745A}"/>
    <cellStyle name="Comma 13 5 3 3" xfId="27055" xr:uid="{BCE9B288-5CD7-495C-9A56-DD97CDFA59C7}"/>
    <cellStyle name="Comma 13 5 4" xfId="18728" xr:uid="{D6C476A1-4810-421A-8E96-EAD8D9F0A706}"/>
    <cellStyle name="Comma 13 5 4 2" xfId="29736" xr:uid="{AC0065F8-88C7-4948-8C54-7183169FB947}"/>
    <cellStyle name="Comma 13 5 5" xfId="24427" xr:uid="{3FE9C03D-7BD2-470D-9A30-04416A70748A}"/>
    <cellStyle name="Comma 13 6" xfId="14089" xr:uid="{B2C98FF4-5308-467A-ACF5-8ED934B0B171}"/>
    <cellStyle name="Comma 13 6 2" xfId="16717" xr:uid="{72FDEC3A-A87F-4A7E-B6D2-09A2A9967356}"/>
    <cellStyle name="Comma 13 6 2 2" xfId="22026" xr:uid="{D18948C5-59A9-434D-B38A-2FC29B7E7E40}"/>
    <cellStyle name="Comma 13 6 2 2 2" xfId="33034" xr:uid="{A11E3988-7693-4EFF-9712-EDB3A2D16324}"/>
    <cellStyle name="Comma 13 6 2 3" xfId="27725" xr:uid="{7925D74C-AD94-4ADF-B183-B4938E266AB1}"/>
    <cellStyle name="Comma 13 6 3" xfId="19398" xr:uid="{FE29A68A-4A6E-4839-9AA0-5357BF8F29D7}"/>
    <cellStyle name="Comma 13 6 3 2" xfId="30406" xr:uid="{1D37AAA5-DA7F-4A0A-9F71-781A25130A80}"/>
    <cellStyle name="Comma 13 6 4" xfId="25097" xr:uid="{0AAB0C4F-B316-45C3-8223-170D7BCB29C7}"/>
    <cellStyle name="Comma 13 7" xfId="18059" xr:uid="{83F1F6B3-7863-4676-8693-7620357B52F6}"/>
    <cellStyle name="Comma 13 7 2" xfId="29067" xr:uid="{20FF505E-A97E-4984-AC1B-662B08664B02}"/>
    <cellStyle name="Comma 13 8" xfId="23759" xr:uid="{7FB76C21-01E5-44C4-8C2D-46AAF56EE673}"/>
    <cellStyle name="Comma 14" xfId="1267" xr:uid="{957C9BC7-E472-461A-B6BA-C7BF5BC818C6}"/>
    <cellStyle name="Comma 14 2" xfId="1578" xr:uid="{4C796A1E-B3A0-418D-870C-8CDB280DF98A}"/>
    <cellStyle name="Comma 14 2 2" xfId="1815" xr:uid="{37D23BA9-111E-4CA5-A093-FD8F7AB96E8D}"/>
    <cellStyle name="Comma 14 2 2 2" xfId="13241" xr:uid="{78174BED-3FDF-448B-BC53-5BD844F3A4A9}"/>
    <cellStyle name="Comma 14 2 2 2 2" xfId="13911" xr:uid="{2A33A6CB-AA3E-4FCB-B94E-E54EE4826FA0}"/>
    <cellStyle name="Comma 14 2 2 2 2 2" xfId="15253" xr:uid="{71C120EA-AF03-4B75-86B4-D1A38A087009}"/>
    <cellStyle name="Comma 14 2 2 2 2 2 2" xfId="17881" xr:uid="{4E0D8778-C78E-4BCC-9238-D69F4D2C1AE8}"/>
    <cellStyle name="Comma 14 2 2 2 2 2 2 2" xfId="23190" xr:uid="{C50144B7-5562-4615-BA1C-3E276DAC03B2}"/>
    <cellStyle name="Comma 14 2 2 2 2 2 2 2 2" xfId="34198" xr:uid="{6291C468-879F-480E-9661-D58E9708A03D}"/>
    <cellStyle name="Comma 14 2 2 2 2 2 2 3" xfId="28889" xr:uid="{2F55B3AC-2C50-4186-AE09-B4009F11ECB0}"/>
    <cellStyle name="Comma 14 2 2 2 2 2 3" xfId="20562" xr:uid="{04862C87-B6A1-42C0-99CE-4AD615E2DCF7}"/>
    <cellStyle name="Comma 14 2 2 2 2 2 3 2" xfId="31570" xr:uid="{0D177D9E-2C26-48DF-8CF8-581F37F22C3C}"/>
    <cellStyle name="Comma 14 2 2 2 2 2 4" xfId="26261" xr:uid="{D36C7E82-6012-4506-91F2-6D313F5C1D3F}"/>
    <cellStyle name="Comma 14 2 2 2 2 3" xfId="16539" xr:uid="{CAF4DD2D-ADCF-4956-A5D7-F8C58504CF7F}"/>
    <cellStyle name="Comma 14 2 2 2 2 3 2" xfId="21848" xr:uid="{8C4F3A5D-36A5-4987-B4CF-D88C6B5CD0C1}"/>
    <cellStyle name="Comma 14 2 2 2 2 3 2 2" xfId="32856" xr:uid="{FAF35A5B-A50E-452F-9317-4FD0E297C6A0}"/>
    <cellStyle name="Comma 14 2 2 2 2 3 3" xfId="27547" xr:uid="{2AA38ED8-A262-4847-979C-5DA42D72ECE3}"/>
    <cellStyle name="Comma 14 2 2 2 2 4" xfId="19220" xr:uid="{D0ACBA3B-A582-4984-B35E-CFCBFB2CE283}"/>
    <cellStyle name="Comma 14 2 2 2 2 4 2" xfId="30228" xr:uid="{A41B00DB-3732-470E-A4C0-4ABA6000D7CF}"/>
    <cellStyle name="Comma 14 2 2 2 2 5" xfId="24919" xr:uid="{14F881FE-4625-46FF-8EA4-52D89F4A71B0}"/>
    <cellStyle name="Comma 14 2 2 2 3" xfId="14583" xr:uid="{08EACC1E-142F-4D3C-823A-5C873B98BEC2}"/>
    <cellStyle name="Comma 14 2 2 2 3 2" xfId="17211" xr:uid="{5DF63CFA-46F9-4242-B045-C6335A0FFFF3}"/>
    <cellStyle name="Comma 14 2 2 2 3 2 2" xfId="22520" xr:uid="{A59EE662-F7CC-4C6E-87AB-22BC7734E7F9}"/>
    <cellStyle name="Comma 14 2 2 2 3 2 2 2" xfId="33528" xr:uid="{19C5F6BD-4C2A-4F4C-ACBD-5267B703CD04}"/>
    <cellStyle name="Comma 14 2 2 2 3 2 3" xfId="28219" xr:uid="{0ED36418-C0CC-4469-8FCA-CD8D7553B398}"/>
    <cellStyle name="Comma 14 2 2 2 3 3" xfId="19892" xr:uid="{3A1F067B-5281-4535-A90C-828926BF6135}"/>
    <cellStyle name="Comma 14 2 2 2 3 3 2" xfId="30900" xr:uid="{DD21E6E8-C9FE-4418-9220-3E770F5B49D7}"/>
    <cellStyle name="Comma 14 2 2 2 3 4" xfId="25591" xr:uid="{3E1CA6BF-4A18-4268-A00A-AAEE95EDB028}"/>
    <cellStyle name="Comma 14 2 2 2 4" xfId="15869" xr:uid="{6A4DCAD9-958C-4780-982F-E0750649BDD7}"/>
    <cellStyle name="Comma 14 2 2 2 4 2" xfId="21178" xr:uid="{1890AC93-CAEC-4A24-A711-40650B545663}"/>
    <cellStyle name="Comma 14 2 2 2 4 2 2" xfId="32186" xr:uid="{7169F9BE-8165-4A43-BE22-227CFB268899}"/>
    <cellStyle name="Comma 14 2 2 2 4 3" xfId="26877" xr:uid="{8CA7F59A-FF73-4B37-BE8F-47D997CAC6EF}"/>
    <cellStyle name="Comma 14 2 2 2 5" xfId="18550" xr:uid="{72479DC6-6F63-404A-8106-CE0F644D62B3}"/>
    <cellStyle name="Comma 14 2 2 2 5 2" xfId="29558" xr:uid="{42F5B6E0-FBB5-4CCF-9931-A7D294A3CDD3}"/>
    <cellStyle name="Comma 14 2 2 2 6" xfId="24249" xr:uid="{51B98CD4-8482-4EB4-AB91-DB46A1830B34}"/>
    <cellStyle name="Comma 14 2 2 3" xfId="13576" xr:uid="{862901E9-4E32-4B14-8A71-49D5863A59EA}"/>
    <cellStyle name="Comma 14 2 2 3 2" xfId="14918" xr:uid="{6D650C0B-B74B-4C0D-ADC8-0E2918C0CB1E}"/>
    <cellStyle name="Comma 14 2 2 3 2 2" xfId="17546" xr:uid="{7947ECCF-AB60-4024-8C4B-B2ED09A0951D}"/>
    <cellStyle name="Comma 14 2 2 3 2 2 2" xfId="22855" xr:uid="{9CCBE9C2-14A0-4696-AB5D-9CB2FCA0E588}"/>
    <cellStyle name="Comma 14 2 2 3 2 2 2 2" xfId="33863" xr:uid="{A0524B20-D6C4-4374-B2D2-C4D2557C4999}"/>
    <cellStyle name="Comma 14 2 2 3 2 2 3" xfId="28554" xr:uid="{4397507E-1749-41C9-90C0-572EF7E0849D}"/>
    <cellStyle name="Comma 14 2 2 3 2 3" xfId="20227" xr:uid="{57A19B9D-3503-4599-B38C-A4F3CB4C63AA}"/>
    <cellStyle name="Comma 14 2 2 3 2 3 2" xfId="31235" xr:uid="{EACE2BA2-7C64-4B1C-B862-68C5F701FE90}"/>
    <cellStyle name="Comma 14 2 2 3 2 4" xfId="25926" xr:uid="{E54859D3-2451-4A9E-BCB8-092515DCBAE8}"/>
    <cellStyle name="Comma 14 2 2 3 3" xfId="16204" xr:uid="{A43A295A-9A8B-4970-8EC1-71B067393286}"/>
    <cellStyle name="Comma 14 2 2 3 3 2" xfId="21513" xr:uid="{5AE347E9-3D56-44D4-A0FE-3F6B07470E5C}"/>
    <cellStyle name="Comma 14 2 2 3 3 2 2" xfId="32521" xr:uid="{B363076D-27C3-41A0-87AB-DB0326941EE3}"/>
    <cellStyle name="Comma 14 2 2 3 3 3" xfId="27212" xr:uid="{5C730602-CB22-4970-817B-61C84B1D0DD7}"/>
    <cellStyle name="Comma 14 2 2 3 4" xfId="18885" xr:uid="{D1291F8E-1E76-40A0-81B0-FE83D34B9006}"/>
    <cellStyle name="Comma 14 2 2 3 4 2" xfId="29893" xr:uid="{F25ED5A2-4293-48A2-BC7E-C6BDDD8FB8C3}"/>
    <cellStyle name="Comma 14 2 2 3 5" xfId="24584" xr:uid="{927A1CC7-FB05-42A8-9038-96FA29689852}"/>
    <cellStyle name="Comma 14 2 2 4" xfId="14246" xr:uid="{C556B3B0-4875-437A-8C5C-80C048F4D590}"/>
    <cellStyle name="Comma 14 2 2 4 2" xfId="16874" xr:uid="{3F2FB7DE-F5FD-423D-8D7C-43CB6E591E1D}"/>
    <cellStyle name="Comma 14 2 2 4 2 2" xfId="22183" xr:uid="{4A6BD21E-9925-4BBA-AB30-12D48F876514}"/>
    <cellStyle name="Comma 14 2 2 4 2 2 2" xfId="33191" xr:uid="{2982B7E2-C538-4B9A-86F3-35A0F7A6D44D}"/>
    <cellStyle name="Comma 14 2 2 4 2 3" xfId="27882" xr:uid="{115EF6EA-96C9-41EA-AA94-F71AF3235151}"/>
    <cellStyle name="Comma 14 2 2 4 3" xfId="19555" xr:uid="{382F1DA7-7FB3-4D40-9009-06AFBC580106}"/>
    <cellStyle name="Comma 14 2 2 4 3 2" xfId="30563" xr:uid="{6E7FE9A4-E27F-49E8-A651-A87229EE4800}"/>
    <cellStyle name="Comma 14 2 2 4 4" xfId="25254" xr:uid="{5814A498-45D0-454B-89A5-61E955A074E7}"/>
    <cellStyle name="Comma 14 2 2 5" xfId="15536" xr:uid="{1C16771D-28A8-4C30-8F82-089124D1646E}"/>
    <cellStyle name="Comma 14 2 2 5 2" xfId="20845" xr:uid="{0DFF14EC-EC26-432F-8B60-34225D3E285D}"/>
    <cellStyle name="Comma 14 2 2 5 2 2" xfId="31853" xr:uid="{C1089B9B-F74B-4B92-8E5B-0C4DDFA595E7}"/>
    <cellStyle name="Comma 14 2 2 5 3" xfId="26544" xr:uid="{2ED34CC5-51EB-48D0-A388-A064C38D4219}"/>
    <cellStyle name="Comma 14 2 2 6" xfId="18216" xr:uid="{CCBB72AE-1FF3-4950-945C-A8F8EF5EE706}"/>
    <cellStyle name="Comma 14 2 2 6 2" xfId="29224" xr:uid="{7D8BF7F5-C738-4CA3-9A19-7E896FDE2C3E}"/>
    <cellStyle name="Comma 14 2 2 7" xfId="23916" xr:uid="{33A3BE38-53AE-47ED-AC55-0A5FE1513118}"/>
    <cellStyle name="Comma 14 2 3" xfId="13137" xr:uid="{EF6E5FBC-F2E0-437B-B510-A76C1E05A0C5}"/>
    <cellStyle name="Comma 14 2 3 2" xfId="13807" xr:uid="{C85376E5-AC3B-4CFF-BCB6-E8F9DA5184D4}"/>
    <cellStyle name="Comma 14 2 3 2 2" xfId="15149" xr:uid="{72D9C3D9-4B26-40FD-9259-2BB506709FCF}"/>
    <cellStyle name="Comma 14 2 3 2 2 2" xfId="17777" xr:uid="{B340B21B-A1F4-4A9F-BC94-82E4D800720B}"/>
    <cellStyle name="Comma 14 2 3 2 2 2 2" xfId="23086" xr:uid="{199D6025-5292-48B6-B330-34CC9219166F}"/>
    <cellStyle name="Comma 14 2 3 2 2 2 2 2" xfId="34094" xr:uid="{CABC410A-E009-45C4-8260-902CCAECF5DE}"/>
    <cellStyle name="Comma 14 2 3 2 2 2 3" xfId="28785" xr:uid="{7D105116-CCA9-4C90-BB93-266ACDE087F0}"/>
    <cellStyle name="Comma 14 2 3 2 2 3" xfId="20458" xr:uid="{45227EC0-B87C-41AA-A151-FDE3B90F1667}"/>
    <cellStyle name="Comma 14 2 3 2 2 3 2" xfId="31466" xr:uid="{1A7700C9-42AE-434E-A832-57550CF6B7CA}"/>
    <cellStyle name="Comma 14 2 3 2 2 4" xfId="26157" xr:uid="{83A0EFA1-4E8E-46D5-89CA-DEB38323049A}"/>
    <cellStyle name="Comma 14 2 3 2 3" xfId="16435" xr:uid="{3B221D7F-F3DE-4CC0-86C4-99A5AC73AAC9}"/>
    <cellStyle name="Comma 14 2 3 2 3 2" xfId="21744" xr:uid="{200AEE26-0A3B-4B47-94AA-B5F22927D515}"/>
    <cellStyle name="Comma 14 2 3 2 3 2 2" xfId="32752" xr:uid="{052035F3-2838-4A7A-ABD2-79B9C86B7618}"/>
    <cellStyle name="Comma 14 2 3 2 3 3" xfId="27443" xr:uid="{1041E27F-7B81-419B-A65D-B527E825F3FA}"/>
    <cellStyle name="Comma 14 2 3 2 4" xfId="19116" xr:uid="{9456BC47-148F-4602-AFD8-E9E2C22A29D9}"/>
    <cellStyle name="Comma 14 2 3 2 4 2" xfId="30124" xr:uid="{6432464A-411A-43AC-802C-1850C1433B92}"/>
    <cellStyle name="Comma 14 2 3 2 5" xfId="24815" xr:uid="{7543D755-6CFA-42E6-A0F3-6C47EA0A2C9B}"/>
    <cellStyle name="Comma 14 2 3 3" xfId="14479" xr:uid="{35B52AB3-EE58-4EBD-A7E5-2B90DB3142B4}"/>
    <cellStyle name="Comma 14 2 3 3 2" xfId="17107" xr:uid="{5CB1BE0E-EE22-4AE4-9744-DA213D50500E}"/>
    <cellStyle name="Comma 14 2 3 3 2 2" xfId="22416" xr:uid="{DEF8D400-8681-4F94-BBD0-DBE185BAFEEA}"/>
    <cellStyle name="Comma 14 2 3 3 2 2 2" xfId="33424" xr:uid="{311FC7EB-C0C2-44F5-BE0B-321C112D8C47}"/>
    <cellStyle name="Comma 14 2 3 3 2 3" xfId="28115" xr:uid="{2B435F2D-369A-43E5-90DA-5ED79250BD94}"/>
    <cellStyle name="Comma 14 2 3 3 3" xfId="19788" xr:uid="{55788573-61D8-42A9-A53A-82007D4CFFA7}"/>
    <cellStyle name="Comma 14 2 3 3 3 2" xfId="30796" xr:uid="{49D66C53-5720-4C93-BC88-BF27ADCFD5EB}"/>
    <cellStyle name="Comma 14 2 3 3 4" xfId="25487" xr:uid="{038E08AE-FC4F-416B-8AE5-962F3751019C}"/>
    <cellStyle name="Comma 14 2 3 4" xfId="15765" xr:uid="{98AF8722-A88F-4525-AC42-0C74EBE46B3D}"/>
    <cellStyle name="Comma 14 2 3 4 2" xfId="21074" xr:uid="{D4421CF3-9F6D-456E-AFE7-7FB138B0D6CB}"/>
    <cellStyle name="Comma 14 2 3 4 2 2" xfId="32082" xr:uid="{BF84DA8F-37CE-464F-9AFA-40CDF3534702}"/>
    <cellStyle name="Comma 14 2 3 4 3" xfId="26773" xr:uid="{4A5A7221-0F3D-490A-8005-6D7A0DFB8C2A}"/>
    <cellStyle name="Comma 14 2 3 5" xfId="18446" xr:uid="{1116CD94-460F-49D9-8B6F-4F0848FF1473}"/>
    <cellStyle name="Comma 14 2 3 5 2" xfId="29454" xr:uid="{F64E93F7-FE63-4695-B3F4-013F545CA937}"/>
    <cellStyle name="Comma 14 2 3 6" xfId="24145" xr:uid="{3DD27071-9B94-4248-969C-EDA35DEEB844}"/>
    <cellStyle name="Comma 14 2 4" xfId="13472" xr:uid="{84FB399C-BAD9-43A4-A6E4-063146E54EC2}"/>
    <cellStyle name="Comma 14 2 4 2" xfId="14814" xr:uid="{C23D61AA-4A2F-4779-8B98-0CE99E2327C6}"/>
    <cellStyle name="Comma 14 2 4 2 2" xfId="17442" xr:uid="{A77DA895-DF04-4F12-9D4F-091385E68D64}"/>
    <cellStyle name="Comma 14 2 4 2 2 2" xfId="22751" xr:uid="{7734AA23-4C91-4FBF-A8FB-3A2A43265A0C}"/>
    <cellStyle name="Comma 14 2 4 2 2 2 2" xfId="33759" xr:uid="{5093D489-A87B-462C-BF48-D317F14E26A0}"/>
    <cellStyle name="Comma 14 2 4 2 2 3" xfId="28450" xr:uid="{8BE77E2E-ABB4-40B1-88E8-89F595AAE961}"/>
    <cellStyle name="Comma 14 2 4 2 3" xfId="20123" xr:uid="{4D18B015-1C58-4F1E-8E44-8003DEB39588}"/>
    <cellStyle name="Comma 14 2 4 2 3 2" xfId="31131" xr:uid="{20A3EA4E-D3C1-47C8-BA34-05A7A15386D6}"/>
    <cellStyle name="Comma 14 2 4 2 4" xfId="25822" xr:uid="{00F5DC7F-55BD-4511-BF74-529B2D0D6F24}"/>
    <cellStyle name="Comma 14 2 4 3" xfId="16100" xr:uid="{72BBBFC2-8CD3-4337-8DCA-6DEF55C2DE01}"/>
    <cellStyle name="Comma 14 2 4 3 2" xfId="21409" xr:uid="{1B8908B7-3221-4641-A1B0-D67003385AC5}"/>
    <cellStyle name="Comma 14 2 4 3 2 2" xfId="32417" xr:uid="{24886DB4-5605-4B90-B275-1A1604305B9A}"/>
    <cellStyle name="Comma 14 2 4 3 3" xfId="27108" xr:uid="{D06AF964-3BC5-4C74-B740-4FE50D895CD3}"/>
    <cellStyle name="Comma 14 2 4 4" xfId="18781" xr:uid="{BCBF3CA5-9F5D-480D-8109-A7D5919663E8}"/>
    <cellStyle name="Comma 14 2 4 4 2" xfId="29789" xr:uid="{8009542B-63D6-493B-B11B-10C8611E7D52}"/>
    <cellStyle name="Comma 14 2 4 5" xfId="24480" xr:uid="{4F978896-5946-45F5-80F1-DBA37665B2F0}"/>
    <cellStyle name="Comma 14 2 5" xfId="14142" xr:uid="{781D7712-C525-4FFA-A961-538DDBFBCE7D}"/>
    <cellStyle name="Comma 14 2 5 2" xfId="16770" xr:uid="{3C74678F-A7C1-4FEF-AC66-C2FCB55EAA48}"/>
    <cellStyle name="Comma 14 2 5 2 2" xfId="22079" xr:uid="{0033F4E0-18E9-4975-A59D-99EB95FDBE5C}"/>
    <cellStyle name="Comma 14 2 5 2 2 2" xfId="33087" xr:uid="{20F3F91C-99F8-44F3-B780-898DE69DD0E0}"/>
    <cellStyle name="Comma 14 2 5 2 3" xfId="27778" xr:uid="{9A2F4ECD-E3D7-48EE-BB40-8EDE13A5124A}"/>
    <cellStyle name="Comma 14 2 5 3" xfId="19451" xr:uid="{473FE37B-9EC6-4DA9-A904-64600F9B74A0}"/>
    <cellStyle name="Comma 14 2 5 3 2" xfId="30459" xr:uid="{E5C22E9B-883C-495B-A992-1094C4734CBB}"/>
    <cellStyle name="Comma 14 2 5 4" xfId="25150" xr:uid="{63409BAC-8A1E-490E-8B9C-62301D4FF33E}"/>
    <cellStyle name="Comma 14 2 6" xfId="15432" xr:uid="{8DE70F0A-BFF4-4F29-852F-C5BACDC6893F}"/>
    <cellStyle name="Comma 14 2 6 2" xfId="20741" xr:uid="{555D109E-6A60-412F-854D-4AC166030E12}"/>
    <cellStyle name="Comma 14 2 6 2 2" xfId="31749" xr:uid="{BBD5673D-3FF8-45D0-801B-117633716A59}"/>
    <cellStyle name="Comma 14 2 6 3" xfId="26440" xr:uid="{2CEDA1DC-3CA5-4AB5-BE28-D085A89466D9}"/>
    <cellStyle name="Comma 14 2 7" xfId="18112" xr:uid="{3EDCF253-679F-4E48-A7F5-89E21085D08A}"/>
    <cellStyle name="Comma 14 2 7 2" xfId="29120" xr:uid="{F87631A2-6A63-4C83-9F33-26BBE28FE09F}"/>
    <cellStyle name="Comma 14 2 8" xfId="23812" xr:uid="{0ED49732-23C3-47D6-B2F4-897C00B16B7E}"/>
    <cellStyle name="Comma 14 3" xfId="1762" xr:uid="{B20906C3-EC5F-44F4-9CFA-EC4446E21702}"/>
    <cellStyle name="Comma 14 3 2" xfId="13189" xr:uid="{5F1AFE4E-76E2-4057-A776-6DD742911AF6}"/>
    <cellStyle name="Comma 14 3 2 2" xfId="13859" xr:uid="{E1B20053-90A7-4E9A-913C-387E5218599A}"/>
    <cellStyle name="Comma 14 3 2 2 2" xfId="15201" xr:uid="{41090F1B-033A-4ADA-97F9-46F289E0DB21}"/>
    <cellStyle name="Comma 14 3 2 2 2 2" xfId="17829" xr:uid="{E16EB809-6C71-45B9-9821-3B13B457D3B7}"/>
    <cellStyle name="Comma 14 3 2 2 2 2 2" xfId="23138" xr:uid="{B86DEBCD-6A23-47B6-81DA-353BD629F2F5}"/>
    <cellStyle name="Comma 14 3 2 2 2 2 2 2" xfId="34146" xr:uid="{7F0A946C-05BC-45DD-9FF6-DEE54F0896C0}"/>
    <cellStyle name="Comma 14 3 2 2 2 2 3" xfId="28837" xr:uid="{63008170-9A02-4C13-A7AD-7C6C6FBA5F68}"/>
    <cellStyle name="Comma 14 3 2 2 2 3" xfId="20510" xr:uid="{1CAB213E-C09F-4E06-807C-4E104AF75973}"/>
    <cellStyle name="Comma 14 3 2 2 2 3 2" xfId="31518" xr:uid="{FD55DF2D-3D52-4FE3-8ECE-7B65C9F8B430}"/>
    <cellStyle name="Comma 14 3 2 2 2 4" xfId="26209" xr:uid="{3647D8D9-163C-47D9-ACA0-B12D5E447A27}"/>
    <cellStyle name="Comma 14 3 2 2 3" xfId="16487" xr:uid="{0D38C3ED-96B6-4112-B428-4B834562BE88}"/>
    <cellStyle name="Comma 14 3 2 2 3 2" xfId="21796" xr:uid="{89ADC3D3-5AA3-4B50-A854-2A4DFC6D63AE}"/>
    <cellStyle name="Comma 14 3 2 2 3 2 2" xfId="32804" xr:uid="{2699571D-6FB7-44C4-ABA6-07D463860568}"/>
    <cellStyle name="Comma 14 3 2 2 3 3" xfId="27495" xr:uid="{1133BCFE-23D9-45C5-BAAB-4E9691D70AAA}"/>
    <cellStyle name="Comma 14 3 2 2 4" xfId="19168" xr:uid="{4260311B-3614-4D57-9237-F292B2D79F10}"/>
    <cellStyle name="Comma 14 3 2 2 4 2" xfId="30176" xr:uid="{B5477FBE-6325-4BE0-8720-78FB0A90B398}"/>
    <cellStyle name="Comma 14 3 2 2 5" xfId="24867" xr:uid="{37EF602C-5F2B-4DE6-BDB5-D26AC9CBF2FE}"/>
    <cellStyle name="Comma 14 3 2 3" xfId="14531" xr:uid="{28F65BF0-12EA-4E8A-998F-708B4BB34B9D}"/>
    <cellStyle name="Comma 14 3 2 3 2" xfId="17159" xr:uid="{B2F64F17-CAA5-4786-A8F2-32B3DAAF9CE5}"/>
    <cellStyle name="Comma 14 3 2 3 2 2" xfId="22468" xr:uid="{F00052AD-56B8-479B-9885-1CE73D472756}"/>
    <cellStyle name="Comma 14 3 2 3 2 2 2" xfId="33476" xr:uid="{92B76323-D032-49F6-9630-947DC47DAA2F}"/>
    <cellStyle name="Comma 14 3 2 3 2 3" xfId="28167" xr:uid="{F9DFCC56-653A-48E0-86C7-AB716A09B6E6}"/>
    <cellStyle name="Comma 14 3 2 3 3" xfId="19840" xr:uid="{03298C37-410B-465B-943D-E70986C1D013}"/>
    <cellStyle name="Comma 14 3 2 3 3 2" xfId="30848" xr:uid="{3C246E62-E3F1-4A19-AF49-E1BFC0B272F0}"/>
    <cellStyle name="Comma 14 3 2 3 4" xfId="25539" xr:uid="{D78DDCA9-72DD-47FC-8361-CF992BC2FCF4}"/>
    <cellStyle name="Comma 14 3 2 4" xfId="15817" xr:uid="{D02236D0-00EF-4233-8730-010546A3C97E}"/>
    <cellStyle name="Comma 14 3 2 4 2" xfId="21126" xr:uid="{DD505FD6-72A6-435A-AC7F-E38F6DC9BE87}"/>
    <cellStyle name="Comma 14 3 2 4 2 2" xfId="32134" xr:uid="{78D8579D-E841-493E-B9AD-F8E2CE2B59EE}"/>
    <cellStyle name="Comma 14 3 2 4 3" xfId="26825" xr:uid="{867CDD48-789E-438C-A624-593B10B1009D}"/>
    <cellStyle name="Comma 14 3 2 5" xfId="18498" xr:uid="{8066A7C3-A36E-49F5-9CCF-84C6EF2DB958}"/>
    <cellStyle name="Comma 14 3 2 5 2" xfId="29506" xr:uid="{98101B88-514B-4E45-80BE-810492A9D7CF}"/>
    <cellStyle name="Comma 14 3 2 6" xfId="24197" xr:uid="{2972F8B6-F327-4A96-907A-49F76E5B45E6}"/>
    <cellStyle name="Comma 14 3 3" xfId="13524" xr:uid="{CF5CA0C7-25AB-45D7-80B1-70CC216B838C}"/>
    <cellStyle name="Comma 14 3 3 2" xfId="14866" xr:uid="{0C5697B6-6C74-4C82-98D3-5A6430CDB76E}"/>
    <cellStyle name="Comma 14 3 3 2 2" xfId="17494" xr:uid="{8F6EF05E-2173-46A4-8474-B845AAE3BC80}"/>
    <cellStyle name="Comma 14 3 3 2 2 2" xfId="22803" xr:uid="{AD4C8664-444B-4AD8-8993-0EAD71CA915B}"/>
    <cellStyle name="Comma 14 3 3 2 2 2 2" xfId="33811" xr:uid="{3D69F7A6-9B1C-41AC-AC4A-5023E67A1C0B}"/>
    <cellStyle name="Comma 14 3 3 2 2 3" xfId="28502" xr:uid="{8F9B4267-5D94-4998-9002-5E0505DBEB38}"/>
    <cellStyle name="Comma 14 3 3 2 3" xfId="20175" xr:uid="{E5DC8C44-0709-451E-96ED-12BA69A90DA1}"/>
    <cellStyle name="Comma 14 3 3 2 3 2" xfId="31183" xr:uid="{798E6293-B725-4FD2-B9D4-81EF516A36E5}"/>
    <cellStyle name="Comma 14 3 3 2 4" xfId="25874" xr:uid="{9C469F12-7605-4DDE-9883-EE2F574A717E}"/>
    <cellStyle name="Comma 14 3 3 3" xfId="16152" xr:uid="{F3E3E5ED-3234-4F5A-BB91-81CAF3ABA45C}"/>
    <cellStyle name="Comma 14 3 3 3 2" xfId="21461" xr:uid="{CB54952D-0EC7-49B8-9C30-45E81253FA4F}"/>
    <cellStyle name="Comma 14 3 3 3 2 2" xfId="32469" xr:uid="{9316E79A-B533-4DA2-8F04-723A937E9B84}"/>
    <cellStyle name="Comma 14 3 3 3 3" xfId="27160" xr:uid="{82BAF84B-C2C6-4206-8F75-9BF73560537D}"/>
    <cellStyle name="Comma 14 3 3 4" xfId="18833" xr:uid="{D75B8766-C969-413E-85C4-E11454604E68}"/>
    <cellStyle name="Comma 14 3 3 4 2" xfId="29841" xr:uid="{2F4E1B6C-B073-4825-A8CA-7F13922B5B4C}"/>
    <cellStyle name="Comma 14 3 3 5" xfId="24532" xr:uid="{06F4D9AA-DEBB-4E6A-A0AD-1A50E9EA469F}"/>
    <cellStyle name="Comma 14 3 4" xfId="14194" xr:uid="{9E8DB458-E9F0-4D17-898B-45489AE3CC48}"/>
    <cellStyle name="Comma 14 3 4 2" xfId="16822" xr:uid="{236D349E-7B4C-48A5-8C2F-E18385E70675}"/>
    <cellStyle name="Comma 14 3 4 2 2" xfId="22131" xr:uid="{4E16426A-B3D1-4A0D-8A10-3BF154C7186A}"/>
    <cellStyle name="Comma 14 3 4 2 2 2" xfId="33139" xr:uid="{B67BDF80-4BEB-4830-8616-A877A6F09B15}"/>
    <cellStyle name="Comma 14 3 4 2 3" xfId="27830" xr:uid="{F5D7AF87-3BB2-4DD4-B8DA-23B20EC13451}"/>
    <cellStyle name="Comma 14 3 4 3" xfId="19503" xr:uid="{4569E3FA-757F-473F-8B4B-F5C628682198}"/>
    <cellStyle name="Comma 14 3 4 3 2" xfId="30511" xr:uid="{E22FF8BC-B640-4418-97F4-32D7B49C5472}"/>
    <cellStyle name="Comma 14 3 4 4" xfId="25202" xr:uid="{0663B85F-E5A0-4744-8380-1974ACCAC8AC}"/>
    <cellStyle name="Comma 14 3 5" xfId="15484" xr:uid="{3AB1082F-D0A4-4CF9-83CF-694D6F2E1F73}"/>
    <cellStyle name="Comma 14 3 5 2" xfId="20793" xr:uid="{5891B426-3A55-494F-A696-D5EFC9C64583}"/>
    <cellStyle name="Comma 14 3 5 2 2" xfId="31801" xr:uid="{36DB9221-CF34-4DAC-BD91-2941AF56D79C}"/>
    <cellStyle name="Comma 14 3 5 3" xfId="26492" xr:uid="{F2517535-E65A-431E-BBFB-14CA581F6725}"/>
    <cellStyle name="Comma 14 3 6" xfId="18164" xr:uid="{08442252-A5F9-48D4-8452-4CBD5AA7C4C0}"/>
    <cellStyle name="Comma 14 3 6 2" xfId="29172" xr:uid="{F3AFBD15-0CF2-4875-B830-2874D885F921}"/>
    <cellStyle name="Comma 14 3 7" xfId="23864" xr:uid="{0C816E75-9858-4EE5-A60D-954CBD2C9830}"/>
    <cellStyle name="Comma 14 4" xfId="13085" xr:uid="{3AE686EC-33DE-4068-A502-6DF32AE73208}"/>
    <cellStyle name="Comma 14 4 2" xfId="13755" xr:uid="{547AB3CF-8F4D-4C58-A6B7-D36FD0935777}"/>
    <cellStyle name="Comma 14 4 2 2" xfId="15097" xr:uid="{FE221BEC-1F9F-4BC0-B02D-2B654987298E}"/>
    <cellStyle name="Comma 14 4 2 2 2" xfId="17725" xr:uid="{23A0F123-4F79-4D9F-AAE3-D3AB28372E2D}"/>
    <cellStyle name="Comma 14 4 2 2 2 2" xfId="23034" xr:uid="{22E37CAB-93EF-4E77-9750-FD76BB4C9B13}"/>
    <cellStyle name="Comma 14 4 2 2 2 2 2" xfId="34042" xr:uid="{6C753EA4-CF10-4309-9A90-0F44310CE52B}"/>
    <cellStyle name="Comma 14 4 2 2 2 3" xfId="28733" xr:uid="{9D1EAE6C-7B41-4175-AE31-A523E2212E82}"/>
    <cellStyle name="Comma 14 4 2 2 3" xfId="20406" xr:uid="{B1417C02-3A16-4378-AD67-64A84075066E}"/>
    <cellStyle name="Comma 14 4 2 2 3 2" xfId="31414" xr:uid="{76D036CB-4C65-4BC9-AA90-E23D3B62FA50}"/>
    <cellStyle name="Comma 14 4 2 2 4" xfId="26105" xr:uid="{16854F79-58B4-483A-88C8-A01D0BDB912E}"/>
    <cellStyle name="Comma 14 4 2 3" xfId="16383" xr:uid="{F331A750-739A-498D-9CDB-3E70549DC041}"/>
    <cellStyle name="Comma 14 4 2 3 2" xfId="21692" xr:uid="{436C4EBF-F1D4-4EA6-94F1-40CD7044625D}"/>
    <cellStyle name="Comma 14 4 2 3 2 2" xfId="32700" xr:uid="{B0F45106-2DA2-415C-ADA4-A812DA344821}"/>
    <cellStyle name="Comma 14 4 2 3 3" xfId="27391" xr:uid="{9CAD2613-0F9F-419F-AEBF-7D6C9EE2643F}"/>
    <cellStyle name="Comma 14 4 2 4" xfId="19064" xr:uid="{EDEF19E0-58BE-4DDA-8034-26A7F94236A6}"/>
    <cellStyle name="Comma 14 4 2 4 2" xfId="30072" xr:uid="{4D0BF146-88AB-4F4E-B94E-53A834BB4855}"/>
    <cellStyle name="Comma 14 4 2 5" xfId="24763" xr:uid="{2CCCE312-66B8-40A8-92E7-6A9029692967}"/>
    <cellStyle name="Comma 14 4 3" xfId="14427" xr:uid="{E70966FA-8E12-468F-B235-CC6F127BC0D4}"/>
    <cellStyle name="Comma 14 4 3 2" xfId="17055" xr:uid="{7ACD51CD-7881-4D90-ABC9-998F2BDF812D}"/>
    <cellStyle name="Comma 14 4 3 2 2" xfId="22364" xr:uid="{42C30EC5-A5B3-404C-9AC5-DEA6CF5A22AC}"/>
    <cellStyle name="Comma 14 4 3 2 2 2" xfId="33372" xr:uid="{50F31B25-F28F-4759-A750-1F7F2771B308}"/>
    <cellStyle name="Comma 14 4 3 2 3" xfId="28063" xr:uid="{9B87A6CE-71B1-4CBA-BCE0-EBA5A1EB3553}"/>
    <cellStyle name="Comma 14 4 3 3" xfId="19736" xr:uid="{33A84464-2F53-4757-957F-05DB5A95B951}"/>
    <cellStyle name="Comma 14 4 3 3 2" xfId="30744" xr:uid="{2B3B4201-E365-4722-A148-E20857078587}"/>
    <cellStyle name="Comma 14 4 3 4" xfId="25435" xr:uid="{8A506347-0336-4883-ABD7-E400712B086C}"/>
    <cellStyle name="Comma 14 4 4" xfId="15713" xr:uid="{A0FFBD66-1C25-46CB-8317-0405CEA32A97}"/>
    <cellStyle name="Comma 14 4 4 2" xfId="21022" xr:uid="{422C5774-A5A4-4C7A-AA34-973219C1FD20}"/>
    <cellStyle name="Comma 14 4 4 2 2" xfId="32030" xr:uid="{21214058-89EE-48F8-B2F9-921595348E63}"/>
    <cellStyle name="Comma 14 4 4 3" xfId="26721" xr:uid="{E2D8A9E0-C186-49B7-98DE-BAE07B3A8370}"/>
    <cellStyle name="Comma 14 4 5" xfId="18394" xr:uid="{6686D42E-C1B0-4B2E-A82F-17CA9598EC05}"/>
    <cellStyle name="Comma 14 4 5 2" xfId="29402" xr:uid="{50F7DD89-118D-40C7-8200-44C11E9308D9}"/>
    <cellStyle name="Comma 14 4 6" xfId="24093" xr:uid="{714290F1-3ACF-4E28-AE6C-AB703A880B4C}"/>
    <cellStyle name="Comma 14 5" xfId="13420" xr:uid="{E250632C-3922-43DA-83BE-49EBAE098425}"/>
    <cellStyle name="Comma 14 5 2" xfId="14762" xr:uid="{C7DB8241-F3D6-47F7-95B2-72554755751B}"/>
    <cellStyle name="Comma 14 5 2 2" xfId="17390" xr:uid="{0B7B0D05-92A0-4AAD-895D-53A57F9CFA78}"/>
    <cellStyle name="Comma 14 5 2 2 2" xfId="22699" xr:uid="{5DC2AC9D-B488-4893-BBB3-515AEDBFC0D7}"/>
    <cellStyle name="Comma 14 5 2 2 2 2" xfId="33707" xr:uid="{05403798-4172-4435-BFD1-E8DEE9F29A72}"/>
    <cellStyle name="Comma 14 5 2 2 3" xfId="28398" xr:uid="{AAA55ACC-300C-4683-9D4A-CD313CBB2927}"/>
    <cellStyle name="Comma 14 5 2 3" xfId="20071" xr:uid="{370990C4-4FDD-4086-A9A8-EB9C8D1DD535}"/>
    <cellStyle name="Comma 14 5 2 3 2" xfId="31079" xr:uid="{DE9BDF2A-A76E-44AE-87A9-2BF05A6B72E3}"/>
    <cellStyle name="Comma 14 5 2 4" xfId="25770" xr:uid="{E3BE67C9-4FAA-44FE-B63E-7C406FFA2625}"/>
    <cellStyle name="Comma 14 5 3" xfId="16048" xr:uid="{A72B3B2A-BD43-445D-B251-1A7F0F910690}"/>
    <cellStyle name="Comma 14 5 3 2" xfId="21357" xr:uid="{74A26C11-42DA-497D-A6C9-1FAF8F0A145B}"/>
    <cellStyle name="Comma 14 5 3 2 2" xfId="32365" xr:uid="{76FC74F3-2C09-44EF-ADC7-D4308A5CEC9E}"/>
    <cellStyle name="Comma 14 5 3 3" xfId="27056" xr:uid="{9AF63D91-4BF8-464E-A7CB-745E020ED67B}"/>
    <cellStyle name="Comma 14 5 4" xfId="18729" xr:uid="{8165F3C1-EAC3-497C-BFFF-7FA48FA72E02}"/>
    <cellStyle name="Comma 14 5 4 2" xfId="29737" xr:uid="{D0181F29-017C-45BD-9F36-0855F5184C24}"/>
    <cellStyle name="Comma 14 5 5" xfId="24428" xr:uid="{78E21540-2616-44AF-9DE8-C3547003CAD9}"/>
    <cellStyle name="Comma 14 6" xfId="14090" xr:uid="{060CDD23-6712-4F0B-A62E-AEDE1FE1F459}"/>
    <cellStyle name="Comma 14 6 2" xfId="16718" xr:uid="{A9AB0D83-5BAC-4850-8AF7-00F2FB4258DA}"/>
    <cellStyle name="Comma 14 6 2 2" xfId="22027" xr:uid="{FDE003B6-BB56-4D98-9455-B888F380268A}"/>
    <cellStyle name="Comma 14 6 2 2 2" xfId="33035" xr:uid="{614589A4-E3E2-4FBD-8AD3-F02F7DB0B071}"/>
    <cellStyle name="Comma 14 6 2 3" xfId="27726" xr:uid="{D4B6EAE4-B436-4761-AB19-C6FDDA5FD82C}"/>
    <cellStyle name="Comma 14 6 3" xfId="19399" xr:uid="{C8D72BE1-1741-4646-BA24-DD3049F50FD7}"/>
    <cellStyle name="Comma 14 6 3 2" xfId="30407" xr:uid="{EAE3BB95-A824-443B-B562-F54BA7379711}"/>
    <cellStyle name="Comma 14 6 4" xfId="25098" xr:uid="{CA50AC7D-C5BC-4414-8CF5-412E0B21ADD6}"/>
    <cellStyle name="Comma 14 7" xfId="18060" xr:uid="{BA4C374C-B714-4458-A2D2-3A9C1D774B46}"/>
    <cellStyle name="Comma 14 7 2" xfId="29068" xr:uid="{3C8CDB03-50DA-4D37-8F00-0948D803A8E8}"/>
    <cellStyle name="Comma 14 8" xfId="23760" xr:uid="{8BB41040-4680-4E6B-B4D1-555415619932}"/>
    <cellStyle name="Comma 15" xfId="1269" xr:uid="{73FBFD6B-2F93-41D4-897F-158219B80487}"/>
    <cellStyle name="Comma 15 2" xfId="1579" xr:uid="{844D646E-E6E8-45EF-A0DD-7FB60F94F65D}"/>
    <cellStyle name="Comma 15 2 2" xfId="1816" xr:uid="{754D5892-B8FF-4867-8B14-151E80245B45}"/>
    <cellStyle name="Comma 15 2 2 2" xfId="13242" xr:uid="{DBC8DF7A-4D01-4E46-AF36-8CAD50EB30AF}"/>
    <cellStyle name="Comma 15 2 2 2 2" xfId="13912" xr:uid="{B3022344-B887-46EA-804B-42DC736790EE}"/>
    <cellStyle name="Comma 15 2 2 2 2 2" xfId="15254" xr:uid="{DAB28269-B8A9-4B62-94FC-D94145FDBD68}"/>
    <cellStyle name="Comma 15 2 2 2 2 2 2" xfId="17882" xr:uid="{E5E6E375-6FFF-49FA-825D-B83B08EC7783}"/>
    <cellStyle name="Comma 15 2 2 2 2 2 2 2" xfId="23191" xr:uid="{F7BB6216-5B4E-4CEB-B7C4-927AC32036EE}"/>
    <cellStyle name="Comma 15 2 2 2 2 2 2 2 2" xfId="34199" xr:uid="{C9537D2B-0967-4981-BECE-66C0103A0803}"/>
    <cellStyle name="Comma 15 2 2 2 2 2 2 3" xfId="28890" xr:uid="{A61509A9-296A-4962-8D1F-3B11DE393991}"/>
    <cellStyle name="Comma 15 2 2 2 2 2 3" xfId="20563" xr:uid="{75B95F41-7E75-4383-B7D1-FC498071F9FA}"/>
    <cellStyle name="Comma 15 2 2 2 2 2 3 2" xfId="31571" xr:uid="{EDB5F2FC-1789-4D85-A68D-659ED0AA8A3F}"/>
    <cellStyle name="Comma 15 2 2 2 2 2 4" xfId="26262" xr:uid="{E09C4F08-3919-4314-8D7B-FD8F291C62B4}"/>
    <cellStyle name="Comma 15 2 2 2 2 3" xfId="16540" xr:uid="{4384AB1D-074E-4E7F-A02E-BFF67D8139E3}"/>
    <cellStyle name="Comma 15 2 2 2 2 3 2" xfId="21849" xr:uid="{DBEC6BA1-7C97-4F92-B7E7-A92B66C4D3A1}"/>
    <cellStyle name="Comma 15 2 2 2 2 3 2 2" xfId="32857" xr:uid="{64E1D78D-0DD9-46F6-9EB2-9B8EB50DE880}"/>
    <cellStyle name="Comma 15 2 2 2 2 3 3" xfId="27548" xr:uid="{FAE84A94-D768-4D56-9CA6-A18BDC0CCA4F}"/>
    <cellStyle name="Comma 15 2 2 2 2 4" xfId="19221" xr:uid="{B26048C9-C58D-4854-922C-B6963E373E02}"/>
    <cellStyle name="Comma 15 2 2 2 2 4 2" xfId="30229" xr:uid="{2A636814-1D77-4532-BC56-A437EEF3280C}"/>
    <cellStyle name="Comma 15 2 2 2 2 5" xfId="24920" xr:uid="{21652852-23E0-40CA-8033-C20920EF0BE1}"/>
    <cellStyle name="Comma 15 2 2 2 3" xfId="14584" xr:uid="{7D9FE6EA-4A68-46A8-82F3-BDF8FA0DE803}"/>
    <cellStyle name="Comma 15 2 2 2 3 2" xfId="17212" xr:uid="{99940A8F-A588-4097-88DB-28F5C279ABD8}"/>
    <cellStyle name="Comma 15 2 2 2 3 2 2" xfId="22521" xr:uid="{77A4E796-A14C-469F-8490-79BD0EB27961}"/>
    <cellStyle name="Comma 15 2 2 2 3 2 2 2" xfId="33529" xr:uid="{8907FC76-7E1E-4E9C-9075-76895586D67D}"/>
    <cellStyle name="Comma 15 2 2 2 3 2 3" xfId="28220" xr:uid="{065FBA82-AB6B-4824-A430-913CD2109EB3}"/>
    <cellStyle name="Comma 15 2 2 2 3 3" xfId="19893" xr:uid="{EF96CEFF-4418-48D6-92B8-A9ED0954FE54}"/>
    <cellStyle name="Comma 15 2 2 2 3 3 2" xfId="30901" xr:uid="{4053DFDF-979F-4AE3-9139-215670D0E933}"/>
    <cellStyle name="Comma 15 2 2 2 3 4" xfId="25592" xr:uid="{2962F9BA-D220-48AB-9E9B-F7E51F18F2CD}"/>
    <cellStyle name="Comma 15 2 2 2 4" xfId="15870" xr:uid="{60E8E7C5-212C-4C2A-B6C6-24A60513CBDE}"/>
    <cellStyle name="Comma 15 2 2 2 4 2" xfId="21179" xr:uid="{A1A96081-A2AD-4D05-ABE9-982D6837E558}"/>
    <cellStyle name="Comma 15 2 2 2 4 2 2" xfId="32187" xr:uid="{B74BFB8B-8B91-4510-B682-34E3103DAE40}"/>
    <cellStyle name="Comma 15 2 2 2 4 3" xfId="26878" xr:uid="{AA31C9C7-238E-44C6-B5D5-D49CFA6ECE1C}"/>
    <cellStyle name="Comma 15 2 2 2 5" xfId="18551" xr:uid="{6449844C-723A-48F6-AD47-51BF6AF22C21}"/>
    <cellStyle name="Comma 15 2 2 2 5 2" xfId="29559" xr:uid="{91CB4D8A-0C2F-4B2D-A8D8-4953E3D16AFC}"/>
    <cellStyle name="Comma 15 2 2 2 6" xfId="24250" xr:uid="{06BDF3AB-E7EA-4FFD-993D-768B47412434}"/>
    <cellStyle name="Comma 15 2 2 3" xfId="13577" xr:uid="{6421649E-6FF7-464E-A232-93705AB9924A}"/>
    <cellStyle name="Comma 15 2 2 3 2" xfId="14919" xr:uid="{C2D696CA-187A-49EA-B9BC-259D66F41D1C}"/>
    <cellStyle name="Comma 15 2 2 3 2 2" xfId="17547" xr:uid="{7C72B9F8-A9ED-4DED-91A2-493CB13F7C24}"/>
    <cellStyle name="Comma 15 2 2 3 2 2 2" xfId="22856" xr:uid="{F6C393F6-EFAC-4D15-A259-5807DEB72929}"/>
    <cellStyle name="Comma 15 2 2 3 2 2 2 2" xfId="33864" xr:uid="{9A78B5F0-71CE-41B7-83BC-673696A43F4E}"/>
    <cellStyle name="Comma 15 2 2 3 2 2 3" xfId="28555" xr:uid="{3E0D7DA4-D954-45BB-A11A-1D95F5EA6517}"/>
    <cellStyle name="Comma 15 2 2 3 2 3" xfId="20228" xr:uid="{6CCA25A0-9004-4D05-AED2-68C7B6D306A6}"/>
    <cellStyle name="Comma 15 2 2 3 2 3 2" xfId="31236" xr:uid="{9D8D23CF-DF9F-4489-AADB-BE652AD2D0C7}"/>
    <cellStyle name="Comma 15 2 2 3 2 4" xfId="25927" xr:uid="{AA025805-DD4C-4B9E-83D3-D0066962FF98}"/>
    <cellStyle name="Comma 15 2 2 3 3" xfId="16205" xr:uid="{A14D6829-F3FF-433A-8450-0DBE53A7D203}"/>
    <cellStyle name="Comma 15 2 2 3 3 2" xfId="21514" xr:uid="{B64D3B7D-FD26-444B-BCF8-D3704FF1BA8F}"/>
    <cellStyle name="Comma 15 2 2 3 3 2 2" xfId="32522" xr:uid="{3A8536C4-B563-4C3C-8FE5-75A00BFA646F}"/>
    <cellStyle name="Comma 15 2 2 3 3 3" xfId="27213" xr:uid="{4C6BDF75-BF26-4D4C-9C98-1960D668B923}"/>
    <cellStyle name="Comma 15 2 2 3 4" xfId="18886" xr:uid="{CAC4BA20-8D06-4A83-9CF0-FA89FF60B43B}"/>
    <cellStyle name="Comma 15 2 2 3 4 2" xfId="29894" xr:uid="{E3D7D61A-55B3-4B17-B39E-E3AD39ED21C9}"/>
    <cellStyle name="Comma 15 2 2 3 5" xfId="24585" xr:uid="{1A27A443-0C7B-467E-A173-DD9D056F2286}"/>
    <cellStyle name="Comma 15 2 2 4" xfId="14247" xr:uid="{8AB1BF9D-3959-4FA8-A4C0-C93E6B802C8B}"/>
    <cellStyle name="Comma 15 2 2 4 2" xfId="16875" xr:uid="{BC2F16DB-07A3-4ADB-B1A0-F259B2869ABA}"/>
    <cellStyle name="Comma 15 2 2 4 2 2" xfId="22184" xr:uid="{017818C4-13F4-4BD9-897A-1345872BCC4C}"/>
    <cellStyle name="Comma 15 2 2 4 2 2 2" xfId="33192" xr:uid="{0FEA0E00-5964-475B-BDC8-B7092E74F557}"/>
    <cellStyle name="Comma 15 2 2 4 2 3" xfId="27883" xr:uid="{F723A205-57D2-4DE1-AC2A-D5F958090F15}"/>
    <cellStyle name="Comma 15 2 2 4 3" xfId="19556" xr:uid="{F8CD35DB-52AF-4507-9082-917D46DE2DEB}"/>
    <cellStyle name="Comma 15 2 2 4 3 2" xfId="30564" xr:uid="{D4A6D6BE-1FF4-49FE-A096-0DDBE4C72805}"/>
    <cellStyle name="Comma 15 2 2 4 4" xfId="25255" xr:uid="{24E8D7DE-1FF4-4971-BE37-246D91A4E38B}"/>
    <cellStyle name="Comma 15 2 2 5" xfId="15537" xr:uid="{AF7553B1-DFCE-4206-9BC3-8D729C6E24A7}"/>
    <cellStyle name="Comma 15 2 2 5 2" xfId="20846" xr:uid="{341D0D85-34AE-411C-BC39-99E9E207D32D}"/>
    <cellStyle name="Comma 15 2 2 5 2 2" xfId="31854" xr:uid="{9B2152DA-CC20-49DC-A81A-849293B526B2}"/>
    <cellStyle name="Comma 15 2 2 5 3" xfId="26545" xr:uid="{E50736F3-0497-46B7-88A1-539D0E73E619}"/>
    <cellStyle name="Comma 15 2 2 6" xfId="18217" xr:uid="{07752DCC-41DD-48F0-900C-CEF6A9F15091}"/>
    <cellStyle name="Comma 15 2 2 6 2" xfId="29225" xr:uid="{0CECD7EC-3F66-49D5-A627-88C927655748}"/>
    <cellStyle name="Comma 15 2 2 7" xfId="23917" xr:uid="{BB44329F-8A71-4B73-B142-E135ED625D11}"/>
    <cellStyle name="Comma 15 2 3" xfId="13138" xr:uid="{E94DB891-DEE1-45B0-A23C-1299A76248A8}"/>
    <cellStyle name="Comma 15 2 3 2" xfId="13808" xr:uid="{9562DAF3-DFCC-4FC2-B89E-B8594F3FCFFE}"/>
    <cellStyle name="Comma 15 2 3 2 2" xfId="15150" xr:uid="{78C2114E-A5F5-4007-BA1E-2F5D334D150E}"/>
    <cellStyle name="Comma 15 2 3 2 2 2" xfId="17778" xr:uid="{0241F40A-08F0-4997-9695-7F1015CEB52F}"/>
    <cellStyle name="Comma 15 2 3 2 2 2 2" xfId="23087" xr:uid="{DCB96A8D-0735-408D-9E70-EC4DEB0114F7}"/>
    <cellStyle name="Comma 15 2 3 2 2 2 2 2" xfId="34095" xr:uid="{E3FEF6DF-5BA0-404A-AEE7-E1CFBCA08609}"/>
    <cellStyle name="Comma 15 2 3 2 2 2 3" xfId="28786" xr:uid="{9300D0A0-0709-4AC7-AEBE-1275FCA3CDC5}"/>
    <cellStyle name="Comma 15 2 3 2 2 3" xfId="20459" xr:uid="{8493AABF-7835-497D-B3DF-EA8C20E36058}"/>
    <cellStyle name="Comma 15 2 3 2 2 3 2" xfId="31467" xr:uid="{8BAC6473-C89B-47CE-B6FC-38D2072731C1}"/>
    <cellStyle name="Comma 15 2 3 2 2 4" xfId="26158" xr:uid="{887AE266-FF46-4CDE-A83D-787F411C1DAE}"/>
    <cellStyle name="Comma 15 2 3 2 3" xfId="16436" xr:uid="{60C2F971-2322-408F-B33E-C95EFF57FFDD}"/>
    <cellStyle name="Comma 15 2 3 2 3 2" xfId="21745" xr:uid="{0D35E3B9-7A48-4D28-8464-97C44D503451}"/>
    <cellStyle name="Comma 15 2 3 2 3 2 2" xfId="32753" xr:uid="{D87A8FFA-12D3-4D68-85E9-082F7C6F360E}"/>
    <cellStyle name="Comma 15 2 3 2 3 3" xfId="27444" xr:uid="{92A99834-3DCA-4602-AE87-BE993713552C}"/>
    <cellStyle name="Comma 15 2 3 2 4" xfId="19117" xr:uid="{1EB68A4E-4636-4901-A7CC-B2E90DDF1ECD}"/>
    <cellStyle name="Comma 15 2 3 2 4 2" xfId="30125" xr:uid="{8BF784CE-68BC-4FE2-89EF-C592718ED487}"/>
    <cellStyle name="Comma 15 2 3 2 5" xfId="24816" xr:uid="{A7653E25-A2BC-4339-BF54-4D429EA77F6D}"/>
    <cellStyle name="Comma 15 2 3 3" xfId="14480" xr:uid="{15315BD3-086D-4A98-9E5B-32C638886448}"/>
    <cellStyle name="Comma 15 2 3 3 2" xfId="17108" xr:uid="{2BBF639D-253D-40F0-939A-5E7C2E269BEF}"/>
    <cellStyle name="Comma 15 2 3 3 2 2" xfId="22417" xr:uid="{0C0CDAC4-0FFF-4EC6-A29C-45F3607CD368}"/>
    <cellStyle name="Comma 15 2 3 3 2 2 2" xfId="33425" xr:uid="{47B35F95-B03A-451A-AFBE-D80E435AF251}"/>
    <cellStyle name="Comma 15 2 3 3 2 3" xfId="28116" xr:uid="{A16ADE45-1359-4BDB-8DDD-9F0DC69008D4}"/>
    <cellStyle name="Comma 15 2 3 3 3" xfId="19789" xr:uid="{43D2CD3A-6964-4DDF-8B7A-C261D11BD0BE}"/>
    <cellStyle name="Comma 15 2 3 3 3 2" xfId="30797" xr:uid="{4553F59E-3D20-4474-BB68-E85C9E532F54}"/>
    <cellStyle name="Comma 15 2 3 3 4" xfId="25488" xr:uid="{2F7DB376-3341-4DED-A94B-425C5C1CD35E}"/>
    <cellStyle name="Comma 15 2 3 4" xfId="15766" xr:uid="{BE9F5B80-853B-4A8A-96A1-1580F755E912}"/>
    <cellStyle name="Comma 15 2 3 4 2" xfId="21075" xr:uid="{A023271C-C5E2-42C1-9AE0-6245F4F6351B}"/>
    <cellStyle name="Comma 15 2 3 4 2 2" xfId="32083" xr:uid="{A9BEDD56-629D-4E24-8C5A-A0D4A17F6A39}"/>
    <cellStyle name="Comma 15 2 3 4 3" xfId="26774" xr:uid="{5E2316A9-DEA9-4AD9-B01D-5E08C85832CF}"/>
    <cellStyle name="Comma 15 2 3 5" xfId="18447" xr:uid="{5B3066FD-BB5C-4E6B-9C62-EA36F8872C9D}"/>
    <cellStyle name="Comma 15 2 3 5 2" xfId="29455" xr:uid="{87617175-B8AA-47AD-BD3B-2EB015E71F94}"/>
    <cellStyle name="Comma 15 2 3 6" xfId="24146" xr:uid="{6610A02D-2A0C-420D-83DE-A14240DB1431}"/>
    <cellStyle name="Comma 15 2 4" xfId="13473" xr:uid="{93DFC23A-FA8E-440F-8041-FD54B2B7C7A2}"/>
    <cellStyle name="Comma 15 2 4 2" xfId="14815" xr:uid="{7A893461-A923-437F-8818-0F3EC0046C40}"/>
    <cellStyle name="Comma 15 2 4 2 2" xfId="17443" xr:uid="{84D35A2C-AC6F-49FB-8841-0E7663043BA9}"/>
    <cellStyle name="Comma 15 2 4 2 2 2" xfId="22752" xr:uid="{F375EB4D-1697-48F4-A371-C59EF1642F3D}"/>
    <cellStyle name="Comma 15 2 4 2 2 2 2" xfId="33760" xr:uid="{A7018D58-BC89-42D3-A484-AF02F11EA442}"/>
    <cellStyle name="Comma 15 2 4 2 2 3" xfId="28451" xr:uid="{DFC00B74-0C25-4DA0-AE0F-69D76B6B7E57}"/>
    <cellStyle name="Comma 15 2 4 2 3" xfId="20124" xr:uid="{8BA510DF-67CE-4FDD-87CA-E7E0004D2364}"/>
    <cellStyle name="Comma 15 2 4 2 3 2" xfId="31132" xr:uid="{3335E018-6E4C-4323-B8B1-CDE9A5C91A42}"/>
    <cellStyle name="Comma 15 2 4 2 4" xfId="25823" xr:uid="{44B4523C-00B0-4799-9CC4-1EE1A971D6D0}"/>
    <cellStyle name="Comma 15 2 4 3" xfId="16101" xr:uid="{97B0AAC9-D2CB-44DD-B704-D295467B1230}"/>
    <cellStyle name="Comma 15 2 4 3 2" xfId="21410" xr:uid="{0EF710CD-B430-4BC6-A5CA-F4844840CAFA}"/>
    <cellStyle name="Comma 15 2 4 3 2 2" xfId="32418" xr:uid="{DFD853A0-C1A1-4524-8D9F-53B7661CD32C}"/>
    <cellStyle name="Comma 15 2 4 3 3" xfId="27109" xr:uid="{62049C66-CBA0-4BD5-898C-58C6D5751152}"/>
    <cellStyle name="Comma 15 2 4 4" xfId="18782" xr:uid="{2ACAC725-DBBE-4BF0-9AF4-BF6653BB6B9E}"/>
    <cellStyle name="Comma 15 2 4 4 2" xfId="29790" xr:uid="{D0D3DD4A-DDA9-4601-B360-DE178CD6FAE1}"/>
    <cellStyle name="Comma 15 2 4 5" xfId="24481" xr:uid="{D7764659-CFCB-49BC-B672-BC7D2D122477}"/>
    <cellStyle name="Comma 15 2 5" xfId="14143" xr:uid="{D92052F2-2BF1-4A82-B0B0-03E87409E034}"/>
    <cellStyle name="Comma 15 2 5 2" xfId="16771" xr:uid="{CF448016-2D47-4F35-91E6-39298A2C14D1}"/>
    <cellStyle name="Comma 15 2 5 2 2" xfId="22080" xr:uid="{C2A54B7E-7579-472C-B923-CF32570A857A}"/>
    <cellStyle name="Comma 15 2 5 2 2 2" xfId="33088" xr:uid="{63C6888D-C6CE-43C0-9115-B58A5C4DD07F}"/>
    <cellStyle name="Comma 15 2 5 2 3" xfId="27779" xr:uid="{FE1F649B-E2C7-47AF-A9B4-5A58A770A376}"/>
    <cellStyle name="Comma 15 2 5 3" xfId="19452" xr:uid="{F8E6F5D7-DCC1-481B-8581-F75A748B3E78}"/>
    <cellStyle name="Comma 15 2 5 3 2" xfId="30460" xr:uid="{513D7C17-A4E8-4E1F-8196-500CAC293A78}"/>
    <cellStyle name="Comma 15 2 5 4" xfId="25151" xr:uid="{96A35458-FD5B-4C93-B4F2-D704F1DB34E2}"/>
    <cellStyle name="Comma 15 2 6" xfId="15433" xr:uid="{93A082EF-E72E-45A9-81DF-8592CED35ABA}"/>
    <cellStyle name="Comma 15 2 6 2" xfId="20742" xr:uid="{D0586DCA-E547-4B20-9E99-8E580886038A}"/>
    <cellStyle name="Comma 15 2 6 2 2" xfId="31750" xr:uid="{8EE250E1-99E6-4962-A9F5-3118557938F8}"/>
    <cellStyle name="Comma 15 2 6 3" xfId="26441" xr:uid="{BEFC4588-F5E3-4935-A9E6-17267ED136EA}"/>
    <cellStyle name="Comma 15 2 7" xfId="18113" xr:uid="{0B672893-96B8-42B5-8364-C8FFD188511A}"/>
    <cellStyle name="Comma 15 2 7 2" xfId="29121" xr:uid="{3B1FCC00-A434-4BAE-9DAE-E8B4AC3A9E6B}"/>
    <cellStyle name="Comma 15 2 8" xfId="23813" xr:uid="{A8927D53-A9B0-478A-8D9D-1BA3EFFC1070}"/>
    <cellStyle name="Comma 15 3" xfId="1763" xr:uid="{A0508CD9-2A25-4F30-A7C3-9157B9360114}"/>
    <cellStyle name="Comma 15 3 2" xfId="13190" xr:uid="{40514BEA-FFF2-4195-903A-07237375114A}"/>
    <cellStyle name="Comma 15 3 2 2" xfId="13860" xr:uid="{EB9CF7FC-3674-4119-817A-AFD3E21D6CF8}"/>
    <cellStyle name="Comma 15 3 2 2 2" xfId="15202" xr:uid="{E11253D2-EE80-4238-B210-8E3FD26D223A}"/>
    <cellStyle name="Comma 15 3 2 2 2 2" xfId="17830" xr:uid="{34BFD9A1-E5BF-4437-9A72-D3268421DDF1}"/>
    <cellStyle name="Comma 15 3 2 2 2 2 2" xfId="23139" xr:uid="{CCD6A6FC-649B-4012-B819-22594EDAECFC}"/>
    <cellStyle name="Comma 15 3 2 2 2 2 2 2" xfId="34147" xr:uid="{7B9D2A84-5897-46C4-A019-DB18C8CF5911}"/>
    <cellStyle name="Comma 15 3 2 2 2 2 3" xfId="28838" xr:uid="{17C0837B-8010-45F5-A65A-548853C9E494}"/>
    <cellStyle name="Comma 15 3 2 2 2 3" xfId="20511" xr:uid="{E4007292-DCC7-4967-8DA4-6F9DC2018CFE}"/>
    <cellStyle name="Comma 15 3 2 2 2 3 2" xfId="31519" xr:uid="{DD8A6A2F-C8BD-4F78-917B-B82952AF2CD2}"/>
    <cellStyle name="Comma 15 3 2 2 2 4" xfId="26210" xr:uid="{57B50602-559D-4F9C-86D2-6F1D36F03F45}"/>
    <cellStyle name="Comma 15 3 2 2 3" xfId="16488" xr:uid="{FE072227-4A3E-42EE-A01A-F08A19FEB50A}"/>
    <cellStyle name="Comma 15 3 2 2 3 2" xfId="21797" xr:uid="{43AC7CB6-9BDD-43A6-B15A-25DAE8559C82}"/>
    <cellStyle name="Comma 15 3 2 2 3 2 2" xfId="32805" xr:uid="{A1837247-1EC7-4ACA-A34D-7F8F353882C8}"/>
    <cellStyle name="Comma 15 3 2 2 3 3" xfId="27496" xr:uid="{79FA9D7A-214A-46B9-85A9-8D61053EE005}"/>
    <cellStyle name="Comma 15 3 2 2 4" xfId="19169" xr:uid="{AA06EE7A-F62F-4608-8067-A135D752A6B4}"/>
    <cellStyle name="Comma 15 3 2 2 4 2" xfId="30177" xr:uid="{241F7316-F1A5-42C0-BC32-C9DE70820437}"/>
    <cellStyle name="Comma 15 3 2 2 5" xfId="24868" xr:uid="{84F57EF5-F289-48CF-BED2-B8D3D02FCB99}"/>
    <cellStyle name="Comma 15 3 2 3" xfId="14532" xr:uid="{92AF7CB1-9F8D-4E0A-B0FF-A741B677971B}"/>
    <cellStyle name="Comma 15 3 2 3 2" xfId="17160" xr:uid="{DF3C8EFE-DD5F-4221-88BB-21E7BCFD93C1}"/>
    <cellStyle name="Comma 15 3 2 3 2 2" xfId="22469" xr:uid="{70B81401-FCCE-46F9-9BB3-2C3349E38F8C}"/>
    <cellStyle name="Comma 15 3 2 3 2 2 2" xfId="33477" xr:uid="{EA5B31FF-B3AB-4C16-A923-1A54729F6AF0}"/>
    <cellStyle name="Comma 15 3 2 3 2 3" xfId="28168" xr:uid="{8200A2D9-5F56-4BDB-A00F-B53236E8C186}"/>
    <cellStyle name="Comma 15 3 2 3 3" xfId="19841" xr:uid="{47038A87-85B8-4D49-BDB4-39469FBF250E}"/>
    <cellStyle name="Comma 15 3 2 3 3 2" xfId="30849" xr:uid="{D947DEC4-6D79-4069-8655-3D3F0DC185B5}"/>
    <cellStyle name="Comma 15 3 2 3 4" xfId="25540" xr:uid="{B7AA3515-3B4C-44A8-A9A2-EDF1190A946C}"/>
    <cellStyle name="Comma 15 3 2 4" xfId="15818" xr:uid="{D2CDE60E-D2AD-4221-9CC9-A3045C3AEC5C}"/>
    <cellStyle name="Comma 15 3 2 4 2" xfId="21127" xr:uid="{2C3FD62F-2D62-409B-B11E-B73DDC85EC84}"/>
    <cellStyle name="Comma 15 3 2 4 2 2" xfId="32135" xr:uid="{6E1962A9-82C3-46B2-AFEF-34A9BAC0F4AE}"/>
    <cellStyle name="Comma 15 3 2 4 3" xfId="26826" xr:uid="{BFD75A34-6C37-4994-BB34-70F58A673785}"/>
    <cellStyle name="Comma 15 3 2 5" xfId="18499" xr:uid="{ECCF0C68-E0C0-4831-BA2B-627A6BE1BC49}"/>
    <cellStyle name="Comma 15 3 2 5 2" xfId="29507" xr:uid="{3C374965-6219-4BB3-BAA3-034D00D80CC4}"/>
    <cellStyle name="Comma 15 3 2 6" xfId="24198" xr:uid="{D9402514-2C6A-4172-ACE3-9B0A9DDD26E6}"/>
    <cellStyle name="Comma 15 3 3" xfId="13525" xr:uid="{90DD5DDD-A140-46C4-987E-4D70EE5690CA}"/>
    <cellStyle name="Comma 15 3 3 2" xfId="14867" xr:uid="{FF127C2C-9CE4-436B-A184-DC6C480ED1A0}"/>
    <cellStyle name="Comma 15 3 3 2 2" xfId="17495" xr:uid="{1DFE7419-F453-4DE1-9CCA-3FDB0C667284}"/>
    <cellStyle name="Comma 15 3 3 2 2 2" xfId="22804" xr:uid="{C3382160-8FBC-464E-80C5-E7337EB7621D}"/>
    <cellStyle name="Comma 15 3 3 2 2 2 2" xfId="33812" xr:uid="{4D446C63-E034-4D2B-9F3E-AC1199288A52}"/>
    <cellStyle name="Comma 15 3 3 2 2 3" xfId="28503" xr:uid="{3E036665-A025-4530-8507-2A427F042AAB}"/>
    <cellStyle name="Comma 15 3 3 2 3" xfId="20176" xr:uid="{656A669F-3BD1-40D1-B0DD-516FF47D3457}"/>
    <cellStyle name="Comma 15 3 3 2 3 2" xfId="31184" xr:uid="{A6D2B025-ADC8-42A9-A470-8DDDB203617E}"/>
    <cellStyle name="Comma 15 3 3 2 4" xfId="25875" xr:uid="{5EE59404-B60D-4D67-89AE-6ADC168B24D5}"/>
    <cellStyle name="Comma 15 3 3 3" xfId="16153" xr:uid="{61E3CC76-1BB7-4259-B9FB-B33E455DB7E9}"/>
    <cellStyle name="Comma 15 3 3 3 2" xfId="21462" xr:uid="{C468A615-484D-4E6A-8759-323EC281683F}"/>
    <cellStyle name="Comma 15 3 3 3 2 2" xfId="32470" xr:uid="{08576586-7331-48F3-90A0-042C7B0A643B}"/>
    <cellStyle name="Comma 15 3 3 3 3" xfId="27161" xr:uid="{080DE3E1-9E50-47BF-A7E7-097FFEC0FED7}"/>
    <cellStyle name="Comma 15 3 3 4" xfId="18834" xr:uid="{0FCFA5E9-CA81-4F33-81E7-159BB2F8E5A6}"/>
    <cellStyle name="Comma 15 3 3 4 2" xfId="29842" xr:uid="{D75BDD56-6DC4-4657-AA77-57C797FD1A0D}"/>
    <cellStyle name="Comma 15 3 3 5" xfId="24533" xr:uid="{D1FBD8F9-C8CA-4FB3-B83C-3A72106C51B0}"/>
    <cellStyle name="Comma 15 3 4" xfId="14195" xr:uid="{0E60605C-6D81-4848-BC4D-04277C1CC039}"/>
    <cellStyle name="Comma 15 3 4 2" xfId="16823" xr:uid="{55DE4A26-D2D5-41AE-9D4C-83F3282F8FD3}"/>
    <cellStyle name="Comma 15 3 4 2 2" xfId="22132" xr:uid="{9268A1E6-DE33-481F-A2CB-4BA457DECECF}"/>
    <cellStyle name="Comma 15 3 4 2 2 2" xfId="33140" xr:uid="{10B6A2D6-6986-479B-982A-83C5058D08E5}"/>
    <cellStyle name="Comma 15 3 4 2 3" xfId="27831" xr:uid="{DB2F4F18-D94A-464C-9E5A-2E0EA76BA443}"/>
    <cellStyle name="Comma 15 3 4 3" xfId="19504" xr:uid="{CEB6A1E7-1FAD-4846-9F8E-36226204C317}"/>
    <cellStyle name="Comma 15 3 4 3 2" xfId="30512" xr:uid="{7F6860C2-AA41-4E39-878A-FF466152480E}"/>
    <cellStyle name="Comma 15 3 4 4" xfId="25203" xr:uid="{4C5A0CCF-28A4-450A-BF11-6DA7ECF2BCEA}"/>
    <cellStyle name="Comma 15 3 5" xfId="15485" xr:uid="{ACE2B8CF-5388-46EF-B730-5870A57CF994}"/>
    <cellStyle name="Comma 15 3 5 2" xfId="20794" xr:uid="{41E8D332-E718-4AF1-8A5A-F5057761EA9A}"/>
    <cellStyle name="Comma 15 3 5 2 2" xfId="31802" xr:uid="{6062B7DA-4F26-40AA-9C9D-22C4CD675ED0}"/>
    <cellStyle name="Comma 15 3 5 3" xfId="26493" xr:uid="{435D87D4-7DF7-4562-8F56-55CBC8649157}"/>
    <cellStyle name="Comma 15 3 6" xfId="18165" xr:uid="{95D00C8A-EC93-4E03-B5E2-4D34220B2D62}"/>
    <cellStyle name="Comma 15 3 6 2" xfId="29173" xr:uid="{E4B1D5DC-E15C-499A-9581-26D9759F1515}"/>
    <cellStyle name="Comma 15 3 7" xfId="23865" xr:uid="{44429ADA-DA99-4DCE-94BD-9378068CA7D7}"/>
    <cellStyle name="Comma 15 4" xfId="13086" xr:uid="{8A3F220A-E1C9-4C70-BBDA-172B85E84628}"/>
    <cellStyle name="Comma 15 4 2" xfId="13756" xr:uid="{AFC3CF4A-FBCE-499A-B228-EA33F3E7F20B}"/>
    <cellStyle name="Comma 15 4 2 2" xfId="15098" xr:uid="{3C97167D-D7BD-4585-8301-91BB75A242FA}"/>
    <cellStyle name="Comma 15 4 2 2 2" xfId="17726" xr:uid="{F48C7E5C-678A-4B4D-8840-39CEF3962A35}"/>
    <cellStyle name="Comma 15 4 2 2 2 2" xfId="23035" xr:uid="{EA78E268-CF38-472B-AE79-0388C313F301}"/>
    <cellStyle name="Comma 15 4 2 2 2 2 2" xfId="34043" xr:uid="{976B8E30-00DE-45F1-AA1E-7A64F3710FA9}"/>
    <cellStyle name="Comma 15 4 2 2 2 3" xfId="28734" xr:uid="{DE3EE269-F236-4E7B-8A9C-429FDA6062AF}"/>
    <cellStyle name="Comma 15 4 2 2 3" xfId="20407" xr:uid="{6D674133-4485-4040-8C31-A94E3261E3F9}"/>
    <cellStyle name="Comma 15 4 2 2 3 2" xfId="31415" xr:uid="{64334BB0-52C4-435B-864A-9B105AAF4AF3}"/>
    <cellStyle name="Comma 15 4 2 2 4" xfId="26106" xr:uid="{1F78B112-7236-4668-BC6E-D87EA4201DAD}"/>
    <cellStyle name="Comma 15 4 2 3" xfId="16384" xr:uid="{6E6A461B-12E5-4386-AE5B-E723EF30BB62}"/>
    <cellStyle name="Comma 15 4 2 3 2" xfId="21693" xr:uid="{3FE9FA3D-9602-4741-B212-0E712FF7F3D1}"/>
    <cellStyle name="Comma 15 4 2 3 2 2" xfId="32701" xr:uid="{4CF1ACEE-0431-49B4-A637-D1A4435A3D81}"/>
    <cellStyle name="Comma 15 4 2 3 3" xfId="27392" xr:uid="{CCE3026A-0F9D-4B98-BEBB-E0DBF473E0AF}"/>
    <cellStyle name="Comma 15 4 2 4" xfId="19065" xr:uid="{9621C831-72F4-49C2-B58B-F94C17D8D908}"/>
    <cellStyle name="Comma 15 4 2 4 2" xfId="30073" xr:uid="{2A092CF2-8755-4A19-8F4B-CE82A36ED288}"/>
    <cellStyle name="Comma 15 4 2 5" xfId="24764" xr:uid="{44FE7EA7-1427-4E23-B9EC-D333794C5B82}"/>
    <cellStyle name="Comma 15 4 3" xfId="14428" xr:uid="{8D973CC9-5A0D-404E-AA10-D8488FFB1622}"/>
    <cellStyle name="Comma 15 4 3 2" xfId="17056" xr:uid="{13ECD5B2-6789-4D07-9CCC-642CF029B969}"/>
    <cellStyle name="Comma 15 4 3 2 2" xfId="22365" xr:uid="{D7DA3DE6-74EF-4D70-B8F7-5A85D51B1BCF}"/>
    <cellStyle name="Comma 15 4 3 2 2 2" xfId="33373" xr:uid="{F3E105A5-ED18-46C3-826A-87CD90258CA5}"/>
    <cellStyle name="Comma 15 4 3 2 3" xfId="28064" xr:uid="{36531B8B-903E-4345-BF6F-E925024EB36F}"/>
    <cellStyle name="Comma 15 4 3 3" xfId="19737" xr:uid="{81226939-4CDB-4736-B186-E2F4DEBD344D}"/>
    <cellStyle name="Comma 15 4 3 3 2" xfId="30745" xr:uid="{FC97C12A-315D-4D03-B4E4-43E38C47FAEA}"/>
    <cellStyle name="Comma 15 4 3 4" xfId="25436" xr:uid="{A6671959-9B9E-4354-9C26-D2AE0CB10A88}"/>
    <cellStyle name="Comma 15 4 4" xfId="15714" xr:uid="{2EAF3283-E071-4DCA-9298-422A5B567496}"/>
    <cellStyle name="Comma 15 4 4 2" xfId="21023" xr:uid="{8FE30C90-5CCF-4852-9085-D6EF18676B09}"/>
    <cellStyle name="Comma 15 4 4 2 2" xfId="32031" xr:uid="{0132057B-AA00-448C-964C-1A1B1985F1B5}"/>
    <cellStyle name="Comma 15 4 4 3" xfId="26722" xr:uid="{7D509FA0-B1C5-425A-B3B6-DE1BD785D40A}"/>
    <cellStyle name="Comma 15 4 5" xfId="18395" xr:uid="{459B89BC-7AC8-4054-A309-EDDA9A7ABEAB}"/>
    <cellStyle name="Comma 15 4 5 2" xfId="29403" xr:uid="{F57B74B2-FC0F-4F99-877D-1F41CB728989}"/>
    <cellStyle name="Comma 15 4 6" xfId="24094" xr:uid="{F7AF7108-B3D5-49E9-9DF5-ABB772AB8737}"/>
    <cellStyle name="Comma 15 5" xfId="13421" xr:uid="{9FEB26FC-73CA-4AA4-8F45-7C09044E709D}"/>
    <cellStyle name="Comma 15 5 2" xfId="14763" xr:uid="{3EBB5161-5256-4D29-A2A4-E176599B569A}"/>
    <cellStyle name="Comma 15 5 2 2" xfId="17391" xr:uid="{52CF18FA-A2D8-4828-8FBA-FB59CCDFAD4C}"/>
    <cellStyle name="Comma 15 5 2 2 2" xfId="22700" xr:uid="{29E391D7-C22F-4592-81C2-8A8532DCDDC3}"/>
    <cellStyle name="Comma 15 5 2 2 2 2" xfId="33708" xr:uid="{2C91271B-B11D-4257-9AF7-DA0191CDA5E7}"/>
    <cellStyle name="Comma 15 5 2 2 3" xfId="28399" xr:uid="{FDC38108-35D6-4D48-9198-CD796AB883F5}"/>
    <cellStyle name="Comma 15 5 2 3" xfId="20072" xr:uid="{E447D9AB-33A0-4691-B08B-D302481C3A7B}"/>
    <cellStyle name="Comma 15 5 2 3 2" xfId="31080" xr:uid="{7E9293A8-322D-4315-83BF-10B30815D26B}"/>
    <cellStyle name="Comma 15 5 2 4" xfId="25771" xr:uid="{476BFC1D-4B88-4ABE-B420-CE98BB2CC64F}"/>
    <cellStyle name="Comma 15 5 3" xfId="16049" xr:uid="{BF5CAD0E-4978-43A3-89B3-7C253311EC48}"/>
    <cellStyle name="Comma 15 5 3 2" xfId="21358" xr:uid="{67B2AA2B-A321-46CB-ABC8-5045809EF8D5}"/>
    <cellStyle name="Comma 15 5 3 2 2" xfId="32366" xr:uid="{46B33201-83A2-4F10-8388-984AD6F6E9FA}"/>
    <cellStyle name="Comma 15 5 3 3" xfId="27057" xr:uid="{DD71D752-B8B8-4778-AFD7-C0D15B62F0E4}"/>
    <cellStyle name="Comma 15 5 4" xfId="18730" xr:uid="{CE043178-C51C-4048-8847-A23ABC813443}"/>
    <cellStyle name="Comma 15 5 4 2" xfId="29738" xr:uid="{335BDDC7-FAC1-4859-9743-901CC4CED136}"/>
    <cellStyle name="Comma 15 5 5" xfId="24429" xr:uid="{DAEA6674-92E2-4D2E-890E-2007937A198D}"/>
    <cellStyle name="Comma 15 6" xfId="14091" xr:uid="{1792ADD6-761D-4721-A776-B58C92C91B30}"/>
    <cellStyle name="Comma 15 6 2" xfId="16719" xr:uid="{209F5B92-8A87-4B86-B357-7561B1C6943E}"/>
    <cellStyle name="Comma 15 6 2 2" xfId="22028" xr:uid="{452E6CBE-6D8B-43F3-A553-986DCB97E674}"/>
    <cellStyle name="Comma 15 6 2 2 2" xfId="33036" xr:uid="{EC831647-8EDC-4609-BE07-A67F4BE00B93}"/>
    <cellStyle name="Comma 15 6 2 3" xfId="27727" xr:uid="{E3520B5E-569A-47C8-831A-A2A4BDC7DBB1}"/>
    <cellStyle name="Comma 15 6 3" xfId="19400" xr:uid="{74C94BCE-31FF-4CCE-BE9F-06EB65FDCC9E}"/>
    <cellStyle name="Comma 15 6 3 2" xfId="30408" xr:uid="{57AD4FC5-0965-42BF-9C88-3A2E2C08AA57}"/>
    <cellStyle name="Comma 15 6 4" xfId="25099" xr:uid="{8D367603-9952-4009-9CA1-E40A4DD14485}"/>
    <cellStyle name="Comma 15 7" xfId="18061" xr:uid="{E3462E22-ED8A-45E2-B758-6A8C8B21334F}"/>
    <cellStyle name="Comma 15 7 2" xfId="29069" xr:uid="{4EEC132E-E9FA-4C2E-A0F4-F4C54B2F69DD}"/>
    <cellStyle name="Comma 15 8" xfId="23761" xr:uid="{887DE151-963C-45E1-BFF8-6FF4D1392198}"/>
    <cellStyle name="Comma 16" xfId="1271" xr:uid="{64B98799-8B9D-463C-982B-E2179D5804BC}"/>
    <cellStyle name="Comma 16 2" xfId="1580" xr:uid="{57AB7B9F-3013-43B0-B058-F60F973E9F9C}"/>
    <cellStyle name="Comma 16 2 2" xfId="1817" xr:uid="{95519861-BDBF-4351-8CBF-69463BD0D0BD}"/>
    <cellStyle name="Comma 16 2 2 2" xfId="13243" xr:uid="{C98B2EA0-A0C5-4084-8DF3-5B820950A54F}"/>
    <cellStyle name="Comma 16 2 2 2 2" xfId="13913" xr:uid="{9B4750AF-C482-478B-9ACB-7BBCB25BEB90}"/>
    <cellStyle name="Comma 16 2 2 2 2 2" xfId="15255" xr:uid="{02730C84-81D4-4A66-A938-024C6D9ED161}"/>
    <cellStyle name="Comma 16 2 2 2 2 2 2" xfId="17883" xr:uid="{5CEAC75E-C4F6-421D-A755-343305ACAB69}"/>
    <cellStyle name="Comma 16 2 2 2 2 2 2 2" xfId="23192" xr:uid="{61EF6758-6BA7-4C05-A9E8-2E5618DBCC80}"/>
    <cellStyle name="Comma 16 2 2 2 2 2 2 2 2" xfId="34200" xr:uid="{A10DEB99-AFC0-4853-942C-43C43C358344}"/>
    <cellStyle name="Comma 16 2 2 2 2 2 2 3" xfId="28891" xr:uid="{E819EE16-11D2-42D6-9BB8-FF5D6B895E46}"/>
    <cellStyle name="Comma 16 2 2 2 2 2 3" xfId="20564" xr:uid="{6EBF3FC3-E4D1-43F4-87AD-181CC1B87EEC}"/>
    <cellStyle name="Comma 16 2 2 2 2 2 3 2" xfId="31572" xr:uid="{87D155B6-FD60-4E6C-8EA2-C813C25E52E6}"/>
    <cellStyle name="Comma 16 2 2 2 2 2 4" xfId="26263" xr:uid="{6FD311A3-D0B7-4234-8790-8BC9439694A3}"/>
    <cellStyle name="Comma 16 2 2 2 2 3" xfId="16541" xr:uid="{275E821A-D1D8-4E7D-9D4D-351321D63BE6}"/>
    <cellStyle name="Comma 16 2 2 2 2 3 2" xfId="21850" xr:uid="{91686AAA-AC25-445F-9D80-58AD15F998FD}"/>
    <cellStyle name="Comma 16 2 2 2 2 3 2 2" xfId="32858" xr:uid="{0628EA81-4F61-4CDE-B294-25D0D8D498C8}"/>
    <cellStyle name="Comma 16 2 2 2 2 3 3" xfId="27549" xr:uid="{C57B63F0-9671-408F-BBFF-89EA4A0F3365}"/>
    <cellStyle name="Comma 16 2 2 2 2 4" xfId="19222" xr:uid="{A06250DF-E9D3-4E3B-A162-ACE234080130}"/>
    <cellStyle name="Comma 16 2 2 2 2 4 2" xfId="30230" xr:uid="{44CF1058-4758-4CD1-BA9B-2D05916D12C3}"/>
    <cellStyle name="Comma 16 2 2 2 2 5" xfId="24921" xr:uid="{51FC9399-3F3C-40B0-86B4-6CFF3A635677}"/>
    <cellStyle name="Comma 16 2 2 2 3" xfId="14585" xr:uid="{78FB809E-A6C8-4C37-BB9B-C48A672E6176}"/>
    <cellStyle name="Comma 16 2 2 2 3 2" xfId="17213" xr:uid="{2FB7BD23-6593-4D15-B24E-80AD572ACA26}"/>
    <cellStyle name="Comma 16 2 2 2 3 2 2" xfId="22522" xr:uid="{F748F8FB-2EBC-4A2C-8664-2E7F0B9BEF6C}"/>
    <cellStyle name="Comma 16 2 2 2 3 2 2 2" xfId="33530" xr:uid="{44AC5B79-F469-4819-BD0D-87225C4F4B46}"/>
    <cellStyle name="Comma 16 2 2 2 3 2 3" xfId="28221" xr:uid="{F38F0B46-1377-42B9-8BA5-8BDC76E5F89B}"/>
    <cellStyle name="Comma 16 2 2 2 3 3" xfId="19894" xr:uid="{92C0ED7C-C473-4CF1-92F2-64927BE92F29}"/>
    <cellStyle name="Comma 16 2 2 2 3 3 2" xfId="30902" xr:uid="{59D381E5-1E95-4D88-B7F6-005472093708}"/>
    <cellStyle name="Comma 16 2 2 2 3 4" xfId="25593" xr:uid="{3B9B2B9B-4623-4200-B0E0-A066198F83CC}"/>
    <cellStyle name="Comma 16 2 2 2 4" xfId="15871" xr:uid="{01EB4036-A718-4412-BED7-BD8FC596CC55}"/>
    <cellStyle name="Comma 16 2 2 2 4 2" xfId="21180" xr:uid="{C55A0F9E-C196-49CA-B952-31302208F417}"/>
    <cellStyle name="Comma 16 2 2 2 4 2 2" xfId="32188" xr:uid="{088DF3DE-351D-4119-BC88-D7675C451862}"/>
    <cellStyle name="Comma 16 2 2 2 4 3" xfId="26879" xr:uid="{E3C5FA25-6949-43D7-B50F-A55E8DD72877}"/>
    <cellStyle name="Comma 16 2 2 2 5" xfId="18552" xr:uid="{8CFD4DCD-9581-4662-BDC8-5E5073553829}"/>
    <cellStyle name="Comma 16 2 2 2 5 2" xfId="29560" xr:uid="{0470E3E4-54EF-403B-9407-6448D50AEC28}"/>
    <cellStyle name="Comma 16 2 2 2 6" xfId="24251" xr:uid="{325DE023-531D-4850-AC7B-37CA188ED8E2}"/>
    <cellStyle name="Comma 16 2 2 3" xfId="13578" xr:uid="{E989AB94-AA1A-4480-96FC-303656157FF6}"/>
    <cellStyle name="Comma 16 2 2 3 2" xfId="14920" xr:uid="{093191C4-00CE-4B6D-A909-0298DC7ED8BC}"/>
    <cellStyle name="Comma 16 2 2 3 2 2" xfId="17548" xr:uid="{1CEF4B53-2E3E-4CAF-AF41-32F52E133B19}"/>
    <cellStyle name="Comma 16 2 2 3 2 2 2" xfId="22857" xr:uid="{CA928EB9-3D76-4F58-A791-A53D4A4A9675}"/>
    <cellStyle name="Comma 16 2 2 3 2 2 2 2" xfId="33865" xr:uid="{18CF2505-3D3C-465D-A2A6-7223C36999A0}"/>
    <cellStyle name="Comma 16 2 2 3 2 2 3" xfId="28556" xr:uid="{2F4A092B-A3DA-45FC-A670-7ABC63DC78C8}"/>
    <cellStyle name="Comma 16 2 2 3 2 3" xfId="20229" xr:uid="{CC653E05-1CD9-4FBD-9424-02A0EB625AD0}"/>
    <cellStyle name="Comma 16 2 2 3 2 3 2" xfId="31237" xr:uid="{A53E3FBA-80AF-4316-8A83-2E8A5DC8318F}"/>
    <cellStyle name="Comma 16 2 2 3 2 4" xfId="25928" xr:uid="{70CCF108-B57C-4267-9A64-BC76C6D35FB4}"/>
    <cellStyle name="Comma 16 2 2 3 3" xfId="16206" xr:uid="{54B75B0E-FB3E-463A-A817-FF82A3B328EE}"/>
    <cellStyle name="Comma 16 2 2 3 3 2" xfId="21515" xr:uid="{50614DDF-C4A9-4C57-9218-C0FC7CC2C88D}"/>
    <cellStyle name="Comma 16 2 2 3 3 2 2" xfId="32523" xr:uid="{79D004E4-0E82-460C-8B7A-3DF5B51C26A5}"/>
    <cellStyle name="Comma 16 2 2 3 3 3" xfId="27214" xr:uid="{90C9705B-48D4-478A-BF0C-2FDCDEB913CE}"/>
    <cellStyle name="Comma 16 2 2 3 4" xfId="18887" xr:uid="{09C19EBF-E258-469A-83A0-9D3794E7772E}"/>
    <cellStyle name="Comma 16 2 2 3 4 2" xfId="29895" xr:uid="{4301CF06-E1BB-4625-A550-A059B9895DE8}"/>
    <cellStyle name="Comma 16 2 2 3 5" xfId="24586" xr:uid="{32E9476C-4B2A-4283-A502-7E005F8957C6}"/>
    <cellStyle name="Comma 16 2 2 4" xfId="14248" xr:uid="{C86A61ED-2B36-40A6-88D9-D9696318D7E9}"/>
    <cellStyle name="Comma 16 2 2 4 2" xfId="16876" xr:uid="{7D9D45FE-25DA-4B37-AAF2-EDC285E212E7}"/>
    <cellStyle name="Comma 16 2 2 4 2 2" xfId="22185" xr:uid="{24DBE41B-4BE4-4D73-9D5A-E462E5DE7399}"/>
    <cellStyle name="Comma 16 2 2 4 2 2 2" xfId="33193" xr:uid="{2E1BA0B1-EC7B-4BA8-AB26-82E659BCEABF}"/>
    <cellStyle name="Comma 16 2 2 4 2 3" xfId="27884" xr:uid="{3B8AAB05-465D-4302-A583-10322A86A074}"/>
    <cellStyle name="Comma 16 2 2 4 3" xfId="19557" xr:uid="{103DEC08-95A0-4E29-9EAC-FA2698B2A42D}"/>
    <cellStyle name="Comma 16 2 2 4 3 2" xfId="30565" xr:uid="{6BA9088B-FB62-4F38-9AD6-889F024F2999}"/>
    <cellStyle name="Comma 16 2 2 4 4" xfId="25256" xr:uid="{2A916A7D-8ED3-4821-9C42-6298123B3EC3}"/>
    <cellStyle name="Comma 16 2 2 5" xfId="15538" xr:uid="{EA77E6AA-D23C-469D-B057-7BAA02EBB530}"/>
    <cellStyle name="Comma 16 2 2 5 2" xfId="20847" xr:uid="{B18DB3B5-DB88-4FD4-94D8-80CE10FE8AE0}"/>
    <cellStyle name="Comma 16 2 2 5 2 2" xfId="31855" xr:uid="{8EFB1EA5-3F45-40B1-B6B6-DA73C4CE10F7}"/>
    <cellStyle name="Comma 16 2 2 5 3" xfId="26546" xr:uid="{E8A788AA-9558-41F4-87CD-71875CFDAF86}"/>
    <cellStyle name="Comma 16 2 2 6" xfId="18218" xr:uid="{181A5CE2-1F26-47B8-BA9F-DB8FF167801B}"/>
    <cellStyle name="Comma 16 2 2 6 2" xfId="29226" xr:uid="{784A2E02-5CC7-487B-8751-54F3201E59FC}"/>
    <cellStyle name="Comma 16 2 2 7" xfId="23918" xr:uid="{CBD26AEB-B1FA-49B8-B8B4-65D8FDD95AF3}"/>
    <cellStyle name="Comma 16 2 3" xfId="13139" xr:uid="{5B4C931F-DE0A-43B1-BB5A-E424F3369F15}"/>
    <cellStyle name="Comma 16 2 3 2" xfId="13809" xr:uid="{E90346E5-A1E1-4DF0-A2E4-BDC0F45734B9}"/>
    <cellStyle name="Comma 16 2 3 2 2" xfId="15151" xr:uid="{7D01B1C2-30CF-461C-A2E1-499D450E1E12}"/>
    <cellStyle name="Comma 16 2 3 2 2 2" xfId="17779" xr:uid="{D1D4D891-BD20-40EB-9FEB-64606E4FEB11}"/>
    <cellStyle name="Comma 16 2 3 2 2 2 2" xfId="23088" xr:uid="{0C7DA3E8-421E-4C13-BE0B-D5ACA873B9BC}"/>
    <cellStyle name="Comma 16 2 3 2 2 2 2 2" xfId="34096" xr:uid="{99506C67-2F6C-4D4D-A519-ED0845BE1B86}"/>
    <cellStyle name="Comma 16 2 3 2 2 2 3" xfId="28787" xr:uid="{33CCC531-0E16-4DA3-9EC5-AE52B5E201CC}"/>
    <cellStyle name="Comma 16 2 3 2 2 3" xfId="20460" xr:uid="{471EABF6-3DB1-4355-828A-09CEFB4B6DE3}"/>
    <cellStyle name="Comma 16 2 3 2 2 3 2" xfId="31468" xr:uid="{4C0D6347-D92C-4A98-BB1F-3E3BD351B2AE}"/>
    <cellStyle name="Comma 16 2 3 2 2 4" xfId="26159" xr:uid="{87F2CB7D-C0F7-451E-A633-F652FA6DCC13}"/>
    <cellStyle name="Comma 16 2 3 2 3" xfId="16437" xr:uid="{50DA955D-157A-4663-A5FF-7931E7D6E5D4}"/>
    <cellStyle name="Comma 16 2 3 2 3 2" xfId="21746" xr:uid="{BE35A2CF-D818-49FA-896D-A849149F62CF}"/>
    <cellStyle name="Comma 16 2 3 2 3 2 2" xfId="32754" xr:uid="{2EF1C70D-F48D-43AD-8B5F-645857B1960D}"/>
    <cellStyle name="Comma 16 2 3 2 3 3" xfId="27445" xr:uid="{6402B565-D003-4C04-84A0-2238FBF052F2}"/>
    <cellStyle name="Comma 16 2 3 2 4" xfId="19118" xr:uid="{BF41E140-0B98-4AAF-8648-F5B6FCD9B205}"/>
    <cellStyle name="Comma 16 2 3 2 4 2" xfId="30126" xr:uid="{E8F86A51-B807-4D0B-BB12-67F279FD4E18}"/>
    <cellStyle name="Comma 16 2 3 2 5" xfId="24817" xr:uid="{CEB91BE4-1C36-467B-8CC7-E508F5BF5EAE}"/>
    <cellStyle name="Comma 16 2 3 3" xfId="14481" xr:uid="{F267A116-50E6-4D36-8D52-828AB41DE05C}"/>
    <cellStyle name="Comma 16 2 3 3 2" xfId="17109" xr:uid="{05495249-B41B-40C3-A5F4-7394E36784A0}"/>
    <cellStyle name="Comma 16 2 3 3 2 2" xfId="22418" xr:uid="{6E3308B7-DDEA-4527-BF25-F7E79433C0CF}"/>
    <cellStyle name="Comma 16 2 3 3 2 2 2" xfId="33426" xr:uid="{A610EFCB-1150-4979-96B0-461C9DBCEE32}"/>
    <cellStyle name="Comma 16 2 3 3 2 3" xfId="28117" xr:uid="{662F2E52-0BD6-4E86-BE84-9FDD3222B8E8}"/>
    <cellStyle name="Comma 16 2 3 3 3" xfId="19790" xr:uid="{2B99A3C9-9203-496C-84D9-97B25E22A86E}"/>
    <cellStyle name="Comma 16 2 3 3 3 2" xfId="30798" xr:uid="{86584EF1-4A91-4780-93ED-7FF6D9A99E5D}"/>
    <cellStyle name="Comma 16 2 3 3 4" xfId="25489" xr:uid="{793A5021-D2C1-4707-AB5F-2B1AF952B6B7}"/>
    <cellStyle name="Comma 16 2 3 4" xfId="15767" xr:uid="{34A04B64-5795-428E-9A4A-B9AA8E6D6338}"/>
    <cellStyle name="Comma 16 2 3 4 2" xfId="21076" xr:uid="{E396CBF9-717F-4411-B86B-F2AD01E001E2}"/>
    <cellStyle name="Comma 16 2 3 4 2 2" xfId="32084" xr:uid="{22F7E8F8-5A03-44EE-BF98-2AF4A4B45B6D}"/>
    <cellStyle name="Comma 16 2 3 4 3" xfId="26775" xr:uid="{5C8F5771-CE51-427E-888D-392B01BB7173}"/>
    <cellStyle name="Comma 16 2 3 5" xfId="18448" xr:uid="{13C7BC9E-C4A7-4F57-B9E3-ED4A8FCE8177}"/>
    <cellStyle name="Comma 16 2 3 5 2" xfId="29456" xr:uid="{682861CD-614D-4798-8294-D4E230653BE5}"/>
    <cellStyle name="Comma 16 2 3 6" xfId="24147" xr:uid="{49662F1C-97E9-4EE8-8FFB-58C36D723015}"/>
    <cellStyle name="Comma 16 2 4" xfId="13474" xr:uid="{1282FAC3-451A-4678-A072-76D1F2102658}"/>
    <cellStyle name="Comma 16 2 4 2" xfId="14816" xr:uid="{076FFCD0-2FBD-405C-87B8-1AD122EAC747}"/>
    <cellStyle name="Comma 16 2 4 2 2" xfId="17444" xr:uid="{10B0CE57-3910-44E0-B521-591BAE1138F9}"/>
    <cellStyle name="Comma 16 2 4 2 2 2" xfId="22753" xr:uid="{FD302987-99AA-4BAC-99AB-6796A06B2068}"/>
    <cellStyle name="Comma 16 2 4 2 2 2 2" xfId="33761" xr:uid="{19D8C9D1-CEAC-45D9-9506-8ED46ADFC33C}"/>
    <cellStyle name="Comma 16 2 4 2 2 3" xfId="28452" xr:uid="{8B3F8E24-088D-4D62-84F3-A68B35ECF093}"/>
    <cellStyle name="Comma 16 2 4 2 3" xfId="20125" xr:uid="{0EA36341-0410-4F5D-BBD4-C224C496C47E}"/>
    <cellStyle name="Comma 16 2 4 2 3 2" xfId="31133" xr:uid="{53F86E5F-F90E-4542-A24E-EF8A6EFD4E97}"/>
    <cellStyle name="Comma 16 2 4 2 4" xfId="25824" xr:uid="{DE879EDB-36A2-4703-B673-D63F90BD74A2}"/>
    <cellStyle name="Comma 16 2 4 3" xfId="16102" xr:uid="{6E2979F8-8F11-4742-A184-11EA505574AE}"/>
    <cellStyle name="Comma 16 2 4 3 2" xfId="21411" xr:uid="{4A8C8116-74D5-4181-A069-DF029997D2A4}"/>
    <cellStyle name="Comma 16 2 4 3 2 2" xfId="32419" xr:uid="{6430E8D6-F5EB-4216-A744-3FD61D8BAB17}"/>
    <cellStyle name="Comma 16 2 4 3 3" xfId="27110" xr:uid="{F4114C7D-52A2-4D47-8BDE-8D4542032663}"/>
    <cellStyle name="Comma 16 2 4 4" xfId="18783" xr:uid="{D1D957C6-E3EC-4FD7-9B5A-1DB8BBF5CD9C}"/>
    <cellStyle name="Comma 16 2 4 4 2" xfId="29791" xr:uid="{049085E3-7A50-46DA-B307-605A6B4265F2}"/>
    <cellStyle name="Comma 16 2 4 5" xfId="24482" xr:uid="{3AE5F5FE-4FC3-4062-A8E2-D2A49BC4EE1E}"/>
    <cellStyle name="Comma 16 2 5" xfId="14144" xr:uid="{E3E20CE1-7CAF-4F5D-9193-D2814FF33B04}"/>
    <cellStyle name="Comma 16 2 5 2" xfId="16772" xr:uid="{5B8F823F-27EE-42A1-9ACB-707CE933590B}"/>
    <cellStyle name="Comma 16 2 5 2 2" xfId="22081" xr:uid="{5AC539B2-7A67-42FB-88F3-B2DF16C0568C}"/>
    <cellStyle name="Comma 16 2 5 2 2 2" xfId="33089" xr:uid="{1F3F29F0-6DD1-45BC-9BC9-559636E59E36}"/>
    <cellStyle name="Comma 16 2 5 2 3" xfId="27780" xr:uid="{1D7C5604-AFC2-45BC-9598-ED77958FCCAC}"/>
    <cellStyle name="Comma 16 2 5 3" xfId="19453" xr:uid="{239F3B83-B385-43E7-B734-FA2AE69C60FF}"/>
    <cellStyle name="Comma 16 2 5 3 2" xfId="30461" xr:uid="{5FEB7998-239A-40AB-A2E5-BA74C5C28D39}"/>
    <cellStyle name="Comma 16 2 5 4" xfId="25152" xr:uid="{725E9F13-9E4C-4FDF-A2A5-92A2166095D3}"/>
    <cellStyle name="Comma 16 2 6" xfId="15434" xr:uid="{F42AF0AC-0A59-4811-B59A-15AFEF5682CB}"/>
    <cellStyle name="Comma 16 2 6 2" xfId="20743" xr:uid="{E28ED719-2B47-4FE2-9D73-ED83D21D3FAC}"/>
    <cellStyle name="Comma 16 2 6 2 2" xfId="31751" xr:uid="{839F9F13-8B5C-463E-914E-6AF925C23878}"/>
    <cellStyle name="Comma 16 2 6 3" xfId="26442" xr:uid="{930AB8E0-6711-44F8-ACA3-CD84272D3CC7}"/>
    <cellStyle name="Comma 16 2 7" xfId="18114" xr:uid="{00F6066D-48F0-4528-AEC1-417C5F847CFE}"/>
    <cellStyle name="Comma 16 2 7 2" xfId="29122" xr:uid="{C5DC6C5D-E078-4EC6-8381-F862BDE077B9}"/>
    <cellStyle name="Comma 16 2 8" xfId="23814" xr:uid="{CED9EFF7-E8A1-4FC4-BF64-DE3C17F88888}"/>
    <cellStyle name="Comma 16 3" xfId="1764" xr:uid="{E5CF2E85-064B-47A3-9790-8BF17ECD95C8}"/>
    <cellStyle name="Comma 16 3 2" xfId="13191" xr:uid="{9A1800B2-7143-4846-AC06-9A8B91055FED}"/>
    <cellStyle name="Comma 16 3 2 2" xfId="13861" xr:uid="{271689E4-C50C-446E-B3B1-AEA7149E7F42}"/>
    <cellStyle name="Comma 16 3 2 2 2" xfId="15203" xr:uid="{A7589D75-5BAF-4DBF-AEDD-9AA80DE7C175}"/>
    <cellStyle name="Comma 16 3 2 2 2 2" xfId="17831" xr:uid="{04E0D7FC-722B-44E1-B58F-D656325403AA}"/>
    <cellStyle name="Comma 16 3 2 2 2 2 2" xfId="23140" xr:uid="{1B21FD67-9867-4017-953C-48C409960901}"/>
    <cellStyle name="Comma 16 3 2 2 2 2 2 2" xfId="34148" xr:uid="{78634F28-40A7-4CAC-B76F-7EA6EB717FC8}"/>
    <cellStyle name="Comma 16 3 2 2 2 2 3" xfId="28839" xr:uid="{F695EEA3-9034-4839-A204-DF501F6CDEBE}"/>
    <cellStyle name="Comma 16 3 2 2 2 3" xfId="20512" xr:uid="{8143758E-9004-4E48-B7D3-9A026D1662C1}"/>
    <cellStyle name="Comma 16 3 2 2 2 3 2" xfId="31520" xr:uid="{0D88E640-9A35-4F63-88AE-598D683E15A7}"/>
    <cellStyle name="Comma 16 3 2 2 2 4" xfId="26211" xr:uid="{2D5583A1-23C4-469B-8603-1C6E22AFA740}"/>
    <cellStyle name="Comma 16 3 2 2 3" xfId="16489" xr:uid="{786DD8BE-24CF-4006-8289-A496A0B5314E}"/>
    <cellStyle name="Comma 16 3 2 2 3 2" xfId="21798" xr:uid="{9B58E299-AAC9-4DBC-9A0D-91CAE15E41E1}"/>
    <cellStyle name="Comma 16 3 2 2 3 2 2" xfId="32806" xr:uid="{A1B755ED-48C0-464D-99BC-84959F4D0A89}"/>
    <cellStyle name="Comma 16 3 2 2 3 3" xfId="27497" xr:uid="{1212F0BF-B0AA-4F30-AFDB-524936251C2E}"/>
    <cellStyle name="Comma 16 3 2 2 4" xfId="19170" xr:uid="{DEE9BF07-C4EA-4154-98AD-71B8C3117B90}"/>
    <cellStyle name="Comma 16 3 2 2 4 2" xfId="30178" xr:uid="{A0F53D48-AFC7-457E-93E9-722105E4E6A9}"/>
    <cellStyle name="Comma 16 3 2 2 5" xfId="24869" xr:uid="{E674C42C-E484-460E-B8BC-CD0AA5153239}"/>
    <cellStyle name="Comma 16 3 2 3" xfId="14533" xr:uid="{91E2A829-A1B6-4FBE-A5C6-70F93F3B4594}"/>
    <cellStyle name="Comma 16 3 2 3 2" xfId="17161" xr:uid="{5383E3B7-BA57-44F7-A00C-57E902CDBB25}"/>
    <cellStyle name="Comma 16 3 2 3 2 2" xfId="22470" xr:uid="{A383540D-1A82-4812-91D7-EBAAD43EA2B1}"/>
    <cellStyle name="Comma 16 3 2 3 2 2 2" xfId="33478" xr:uid="{59041883-8504-4AD7-84BE-E949516FC320}"/>
    <cellStyle name="Comma 16 3 2 3 2 3" xfId="28169" xr:uid="{E916F185-0C36-4D3A-80B8-F2F3073CF6D4}"/>
    <cellStyle name="Comma 16 3 2 3 3" xfId="19842" xr:uid="{443DA623-838C-426B-B5F2-1046B6EEBE82}"/>
    <cellStyle name="Comma 16 3 2 3 3 2" xfId="30850" xr:uid="{E1C62F18-B8BD-4E34-8AF0-22CC5F91C0FB}"/>
    <cellStyle name="Comma 16 3 2 3 4" xfId="25541" xr:uid="{E339DA41-6DFF-4CE4-9D95-534AD882969A}"/>
    <cellStyle name="Comma 16 3 2 4" xfId="15819" xr:uid="{64D34893-6B4B-4D68-9F57-213B0766A614}"/>
    <cellStyle name="Comma 16 3 2 4 2" xfId="21128" xr:uid="{FBF6465D-EF53-43C8-984B-F0ABC1F22644}"/>
    <cellStyle name="Comma 16 3 2 4 2 2" xfId="32136" xr:uid="{9A6F7830-1BCA-49A0-A4CD-21C8F781873C}"/>
    <cellStyle name="Comma 16 3 2 4 3" xfId="26827" xr:uid="{ABB63BFC-5CAE-40DB-9710-466E77CD3BFC}"/>
    <cellStyle name="Comma 16 3 2 5" xfId="18500" xr:uid="{B121BB09-90B8-4738-8E33-5E8C04A3F9B2}"/>
    <cellStyle name="Comma 16 3 2 5 2" xfId="29508" xr:uid="{4F0C8086-5E6D-45E7-B96D-CF2DB5CD190C}"/>
    <cellStyle name="Comma 16 3 2 6" xfId="24199" xr:uid="{490B5586-8CF0-4636-A2A5-57D1807023A6}"/>
    <cellStyle name="Comma 16 3 3" xfId="13526" xr:uid="{CA2413B3-7435-4EB7-B3C7-AD9AB95DC61C}"/>
    <cellStyle name="Comma 16 3 3 2" xfId="14868" xr:uid="{F7BF1679-0260-4C78-B756-80066E7AB723}"/>
    <cellStyle name="Comma 16 3 3 2 2" xfId="17496" xr:uid="{3C27BC16-2EE0-486F-9E9F-FD0447AEB3E7}"/>
    <cellStyle name="Comma 16 3 3 2 2 2" xfId="22805" xr:uid="{C22587F0-E8BB-4DBA-AE14-126A12B3B4C5}"/>
    <cellStyle name="Comma 16 3 3 2 2 2 2" xfId="33813" xr:uid="{359F7D6E-4539-454C-B85C-8CDB673761E0}"/>
    <cellStyle name="Comma 16 3 3 2 2 3" xfId="28504" xr:uid="{75E28096-22D2-41D3-925A-AF4C72303E4C}"/>
    <cellStyle name="Comma 16 3 3 2 3" xfId="20177" xr:uid="{0A0F2363-54BB-474B-8B14-C56EFE2563BC}"/>
    <cellStyle name="Comma 16 3 3 2 3 2" xfId="31185" xr:uid="{2C8A6301-CC65-4403-9E96-FE5E4F0DA278}"/>
    <cellStyle name="Comma 16 3 3 2 4" xfId="25876" xr:uid="{49F9B39C-291A-4019-A31B-7C92AF8B2C50}"/>
    <cellStyle name="Comma 16 3 3 3" xfId="16154" xr:uid="{3C679433-DED7-43CE-A4E0-44BC07CF5510}"/>
    <cellStyle name="Comma 16 3 3 3 2" xfId="21463" xr:uid="{715012B1-A43A-4A84-A531-762B93C83E07}"/>
    <cellStyle name="Comma 16 3 3 3 2 2" xfId="32471" xr:uid="{01A238C1-CAA9-4EBF-ABA4-206A52848F97}"/>
    <cellStyle name="Comma 16 3 3 3 3" xfId="27162" xr:uid="{B3A94805-ABC5-4349-B5E4-EACDE10AC134}"/>
    <cellStyle name="Comma 16 3 3 4" xfId="18835" xr:uid="{47BE756B-C524-4943-825D-96361EA65926}"/>
    <cellStyle name="Comma 16 3 3 4 2" xfId="29843" xr:uid="{0949BB47-AB10-45A0-A36A-E500D152590E}"/>
    <cellStyle name="Comma 16 3 3 5" xfId="24534" xr:uid="{84BA5840-DD11-4E92-95DF-4DB24686A178}"/>
    <cellStyle name="Comma 16 3 4" xfId="14196" xr:uid="{868B4245-78C8-416E-A55B-D7E11B6D4E60}"/>
    <cellStyle name="Comma 16 3 4 2" xfId="16824" xr:uid="{B81FD317-E52B-49CB-BF8F-3113D2FD934D}"/>
    <cellStyle name="Comma 16 3 4 2 2" xfId="22133" xr:uid="{749AD5AA-E5C6-4699-A185-F19C57B3AE46}"/>
    <cellStyle name="Comma 16 3 4 2 2 2" xfId="33141" xr:uid="{5A9CA09B-88E6-4BDC-98B5-2912B3095FA1}"/>
    <cellStyle name="Comma 16 3 4 2 3" xfId="27832" xr:uid="{87FFCAF1-4BD7-45C0-8855-4BE23DCDDE67}"/>
    <cellStyle name="Comma 16 3 4 3" xfId="19505" xr:uid="{977CC4C7-C0AD-43BF-88D3-94ECD00475CD}"/>
    <cellStyle name="Comma 16 3 4 3 2" xfId="30513" xr:uid="{1C6E8474-6E44-49BD-BE8C-7C3E663D502B}"/>
    <cellStyle name="Comma 16 3 4 4" xfId="25204" xr:uid="{D75E296E-8904-4889-AF00-31CF3E59F8A5}"/>
    <cellStyle name="Comma 16 3 5" xfId="15486" xr:uid="{09BE07CD-6649-4FA3-BC00-E814FDEAE1B3}"/>
    <cellStyle name="Comma 16 3 5 2" xfId="20795" xr:uid="{5D1ABEDE-4423-4D46-B8C2-2A37577DCF08}"/>
    <cellStyle name="Comma 16 3 5 2 2" xfId="31803" xr:uid="{68BE9FC8-1667-4077-B247-94798BC1543C}"/>
    <cellStyle name="Comma 16 3 5 3" xfId="26494" xr:uid="{258D5847-E1BC-42BD-B522-8A38E3BBB2D5}"/>
    <cellStyle name="Comma 16 3 6" xfId="18166" xr:uid="{4CC0B559-47A6-4D45-93B8-13E47E046E64}"/>
    <cellStyle name="Comma 16 3 6 2" xfId="29174" xr:uid="{C0CDB742-F29E-4C68-9CDF-491A4B9DD375}"/>
    <cellStyle name="Comma 16 3 7" xfId="23866" xr:uid="{65B93281-3E0F-41EA-8FB1-49F1C3ED1291}"/>
    <cellStyle name="Comma 16 4" xfId="13087" xr:uid="{8436A04B-D275-486E-A534-E057095615FA}"/>
    <cellStyle name="Comma 16 4 2" xfId="13757" xr:uid="{420ABA1D-7FCC-44FE-BE08-11D7041929D7}"/>
    <cellStyle name="Comma 16 4 2 2" xfId="15099" xr:uid="{91BA6182-8E47-48D2-B641-A23EB7A1884C}"/>
    <cellStyle name="Comma 16 4 2 2 2" xfId="17727" xr:uid="{84C08EB3-DD2D-434F-BA14-F8D4ECEC3D61}"/>
    <cellStyle name="Comma 16 4 2 2 2 2" xfId="23036" xr:uid="{35843748-E38D-4F24-9C0A-67C8A6F94113}"/>
    <cellStyle name="Comma 16 4 2 2 2 2 2" xfId="34044" xr:uid="{6BD967DE-9BED-478A-A496-E412DDB7E974}"/>
    <cellStyle name="Comma 16 4 2 2 2 3" xfId="28735" xr:uid="{0283E0B7-D0CB-4355-BE9E-8412843270F1}"/>
    <cellStyle name="Comma 16 4 2 2 3" xfId="20408" xr:uid="{612501B0-18BC-4D11-9ED5-2734F42E800F}"/>
    <cellStyle name="Comma 16 4 2 2 3 2" xfId="31416" xr:uid="{D273FDE3-D511-4B19-94B1-DAFFEF9C55F5}"/>
    <cellStyle name="Comma 16 4 2 2 4" xfId="26107" xr:uid="{8E09F2A8-DB0C-4F62-9E57-6DB0F2F7AAED}"/>
    <cellStyle name="Comma 16 4 2 3" xfId="16385" xr:uid="{7EEEC333-58FD-4835-9792-ECD141D8A0D8}"/>
    <cellStyle name="Comma 16 4 2 3 2" xfId="21694" xr:uid="{6096A418-511E-4599-9D01-EAD1D06BAFAE}"/>
    <cellStyle name="Comma 16 4 2 3 2 2" xfId="32702" xr:uid="{3BAF1BEB-DECB-4D2E-98F2-B8573762BC79}"/>
    <cellStyle name="Comma 16 4 2 3 3" xfId="27393" xr:uid="{425BF295-8084-4CA2-A732-B6F78A4BF0D2}"/>
    <cellStyle name="Comma 16 4 2 4" xfId="19066" xr:uid="{0C79F744-957F-4E0F-AA16-4F47496310B9}"/>
    <cellStyle name="Comma 16 4 2 4 2" xfId="30074" xr:uid="{BBAB132E-70F8-487A-B86C-F119C7EEDA0C}"/>
    <cellStyle name="Comma 16 4 2 5" xfId="24765" xr:uid="{2105BDAC-4959-4E6D-AA0A-CFC3622DF8F8}"/>
    <cellStyle name="Comma 16 4 3" xfId="14429" xr:uid="{B659E882-3C98-4EE6-B00B-370E3D40D47F}"/>
    <cellStyle name="Comma 16 4 3 2" xfId="17057" xr:uid="{2D488965-8436-4B63-A0E9-33611F8BB53B}"/>
    <cellStyle name="Comma 16 4 3 2 2" xfId="22366" xr:uid="{3A58A745-8EDB-4FCF-BD82-CA9AFA8C9560}"/>
    <cellStyle name="Comma 16 4 3 2 2 2" xfId="33374" xr:uid="{BBC8F907-9511-46F2-88AA-79A8363BE26B}"/>
    <cellStyle name="Comma 16 4 3 2 3" xfId="28065" xr:uid="{5BB58E98-9475-47D1-A347-EB61BE622706}"/>
    <cellStyle name="Comma 16 4 3 3" xfId="19738" xr:uid="{E96A993D-63CD-4437-9152-10681B0EFDCA}"/>
    <cellStyle name="Comma 16 4 3 3 2" xfId="30746" xr:uid="{618BC31C-4794-483D-9B05-86065ED0CF55}"/>
    <cellStyle name="Comma 16 4 3 4" xfId="25437" xr:uid="{855FDE84-5096-4D2F-B1E8-153EEFEC0790}"/>
    <cellStyle name="Comma 16 4 4" xfId="15715" xr:uid="{FF333A7C-A7B4-4DC7-8232-A0DF9D57279B}"/>
    <cellStyle name="Comma 16 4 4 2" xfId="21024" xr:uid="{4CBF9C09-3302-4CB9-9904-5C26842D8350}"/>
    <cellStyle name="Comma 16 4 4 2 2" xfId="32032" xr:uid="{71036007-60BC-4963-8D20-6651B9768991}"/>
    <cellStyle name="Comma 16 4 4 3" xfId="26723" xr:uid="{62EEEA0C-221C-44FF-AF6C-5D690E068ED2}"/>
    <cellStyle name="Comma 16 4 5" xfId="18396" xr:uid="{BE6F57CE-4798-4ACF-9204-3242C94C627B}"/>
    <cellStyle name="Comma 16 4 5 2" xfId="29404" xr:uid="{96E4077D-7683-4F7A-9FC4-92EA621B1859}"/>
    <cellStyle name="Comma 16 4 6" xfId="24095" xr:uid="{A7247747-2A74-480E-996F-B3411AC30AEF}"/>
    <cellStyle name="Comma 16 5" xfId="13422" xr:uid="{9B74612B-FEFF-454C-8753-833FDAC13632}"/>
    <cellStyle name="Comma 16 5 2" xfId="14764" xr:uid="{CD6E2CEA-AA22-420B-8C08-63B8BD44FB91}"/>
    <cellStyle name="Comma 16 5 2 2" xfId="17392" xr:uid="{3BE195E3-6C84-4117-87B6-4AE06B7646A5}"/>
    <cellStyle name="Comma 16 5 2 2 2" xfId="22701" xr:uid="{EFB11467-D5CE-4CF9-BA61-ACADA83D3650}"/>
    <cellStyle name="Comma 16 5 2 2 2 2" xfId="33709" xr:uid="{45A4CF97-B565-4D54-AE7D-1B27042CA3C9}"/>
    <cellStyle name="Comma 16 5 2 2 3" xfId="28400" xr:uid="{01EA8D94-EABF-4C30-AF83-2DA1C9702202}"/>
    <cellStyle name="Comma 16 5 2 3" xfId="20073" xr:uid="{DAFB2DA6-D692-4118-992E-EEE9ADFC7C3E}"/>
    <cellStyle name="Comma 16 5 2 3 2" xfId="31081" xr:uid="{6A1FA831-1CF4-4646-B58B-7492F98F4D1B}"/>
    <cellStyle name="Comma 16 5 2 4" xfId="25772" xr:uid="{212E608C-326F-48F6-BC28-2F2842C0DE56}"/>
    <cellStyle name="Comma 16 5 3" xfId="16050" xr:uid="{7AEF2CAE-723A-4708-B519-2BFB2727AFAC}"/>
    <cellStyle name="Comma 16 5 3 2" xfId="21359" xr:uid="{9CA44560-52E5-4C06-83DF-FB2B81BF72F0}"/>
    <cellStyle name="Comma 16 5 3 2 2" xfId="32367" xr:uid="{BED8325D-6341-4F5D-A034-4DCB2A2F6D4A}"/>
    <cellStyle name="Comma 16 5 3 3" xfId="27058" xr:uid="{3B84A4DB-A07A-4DE9-9EF2-A96F75C1686E}"/>
    <cellStyle name="Comma 16 5 4" xfId="18731" xr:uid="{F60D191B-A32A-4831-BF78-A70E6660D10F}"/>
    <cellStyle name="Comma 16 5 4 2" xfId="29739" xr:uid="{F080B8F1-F2FA-484F-AFFF-AC65A04B7EE0}"/>
    <cellStyle name="Comma 16 5 5" xfId="24430" xr:uid="{9DD9199D-5FDB-419B-A946-1677110342DD}"/>
    <cellStyle name="Comma 16 6" xfId="14092" xr:uid="{8DCA9A58-9AFB-4EBD-979E-8EE60D69E367}"/>
    <cellStyle name="Comma 16 6 2" xfId="16720" xr:uid="{48E1663D-B32E-4B13-87C3-3869689F2F68}"/>
    <cellStyle name="Comma 16 6 2 2" xfId="22029" xr:uid="{32D00684-80A6-4D51-959B-1B505F06B4B3}"/>
    <cellStyle name="Comma 16 6 2 2 2" xfId="33037" xr:uid="{17C15AF0-C16B-4DC8-BA69-B061DBA80FC5}"/>
    <cellStyle name="Comma 16 6 2 3" xfId="27728" xr:uid="{97B5DDCE-3D1E-4792-B6CC-C4DAEF1807DF}"/>
    <cellStyle name="Comma 16 6 3" xfId="19401" xr:uid="{D3B2890C-BA3D-4100-AB2A-BCD608A1022D}"/>
    <cellStyle name="Comma 16 6 3 2" xfId="30409" xr:uid="{04989347-C7E8-4C20-861A-21755DA6F1FE}"/>
    <cellStyle name="Comma 16 6 4" xfId="25100" xr:uid="{80BA3795-F165-40C7-860B-4E852450A845}"/>
    <cellStyle name="Comma 16 7" xfId="18062" xr:uid="{2F5D73A8-6314-453B-8F66-5415557DEE10}"/>
    <cellStyle name="Comma 16 7 2" xfId="29070" xr:uid="{39471CFC-43A3-4503-86C6-88638F707E02}"/>
    <cellStyle name="Comma 16 8" xfId="23762" xr:uid="{8491CCBE-BEB7-4245-9A1B-ED96A687AB51}"/>
    <cellStyle name="Comma 17" xfId="1273" xr:uid="{CEC04ACE-9F42-4174-89D2-9B1C348CB108}"/>
    <cellStyle name="Comma 17 2" xfId="1581" xr:uid="{CD6C8DB8-4CFC-4407-B702-90B867FF99D4}"/>
    <cellStyle name="Comma 17 2 2" xfId="1818" xr:uid="{F6495630-A699-4C96-97AE-AA5E497CC39E}"/>
    <cellStyle name="Comma 17 2 2 2" xfId="13244" xr:uid="{B3C05543-2C47-4FFF-974A-3328D8FE008B}"/>
    <cellStyle name="Comma 17 2 2 2 2" xfId="13914" xr:uid="{E0D005CF-7ACC-4A59-882B-116FC647B4DD}"/>
    <cellStyle name="Comma 17 2 2 2 2 2" xfId="15256" xr:uid="{0DF82AC9-3968-49B1-AFB2-22CB7A616E2D}"/>
    <cellStyle name="Comma 17 2 2 2 2 2 2" xfId="17884" xr:uid="{BD8CBA5D-0AC3-403A-9278-DED524EAF865}"/>
    <cellStyle name="Comma 17 2 2 2 2 2 2 2" xfId="23193" xr:uid="{AB0F06E9-5C22-4246-833A-5D9A8E70926C}"/>
    <cellStyle name="Comma 17 2 2 2 2 2 2 2 2" xfId="34201" xr:uid="{DE3C618C-354F-4B3B-AAFC-5D28A57040FB}"/>
    <cellStyle name="Comma 17 2 2 2 2 2 2 3" xfId="28892" xr:uid="{1F79F4F0-8AE2-4DF3-AED9-1FE01697FECE}"/>
    <cellStyle name="Comma 17 2 2 2 2 2 3" xfId="20565" xr:uid="{C6BB5C4A-58E7-40F3-B311-56F14C009C02}"/>
    <cellStyle name="Comma 17 2 2 2 2 2 3 2" xfId="31573" xr:uid="{5336C0D5-649B-480E-90EF-BCB88BAA4D3D}"/>
    <cellStyle name="Comma 17 2 2 2 2 2 4" xfId="26264" xr:uid="{5ABBC883-171A-4D8F-B722-21EDC9CAFB26}"/>
    <cellStyle name="Comma 17 2 2 2 2 3" xfId="16542" xr:uid="{24807DB5-CD5D-425C-8630-362E5613EC16}"/>
    <cellStyle name="Comma 17 2 2 2 2 3 2" xfId="21851" xr:uid="{56013DCC-8690-4671-BEB6-22845198D08E}"/>
    <cellStyle name="Comma 17 2 2 2 2 3 2 2" xfId="32859" xr:uid="{81FE79E2-5E94-45C5-B950-014BD34D70EA}"/>
    <cellStyle name="Comma 17 2 2 2 2 3 3" xfId="27550" xr:uid="{1D534124-0925-44EE-84DE-B51FFE6EBACC}"/>
    <cellStyle name="Comma 17 2 2 2 2 4" xfId="19223" xr:uid="{3ABF92A6-9EC6-4FFD-9F2E-A2D83DF3C4A2}"/>
    <cellStyle name="Comma 17 2 2 2 2 4 2" xfId="30231" xr:uid="{D8673272-72CA-4D25-AB7C-A34AA6EF903B}"/>
    <cellStyle name="Comma 17 2 2 2 2 5" xfId="24922" xr:uid="{204E22CD-E4AD-4EEB-AC47-68B507D6AC62}"/>
    <cellStyle name="Comma 17 2 2 2 3" xfId="14586" xr:uid="{875977D5-AFF2-4130-8C9C-76F77B6FDA19}"/>
    <cellStyle name="Comma 17 2 2 2 3 2" xfId="17214" xr:uid="{4CEBCE68-AEAB-43CA-AF1A-B8EA58E99D4E}"/>
    <cellStyle name="Comma 17 2 2 2 3 2 2" xfId="22523" xr:uid="{2B313E04-2C86-4E40-AAA3-C6E85A3C1E2E}"/>
    <cellStyle name="Comma 17 2 2 2 3 2 2 2" xfId="33531" xr:uid="{B08803B8-B8D4-4BCE-BECD-A6B63603C2D7}"/>
    <cellStyle name="Comma 17 2 2 2 3 2 3" xfId="28222" xr:uid="{76BD7E34-7794-4CEB-8258-5D07A482C063}"/>
    <cellStyle name="Comma 17 2 2 2 3 3" xfId="19895" xr:uid="{6156CE56-8585-4D92-80C4-77BBA215D525}"/>
    <cellStyle name="Comma 17 2 2 2 3 3 2" xfId="30903" xr:uid="{8738CFC6-13F8-4D3B-A967-E016333AE044}"/>
    <cellStyle name="Comma 17 2 2 2 3 4" xfId="25594" xr:uid="{93A7EF99-2F34-49D6-98C3-0936F666DC67}"/>
    <cellStyle name="Comma 17 2 2 2 4" xfId="15872" xr:uid="{835F8426-0D07-4752-BB4A-A5938B3BBAA2}"/>
    <cellStyle name="Comma 17 2 2 2 4 2" xfId="21181" xr:uid="{633536D0-2139-4011-9BEE-5B810D8E1EF6}"/>
    <cellStyle name="Comma 17 2 2 2 4 2 2" xfId="32189" xr:uid="{7F7FB3D1-4479-4B2B-85A7-3937E6A63BE0}"/>
    <cellStyle name="Comma 17 2 2 2 4 3" xfId="26880" xr:uid="{1ADD7651-B56D-4637-8FB4-43E24D535DD0}"/>
    <cellStyle name="Comma 17 2 2 2 5" xfId="18553" xr:uid="{31BF4BA0-8650-4B74-8862-5C2B8867C117}"/>
    <cellStyle name="Comma 17 2 2 2 5 2" xfId="29561" xr:uid="{C0D914E3-5C63-4452-997F-D4E32B197F33}"/>
    <cellStyle name="Comma 17 2 2 2 6" xfId="24252" xr:uid="{574B0E7B-AF37-402C-A428-D74C13BA5ECB}"/>
    <cellStyle name="Comma 17 2 2 3" xfId="13579" xr:uid="{76D843AB-EE91-4E7D-95E7-BF30B170FD4F}"/>
    <cellStyle name="Comma 17 2 2 3 2" xfId="14921" xr:uid="{FB209E27-5F48-4DD8-8CE3-05B2CB770EA4}"/>
    <cellStyle name="Comma 17 2 2 3 2 2" xfId="17549" xr:uid="{2B2CD59C-C06B-4F4B-B2F7-2B38B0F035D6}"/>
    <cellStyle name="Comma 17 2 2 3 2 2 2" xfId="22858" xr:uid="{88B52C70-F2C2-4DA5-B07A-E135665346AB}"/>
    <cellStyle name="Comma 17 2 2 3 2 2 2 2" xfId="33866" xr:uid="{15AE8FCD-C9B4-48A8-A9AC-A826E0E57135}"/>
    <cellStyle name="Comma 17 2 2 3 2 2 3" xfId="28557" xr:uid="{9DAE2FE9-2B64-4D28-BCE9-91EFB11945A0}"/>
    <cellStyle name="Comma 17 2 2 3 2 3" xfId="20230" xr:uid="{A2EDEA91-36AF-4BEE-A7D5-4BB39141CBD7}"/>
    <cellStyle name="Comma 17 2 2 3 2 3 2" xfId="31238" xr:uid="{766ED1B1-1F9F-49C7-8DDC-7AD245EBE6D1}"/>
    <cellStyle name="Comma 17 2 2 3 2 4" xfId="25929" xr:uid="{0B304AFD-8834-4482-B092-697F6383630B}"/>
    <cellStyle name="Comma 17 2 2 3 3" xfId="16207" xr:uid="{2C25865B-E4E7-4A76-9FD5-5F082CA0E492}"/>
    <cellStyle name="Comma 17 2 2 3 3 2" xfId="21516" xr:uid="{98032360-DE7C-4792-8CA8-1ADACD4767BD}"/>
    <cellStyle name="Comma 17 2 2 3 3 2 2" xfId="32524" xr:uid="{BA3495DB-0D9D-4B19-A0DC-CB955CFF2366}"/>
    <cellStyle name="Comma 17 2 2 3 3 3" xfId="27215" xr:uid="{2E76C8DB-CF45-47C9-84A0-50B607D54A38}"/>
    <cellStyle name="Comma 17 2 2 3 4" xfId="18888" xr:uid="{33FA926A-C90F-4CCC-809B-88F91DE0BDFB}"/>
    <cellStyle name="Comma 17 2 2 3 4 2" xfId="29896" xr:uid="{D25D18EE-0CBF-4B2D-8B08-FF157060A5AC}"/>
    <cellStyle name="Comma 17 2 2 3 5" xfId="24587" xr:uid="{05A4DACD-FBF2-490D-975F-4A7895C7AF3C}"/>
    <cellStyle name="Comma 17 2 2 4" xfId="14249" xr:uid="{6060B328-9835-4259-8A57-35336B7C6692}"/>
    <cellStyle name="Comma 17 2 2 4 2" xfId="16877" xr:uid="{E53354D2-B835-4303-B4FD-A3EC652B808A}"/>
    <cellStyle name="Comma 17 2 2 4 2 2" xfId="22186" xr:uid="{8C59D160-923A-4D44-A4A3-50600250293F}"/>
    <cellStyle name="Comma 17 2 2 4 2 2 2" xfId="33194" xr:uid="{BED9EEDB-DB97-4468-AD8C-57D97768F0D1}"/>
    <cellStyle name="Comma 17 2 2 4 2 3" xfId="27885" xr:uid="{189575C5-B5BC-4903-B5BF-EF692271C99F}"/>
    <cellStyle name="Comma 17 2 2 4 3" xfId="19558" xr:uid="{C1E12D7C-1F5C-4DC2-B8DF-FADEFDB289E9}"/>
    <cellStyle name="Comma 17 2 2 4 3 2" xfId="30566" xr:uid="{B003D117-6CC5-4B6B-801B-D938D7DA3A81}"/>
    <cellStyle name="Comma 17 2 2 4 4" xfId="25257" xr:uid="{0442976B-2096-49FE-9F29-C8734AC95F54}"/>
    <cellStyle name="Comma 17 2 2 5" xfId="15539" xr:uid="{DDD8FD0E-5742-4788-AEF4-914456B742AB}"/>
    <cellStyle name="Comma 17 2 2 5 2" xfId="20848" xr:uid="{8AE97748-E457-40E1-8778-C5813ADD6C31}"/>
    <cellStyle name="Comma 17 2 2 5 2 2" xfId="31856" xr:uid="{81ED483E-2F7D-4A6B-AB88-B498F63562C9}"/>
    <cellStyle name="Comma 17 2 2 5 3" xfId="26547" xr:uid="{732FFD54-B426-4BBA-8D1E-49E87C547019}"/>
    <cellStyle name="Comma 17 2 2 6" xfId="18219" xr:uid="{D2570EC9-0645-41CD-8107-8CF79BDDA73F}"/>
    <cellStyle name="Comma 17 2 2 6 2" xfId="29227" xr:uid="{874B5650-0A81-44BD-86BD-6898E14065DF}"/>
    <cellStyle name="Comma 17 2 2 7" xfId="23919" xr:uid="{6B45F96F-1512-4D67-A1B4-9D05E157B2EE}"/>
    <cellStyle name="Comma 17 2 3" xfId="13140" xr:uid="{BFDF6D38-BBA0-485A-8332-39F804D2572F}"/>
    <cellStyle name="Comma 17 2 3 2" xfId="13810" xr:uid="{2E12DA35-5980-46B1-BF68-0CC8C515F9E8}"/>
    <cellStyle name="Comma 17 2 3 2 2" xfId="15152" xr:uid="{6D9ED1F1-5C34-4A8A-86F4-1E0B849B0EB2}"/>
    <cellStyle name="Comma 17 2 3 2 2 2" xfId="17780" xr:uid="{9746D9A0-957F-4681-ABC2-700E1A03B0C0}"/>
    <cellStyle name="Comma 17 2 3 2 2 2 2" xfId="23089" xr:uid="{FA25E9D9-1D52-47C4-99AD-474BC5154F7C}"/>
    <cellStyle name="Comma 17 2 3 2 2 2 2 2" xfId="34097" xr:uid="{323C5C31-926F-48C2-B1D8-33FDC39224C6}"/>
    <cellStyle name="Comma 17 2 3 2 2 2 3" xfId="28788" xr:uid="{E2D3CD73-1F11-448E-9372-C09DA24ED05D}"/>
    <cellStyle name="Comma 17 2 3 2 2 3" xfId="20461" xr:uid="{470336E1-1319-4B3C-889A-A135A8236494}"/>
    <cellStyle name="Comma 17 2 3 2 2 3 2" xfId="31469" xr:uid="{EDE3ED78-EA68-49DF-886F-0EB52651EC21}"/>
    <cellStyle name="Comma 17 2 3 2 2 4" xfId="26160" xr:uid="{716D5854-3329-4B6C-9E67-A7130D7EB346}"/>
    <cellStyle name="Comma 17 2 3 2 3" xfId="16438" xr:uid="{EFD68B6E-7088-492F-8033-E3611236F29C}"/>
    <cellStyle name="Comma 17 2 3 2 3 2" xfId="21747" xr:uid="{3CB23F02-27D3-438D-B80F-E08F9891057F}"/>
    <cellStyle name="Comma 17 2 3 2 3 2 2" xfId="32755" xr:uid="{1818C420-EA9D-4F50-BD31-B35F878BB37D}"/>
    <cellStyle name="Comma 17 2 3 2 3 3" xfId="27446" xr:uid="{E340C4BD-4A06-41CE-963B-CD80A863B8D6}"/>
    <cellStyle name="Comma 17 2 3 2 4" xfId="19119" xr:uid="{F6EC3792-0560-4F34-B5FD-D0C5F7809F54}"/>
    <cellStyle name="Comma 17 2 3 2 4 2" xfId="30127" xr:uid="{2C1FB8A3-843C-4046-9252-7A46AF4795A5}"/>
    <cellStyle name="Comma 17 2 3 2 5" xfId="24818" xr:uid="{5970F2A9-536F-451C-BED8-1523B33B6743}"/>
    <cellStyle name="Comma 17 2 3 3" xfId="14482" xr:uid="{F41DCF10-5335-4A0F-B12A-4CAF877D0303}"/>
    <cellStyle name="Comma 17 2 3 3 2" xfId="17110" xr:uid="{64DD1876-BE22-4208-B717-F1564E96A439}"/>
    <cellStyle name="Comma 17 2 3 3 2 2" xfId="22419" xr:uid="{3F77045B-D5AF-4ED7-96C2-C394054D9370}"/>
    <cellStyle name="Comma 17 2 3 3 2 2 2" xfId="33427" xr:uid="{C2987EE3-B459-40DD-8E69-9566A2678F1A}"/>
    <cellStyle name="Comma 17 2 3 3 2 3" xfId="28118" xr:uid="{AFD42A65-8946-4BD6-8FC5-AE6EAA9D0659}"/>
    <cellStyle name="Comma 17 2 3 3 3" xfId="19791" xr:uid="{7C410135-4254-4D05-B515-E3AD7F6E098E}"/>
    <cellStyle name="Comma 17 2 3 3 3 2" xfId="30799" xr:uid="{B40F63D4-BD12-404E-8926-A1DC4A8747F0}"/>
    <cellStyle name="Comma 17 2 3 3 4" xfId="25490" xr:uid="{44F62BBC-7C38-491F-8ABD-664EA6779CA5}"/>
    <cellStyle name="Comma 17 2 3 4" xfId="15768" xr:uid="{3A8C830C-0469-4278-9ADF-806708E81E5C}"/>
    <cellStyle name="Comma 17 2 3 4 2" xfId="21077" xr:uid="{318223BC-0B3F-4B61-A1D5-E6824808C8ED}"/>
    <cellStyle name="Comma 17 2 3 4 2 2" xfId="32085" xr:uid="{36764CE6-DBFD-4BC3-AF86-E5BE4ADCE4D2}"/>
    <cellStyle name="Comma 17 2 3 4 3" xfId="26776" xr:uid="{7A44BEEB-E7A4-4851-BBE8-71C55197543D}"/>
    <cellStyle name="Comma 17 2 3 5" xfId="18449" xr:uid="{2E863C07-BEE3-4322-B85F-253CEEA7F094}"/>
    <cellStyle name="Comma 17 2 3 5 2" xfId="29457" xr:uid="{D11FCE68-DBE9-450D-88D4-72FBC03AAC1E}"/>
    <cellStyle name="Comma 17 2 3 6" xfId="24148" xr:uid="{685F2B8C-0B9F-4216-A105-700F5FD0013C}"/>
    <cellStyle name="Comma 17 2 4" xfId="13475" xr:uid="{DED93420-5907-45C2-88E0-51A73B6D35A7}"/>
    <cellStyle name="Comma 17 2 4 2" xfId="14817" xr:uid="{EEFDF3A2-0885-4453-BA37-D27ECFE23E97}"/>
    <cellStyle name="Comma 17 2 4 2 2" xfId="17445" xr:uid="{03719039-EA3D-4781-BEDD-1A916E60F670}"/>
    <cellStyle name="Comma 17 2 4 2 2 2" xfId="22754" xr:uid="{DFDFBD87-4E29-489F-9B7D-FAC51283B343}"/>
    <cellStyle name="Comma 17 2 4 2 2 2 2" xfId="33762" xr:uid="{F4AC9B25-4114-4633-97BD-B35F8D6D4DB9}"/>
    <cellStyle name="Comma 17 2 4 2 2 3" xfId="28453" xr:uid="{EFFA6178-EEEB-4119-8BF4-390C5CDDF75C}"/>
    <cellStyle name="Comma 17 2 4 2 3" xfId="20126" xr:uid="{B1E20D67-EB0A-4EE5-AD90-3897255991D1}"/>
    <cellStyle name="Comma 17 2 4 2 3 2" xfId="31134" xr:uid="{CD3E9DF0-0DAD-496F-B835-A211EE49D9B4}"/>
    <cellStyle name="Comma 17 2 4 2 4" xfId="25825" xr:uid="{4079D848-CE04-4585-AFC4-2AEA175723AA}"/>
    <cellStyle name="Comma 17 2 4 3" xfId="16103" xr:uid="{601AFC28-136F-4745-8B7F-35412BD1E7B4}"/>
    <cellStyle name="Comma 17 2 4 3 2" xfId="21412" xr:uid="{C598DF34-3B2D-4DD1-8E65-91B45EF3FB57}"/>
    <cellStyle name="Comma 17 2 4 3 2 2" xfId="32420" xr:uid="{260D0E18-4B6E-400F-8DB5-ABBF01B3A710}"/>
    <cellStyle name="Comma 17 2 4 3 3" xfId="27111" xr:uid="{BCEE793D-6042-4F5B-9A61-A7B1DD30531C}"/>
    <cellStyle name="Comma 17 2 4 4" xfId="18784" xr:uid="{2D351CF2-982B-41A1-9AD7-4C0DDDCA6213}"/>
    <cellStyle name="Comma 17 2 4 4 2" xfId="29792" xr:uid="{4C67F97D-BAF7-437A-87F0-99BC4C143120}"/>
    <cellStyle name="Comma 17 2 4 5" xfId="24483" xr:uid="{9353763B-9972-444C-BECE-24779AE30E52}"/>
    <cellStyle name="Comma 17 2 5" xfId="14145" xr:uid="{CE725DDE-38CD-44C8-B651-ECDC008D06DE}"/>
    <cellStyle name="Comma 17 2 5 2" xfId="16773" xr:uid="{D0AF2292-37B9-4B8F-A4BA-4E4E0861C86B}"/>
    <cellStyle name="Comma 17 2 5 2 2" xfId="22082" xr:uid="{2C99B25B-5036-40E1-88B5-51F381227C68}"/>
    <cellStyle name="Comma 17 2 5 2 2 2" xfId="33090" xr:uid="{EE541E5D-175F-4124-BD27-CE4C4CD52B1A}"/>
    <cellStyle name="Comma 17 2 5 2 3" xfId="27781" xr:uid="{C903B1E0-D594-4D9F-8330-771F6A93AD2B}"/>
    <cellStyle name="Comma 17 2 5 3" xfId="19454" xr:uid="{3462C8A4-A3E1-4050-86E7-A96F405A952B}"/>
    <cellStyle name="Comma 17 2 5 3 2" xfId="30462" xr:uid="{150BD24C-B52C-4BA4-94DF-D299C170D6C9}"/>
    <cellStyle name="Comma 17 2 5 4" xfId="25153" xr:uid="{6341B545-D021-4336-BA5F-DC562681906A}"/>
    <cellStyle name="Comma 17 2 6" xfId="15435" xr:uid="{924BDCA0-4DD7-4755-B831-FAE6F488EA18}"/>
    <cellStyle name="Comma 17 2 6 2" xfId="20744" xr:uid="{EBB7FFD4-6BB8-42AC-AA2D-523C97619D76}"/>
    <cellStyle name="Comma 17 2 6 2 2" xfId="31752" xr:uid="{DB325279-41A0-41DF-95AC-59D5C42698BC}"/>
    <cellStyle name="Comma 17 2 6 3" xfId="26443" xr:uid="{68CDA5A6-37B5-4FC9-B145-5A98FF642A67}"/>
    <cellStyle name="Comma 17 2 7" xfId="18115" xr:uid="{7ED3E87C-8250-4468-9CDA-CC4D5FE8AB98}"/>
    <cellStyle name="Comma 17 2 7 2" xfId="29123" xr:uid="{D8F39843-2163-486D-9CF3-1FFBEDEE9518}"/>
    <cellStyle name="Comma 17 2 8" xfId="23815" xr:uid="{CC6A69C4-E405-4BBB-9AAB-338B9C78466F}"/>
    <cellStyle name="Comma 17 3" xfId="1765" xr:uid="{3BFBB5C3-5DA0-45E5-9BA6-8993683C30DF}"/>
    <cellStyle name="Comma 17 3 2" xfId="13192" xr:uid="{EDE4B11C-0A0E-4408-80A3-7C688411A717}"/>
    <cellStyle name="Comma 17 3 2 2" xfId="13862" xr:uid="{BCA4FE0A-267C-4390-8D64-434299373936}"/>
    <cellStyle name="Comma 17 3 2 2 2" xfId="15204" xr:uid="{49D77590-6866-4FF4-A8FF-C926D1003F9C}"/>
    <cellStyle name="Comma 17 3 2 2 2 2" xfId="17832" xr:uid="{F5F60CA3-9C90-41F9-A427-919561519BD8}"/>
    <cellStyle name="Comma 17 3 2 2 2 2 2" xfId="23141" xr:uid="{8D63AEE8-C8F1-447B-ACE3-1B0BB0E55D6E}"/>
    <cellStyle name="Comma 17 3 2 2 2 2 2 2" xfId="34149" xr:uid="{C10C1735-3A74-4E01-AC2E-A2A0F6723B80}"/>
    <cellStyle name="Comma 17 3 2 2 2 2 3" xfId="28840" xr:uid="{DC8E9520-9AF3-4D87-937D-BAD43AD5520A}"/>
    <cellStyle name="Comma 17 3 2 2 2 3" xfId="20513" xr:uid="{FA461B7D-FB6A-4AD6-B16B-A5CD90D9F4CA}"/>
    <cellStyle name="Comma 17 3 2 2 2 3 2" xfId="31521" xr:uid="{60CFF48C-D11E-44BF-B248-6160D829E18D}"/>
    <cellStyle name="Comma 17 3 2 2 2 4" xfId="26212" xr:uid="{60DB096D-1937-441C-BAE6-6C2CB3186127}"/>
    <cellStyle name="Comma 17 3 2 2 3" xfId="16490" xr:uid="{C382ABE1-91F8-410C-99C0-5C40B1CF2BBA}"/>
    <cellStyle name="Comma 17 3 2 2 3 2" xfId="21799" xr:uid="{A0683712-8ACC-4C2B-9A5A-CCD97999B66D}"/>
    <cellStyle name="Comma 17 3 2 2 3 2 2" xfId="32807" xr:uid="{AEE823BE-0F29-42B8-99C5-27169B5A6826}"/>
    <cellStyle name="Comma 17 3 2 2 3 3" xfId="27498" xr:uid="{B71DA18F-1DFB-43F5-BAF4-B4D3C0605BD7}"/>
    <cellStyle name="Comma 17 3 2 2 4" xfId="19171" xr:uid="{18CA22C8-D87E-4940-B194-AC47FF3B63CF}"/>
    <cellStyle name="Comma 17 3 2 2 4 2" xfId="30179" xr:uid="{69812439-65CC-419F-AFF0-3685380D1674}"/>
    <cellStyle name="Comma 17 3 2 2 5" xfId="24870" xr:uid="{0BAB6DA2-E8A3-4F68-8C5A-1CD62B8A4D74}"/>
    <cellStyle name="Comma 17 3 2 3" xfId="14534" xr:uid="{85190D3C-030C-4BCE-98A3-87F4242CBAC9}"/>
    <cellStyle name="Comma 17 3 2 3 2" xfId="17162" xr:uid="{790160CB-6F1D-44F0-9136-11DD7AFC1701}"/>
    <cellStyle name="Comma 17 3 2 3 2 2" xfId="22471" xr:uid="{06A4C53F-50BA-45CF-9594-E5643C203118}"/>
    <cellStyle name="Comma 17 3 2 3 2 2 2" xfId="33479" xr:uid="{809FFB16-CAD2-475B-89FB-8310A3FEFF10}"/>
    <cellStyle name="Comma 17 3 2 3 2 3" xfId="28170" xr:uid="{3E283947-DB2A-462E-B15C-AC797654C7E9}"/>
    <cellStyle name="Comma 17 3 2 3 3" xfId="19843" xr:uid="{285A70B8-F378-470D-944E-B669B67AD6B5}"/>
    <cellStyle name="Comma 17 3 2 3 3 2" xfId="30851" xr:uid="{70347764-4D75-413E-963A-51A807D34F37}"/>
    <cellStyle name="Comma 17 3 2 3 4" xfId="25542" xr:uid="{4E0A890A-46FC-4677-A362-88631D8159A8}"/>
    <cellStyle name="Comma 17 3 2 4" xfId="15820" xr:uid="{F6EF162C-B263-42F7-90BA-7475DDBB01EC}"/>
    <cellStyle name="Comma 17 3 2 4 2" xfId="21129" xr:uid="{8FEB03B8-83A3-4058-B913-3179D8584C68}"/>
    <cellStyle name="Comma 17 3 2 4 2 2" xfId="32137" xr:uid="{C8A1C7F1-5185-4AC8-979B-0F02940D8123}"/>
    <cellStyle name="Comma 17 3 2 4 3" xfId="26828" xr:uid="{E413FE78-7B7B-4E36-B9D2-DC454409ECA8}"/>
    <cellStyle name="Comma 17 3 2 5" xfId="18501" xr:uid="{1CF8FAE1-7153-40BF-9CA3-0011EDE37353}"/>
    <cellStyle name="Comma 17 3 2 5 2" xfId="29509" xr:uid="{EE992414-A4EE-4CA7-AA38-FB7AA58F52E6}"/>
    <cellStyle name="Comma 17 3 2 6" xfId="24200" xr:uid="{69DBF85D-C163-4D7E-B240-1B4C36968E0C}"/>
    <cellStyle name="Comma 17 3 3" xfId="13527" xr:uid="{6C3DC0D3-CB7F-416F-95F5-1DAFCCE367CE}"/>
    <cellStyle name="Comma 17 3 3 2" xfId="14869" xr:uid="{1E73054C-0302-4596-95EB-1ECD20992917}"/>
    <cellStyle name="Comma 17 3 3 2 2" xfId="17497" xr:uid="{A29EA4BB-31AD-44FB-9B66-F2346B5CA5F6}"/>
    <cellStyle name="Comma 17 3 3 2 2 2" xfId="22806" xr:uid="{51F80C8E-1287-4263-911C-59DE927A089E}"/>
    <cellStyle name="Comma 17 3 3 2 2 2 2" xfId="33814" xr:uid="{89E0B334-15C0-4C03-90D6-FFB3E4DBEC24}"/>
    <cellStyle name="Comma 17 3 3 2 2 3" xfId="28505" xr:uid="{6C82B6C3-BBB9-49C5-8034-A1F5B42B6286}"/>
    <cellStyle name="Comma 17 3 3 2 3" xfId="20178" xr:uid="{B6478AEF-E5F3-4D93-BD92-66916CB5F7AD}"/>
    <cellStyle name="Comma 17 3 3 2 3 2" xfId="31186" xr:uid="{4F73852F-2C00-44E1-8344-A5707D6BF3EE}"/>
    <cellStyle name="Comma 17 3 3 2 4" xfId="25877" xr:uid="{D72625EC-8EA3-4201-9912-57A7024AF580}"/>
    <cellStyle name="Comma 17 3 3 3" xfId="16155" xr:uid="{DF0F143F-8EA9-4B65-AB98-7D8EFEF94764}"/>
    <cellStyle name="Comma 17 3 3 3 2" xfId="21464" xr:uid="{5B6E7930-2309-4840-BE3E-969AC9D38E4A}"/>
    <cellStyle name="Comma 17 3 3 3 2 2" xfId="32472" xr:uid="{C2CAD105-228E-4D83-82A9-6658852DFA05}"/>
    <cellStyle name="Comma 17 3 3 3 3" xfId="27163" xr:uid="{27CF937E-9187-4D66-B195-310201561713}"/>
    <cellStyle name="Comma 17 3 3 4" xfId="18836" xr:uid="{426C82F7-2E30-4171-A1AC-159075DCF2A0}"/>
    <cellStyle name="Comma 17 3 3 4 2" xfId="29844" xr:uid="{07ECE8E6-6BC1-47F4-A724-F487799E4381}"/>
    <cellStyle name="Comma 17 3 3 5" xfId="24535" xr:uid="{78D9ADDF-E46C-48FE-BE52-EBAEE66034E1}"/>
    <cellStyle name="Comma 17 3 4" xfId="14197" xr:uid="{19A7634D-1A0B-49DC-A8C4-FCC4EBE12308}"/>
    <cellStyle name="Comma 17 3 4 2" xfId="16825" xr:uid="{81682997-9B95-4967-8A95-C9CE188240F8}"/>
    <cellStyle name="Comma 17 3 4 2 2" xfId="22134" xr:uid="{9913D5E5-6296-47D5-BEE4-A33F96F2FF51}"/>
    <cellStyle name="Comma 17 3 4 2 2 2" xfId="33142" xr:uid="{966FD629-7027-4B3F-B743-E2E0E2239978}"/>
    <cellStyle name="Comma 17 3 4 2 3" xfId="27833" xr:uid="{4B766486-F4AE-4A91-9AE3-F716ACB0A71C}"/>
    <cellStyle name="Comma 17 3 4 3" xfId="19506" xr:uid="{9A2264A6-07B7-4531-BC20-7EFE9BB4CDBA}"/>
    <cellStyle name="Comma 17 3 4 3 2" xfId="30514" xr:uid="{E1C9AF9A-4DE0-40FB-99CD-F422DA03810E}"/>
    <cellStyle name="Comma 17 3 4 4" xfId="25205" xr:uid="{BCBA2135-B922-40AD-9155-624EA8A2D171}"/>
    <cellStyle name="Comma 17 3 5" xfId="15487" xr:uid="{486A5C29-5C93-4195-8F10-A20FA9C75A19}"/>
    <cellStyle name="Comma 17 3 5 2" xfId="20796" xr:uid="{840C0A13-ADBC-4A4E-ABA6-438EA97E0C10}"/>
    <cellStyle name="Comma 17 3 5 2 2" xfId="31804" xr:uid="{8D46F97B-ED40-48F3-9B32-8CC46634DF2C}"/>
    <cellStyle name="Comma 17 3 5 3" xfId="26495" xr:uid="{AF95D8FB-5901-4F5E-8F8E-91C37C68E0C7}"/>
    <cellStyle name="Comma 17 3 6" xfId="18167" xr:uid="{C2C26C3E-2B4C-4E58-B88C-6A5D2DCF1F17}"/>
    <cellStyle name="Comma 17 3 6 2" xfId="29175" xr:uid="{8A007759-D9FD-4667-BE23-FBDD5F73D1F8}"/>
    <cellStyle name="Comma 17 3 7" xfId="23867" xr:uid="{2543E66F-EBC7-46E3-A8AB-04718CE0AC13}"/>
    <cellStyle name="Comma 17 4" xfId="13088" xr:uid="{73C009BD-5D49-429D-847F-5C4665EB5A21}"/>
    <cellStyle name="Comma 17 4 2" xfId="13758" xr:uid="{23CFAFFE-7030-4330-9F4A-34841B35CE42}"/>
    <cellStyle name="Comma 17 4 2 2" xfId="15100" xr:uid="{CE1F8F07-A4A7-465A-802A-DD4C7F9B3816}"/>
    <cellStyle name="Comma 17 4 2 2 2" xfId="17728" xr:uid="{97B7D020-FA5B-4E58-B23F-7F4DA53BC8A6}"/>
    <cellStyle name="Comma 17 4 2 2 2 2" xfId="23037" xr:uid="{7AE6AA5A-47F3-49C9-BE80-6EF1516C146C}"/>
    <cellStyle name="Comma 17 4 2 2 2 2 2" xfId="34045" xr:uid="{7773DCA5-C7F4-46B5-8452-3B7ECA9A5B3E}"/>
    <cellStyle name="Comma 17 4 2 2 2 3" xfId="28736" xr:uid="{F3063651-CD69-4205-BC24-C007F2E9E945}"/>
    <cellStyle name="Comma 17 4 2 2 3" xfId="20409" xr:uid="{0F3B68F1-66B0-4E4D-9626-7806B040FF3A}"/>
    <cellStyle name="Comma 17 4 2 2 3 2" xfId="31417" xr:uid="{F1FB865D-0884-4D19-BA63-599F8C9227A2}"/>
    <cellStyle name="Comma 17 4 2 2 4" xfId="26108" xr:uid="{BE6FC7CF-FE16-4CE7-B96C-92076FA62709}"/>
    <cellStyle name="Comma 17 4 2 3" xfId="16386" xr:uid="{1009DD48-5724-4830-8BD2-9FE33298F716}"/>
    <cellStyle name="Comma 17 4 2 3 2" xfId="21695" xr:uid="{848DA7C0-D5B3-4BF3-B92E-6EFA74315354}"/>
    <cellStyle name="Comma 17 4 2 3 2 2" xfId="32703" xr:uid="{91F6159D-DD2C-4D4B-B271-CDC49EBF87A4}"/>
    <cellStyle name="Comma 17 4 2 3 3" xfId="27394" xr:uid="{F19A22A8-7E9B-4FB2-8C5B-BB97E8600C98}"/>
    <cellStyle name="Comma 17 4 2 4" xfId="19067" xr:uid="{DDA4390C-9B16-499C-8FB7-073C6F679E36}"/>
    <cellStyle name="Comma 17 4 2 4 2" xfId="30075" xr:uid="{7097A5E8-C8F7-414A-A791-9D0C78CB89AC}"/>
    <cellStyle name="Comma 17 4 2 5" xfId="24766" xr:uid="{10C3ED7A-4733-4CC1-AFDF-6E02CBC66D6A}"/>
    <cellStyle name="Comma 17 4 3" xfId="14430" xr:uid="{1D7959F7-4AF3-4009-B343-B8B2000521DC}"/>
    <cellStyle name="Comma 17 4 3 2" xfId="17058" xr:uid="{EE3725B5-24CA-4A30-BACE-38DFE07A65CF}"/>
    <cellStyle name="Comma 17 4 3 2 2" xfId="22367" xr:uid="{83BCFA2B-0CB9-4E74-95C2-A63A525746AF}"/>
    <cellStyle name="Comma 17 4 3 2 2 2" xfId="33375" xr:uid="{000DE270-A056-41AF-8FE1-22A8A76000DC}"/>
    <cellStyle name="Comma 17 4 3 2 3" xfId="28066" xr:uid="{75E3F106-C84D-4B86-99E4-3413D1EF21E7}"/>
    <cellStyle name="Comma 17 4 3 3" xfId="19739" xr:uid="{9A1DB940-9213-46F1-941C-E40099383980}"/>
    <cellStyle name="Comma 17 4 3 3 2" xfId="30747" xr:uid="{44F31E08-39EA-4A2A-BAF9-4670FD358804}"/>
    <cellStyle name="Comma 17 4 3 4" xfId="25438" xr:uid="{DDE067E1-55CE-438F-9A34-33F325B1B74F}"/>
    <cellStyle name="Comma 17 4 4" xfId="15716" xr:uid="{C750EADC-C09D-4EC1-B985-1814CA4AF29C}"/>
    <cellStyle name="Comma 17 4 4 2" xfId="21025" xr:uid="{DFECB2E8-1E87-4DA5-9632-47D7601B0756}"/>
    <cellStyle name="Comma 17 4 4 2 2" xfId="32033" xr:uid="{201834C0-FEBB-46CF-A448-D1B06241D034}"/>
    <cellStyle name="Comma 17 4 4 3" xfId="26724" xr:uid="{3E3A33E3-A839-4F06-9E54-938BB228FC89}"/>
    <cellStyle name="Comma 17 4 5" xfId="18397" xr:uid="{C8C45E76-874F-45E3-9A05-BC8436150D60}"/>
    <cellStyle name="Comma 17 4 5 2" xfId="29405" xr:uid="{307CD266-35DF-4BD0-9649-6BD0F6F14232}"/>
    <cellStyle name="Comma 17 4 6" xfId="24096" xr:uid="{1DF5F1AB-D547-4359-853D-ACF233B5AE0E}"/>
    <cellStyle name="Comma 17 5" xfId="13423" xr:uid="{CA87DD95-F3D6-47E1-9F4C-8DC4F67B384F}"/>
    <cellStyle name="Comma 17 5 2" xfId="14765" xr:uid="{FDB3FCDD-A35A-4496-AC67-6F883FB85BA2}"/>
    <cellStyle name="Comma 17 5 2 2" xfId="17393" xr:uid="{D766F98C-1995-44EE-9BDB-45989E73BC3F}"/>
    <cellStyle name="Comma 17 5 2 2 2" xfId="22702" xr:uid="{9F6CE6F1-1342-48B4-BF80-EE6B070A0EAB}"/>
    <cellStyle name="Comma 17 5 2 2 2 2" xfId="33710" xr:uid="{750AF05E-7A7A-4E5A-969D-43D155DF8EDE}"/>
    <cellStyle name="Comma 17 5 2 2 3" xfId="28401" xr:uid="{76F892DA-350C-4731-9D1C-A550AE20030F}"/>
    <cellStyle name="Comma 17 5 2 3" xfId="20074" xr:uid="{BC219893-F1ED-4315-909E-A8CCF548A12B}"/>
    <cellStyle name="Comma 17 5 2 3 2" xfId="31082" xr:uid="{EECD183E-0CC5-4257-A25B-8A8D69E16AFB}"/>
    <cellStyle name="Comma 17 5 2 4" xfId="25773" xr:uid="{7A0F9038-6B35-4AD1-9046-146CACA7F882}"/>
    <cellStyle name="Comma 17 5 3" xfId="16051" xr:uid="{9DB20E49-6957-4F99-B8C1-37CFAEEB8387}"/>
    <cellStyle name="Comma 17 5 3 2" xfId="21360" xr:uid="{B7A35E8A-8623-4E83-A1A6-0B3610BBA4A0}"/>
    <cellStyle name="Comma 17 5 3 2 2" xfId="32368" xr:uid="{5C26366B-422A-4FDE-84DA-C2513C9D8730}"/>
    <cellStyle name="Comma 17 5 3 3" xfId="27059" xr:uid="{B887D959-BC8A-46BF-9C52-087F42B9DE23}"/>
    <cellStyle name="Comma 17 5 4" xfId="18732" xr:uid="{4E9280CC-7D28-4C1A-9746-FE8100BB834F}"/>
    <cellStyle name="Comma 17 5 4 2" xfId="29740" xr:uid="{9B0D7613-150E-47CF-BAF1-883B009C41A2}"/>
    <cellStyle name="Comma 17 5 5" xfId="24431" xr:uid="{1D2C7568-9702-4A47-890D-04E8525449F2}"/>
    <cellStyle name="Comma 17 6" xfId="14093" xr:uid="{37E96B7E-1230-49C3-987D-CB29E8B45B95}"/>
    <cellStyle name="Comma 17 6 2" xfId="16721" xr:uid="{B0AAE5F6-F193-471C-B147-E99B9507BA6E}"/>
    <cellStyle name="Comma 17 6 2 2" xfId="22030" xr:uid="{2C91B1B2-921B-4693-B19B-6A5FBD34D3C9}"/>
    <cellStyle name="Comma 17 6 2 2 2" xfId="33038" xr:uid="{0483C148-B143-4536-95C9-851847F61562}"/>
    <cellStyle name="Comma 17 6 2 3" xfId="27729" xr:uid="{A76004A0-8250-41DD-AD05-058E953C548B}"/>
    <cellStyle name="Comma 17 6 3" xfId="19402" xr:uid="{050B4F68-30C5-42D0-933B-2E80BC72E0FE}"/>
    <cellStyle name="Comma 17 6 3 2" xfId="30410" xr:uid="{611F2C49-BAE3-465A-9118-B8543D140060}"/>
    <cellStyle name="Comma 17 6 4" xfId="25101" xr:uid="{86067CCB-B3D0-4CEB-B45D-A78033417C99}"/>
    <cellStyle name="Comma 17 7" xfId="18063" xr:uid="{43375CD2-B106-444F-9C88-6D0D0011BAA2}"/>
    <cellStyle name="Comma 17 7 2" xfId="29071" xr:uid="{064A4DCB-B306-4E33-BDC9-15744B9CB53B}"/>
    <cellStyle name="Comma 17 8" xfId="23763" xr:uid="{575230DA-8CB1-400D-91EF-D8246DFD1C73}"/>
    <cellStyle name="Comma 18" xfId="1275" xr:uid="{A1AAA940-93BC-408C-B014-18FCA0DE25BC}"/>
    <cellStyle name="Comma 18 2" xfId="1582" xr:uid="{AAEA6E15-1CEA-4157-ACBF-A54F4480A356}"/>
    <cellStyle name="Comma 18 2 2" xfId="1819" xr:uid="{D5C6FDEA-6413-475F-998C-A61F251703EF}"/>
    <cellStyle name="Comma 18 2 2 2" xfId="13245" xr:uid="{C690B36A-C188-4604-A1E9-7FB302AD8420}"/>
    <cellStyle name="Comma 18 2 2 2 2" xfId="13915" xr:uid="{E6A49684-13C3-404B-B779-3203D4B43B72}"/>
    <cellStyle name="Comma 18 2 2 2 2 2" xfId="15257" xr:uid="{0033F771-20E4-4692-81B6-F27455EFBA5A}"/>
    <cellStyle name="Comma 18 2 2 2 2 2 2" xfId="17885" xr:uid="{2DEC5E12-6785-4175-B3DC-355842639A9D}"/>
    <cellStyle name="Comma 18 2 2 2 2 2 2 2" xfId="23194" xr:uid="{0A7381E8-C3D3-4D81-88B0-3BB31D8ED925}"/>
    <cellStyle name="Comma 18 2 2 2 2 2 2 2 2" xfId="34202" xr:uid="{8ECF3087-2DDD-4951-B487-7663A8DBFE45}"/>
    <cellStyle name="Comma 18 2 2 2 2 2 2 3" xfId="28893" xr:uid="{770531A4-DB6F-46FD-A167-ABFF53DFEB17}"/>
    <cellStyle name="Comma 18 2 2 2 2 2 3" xfId="20566" xr:uid="{A000D050-E67A-4B9A-9D46-42F0CF8685AF}"/>
    <cellStyle name="Comma 18 2 2 2 2 2 3 2" xfId="31574" xr:uid="{11A44D76-12AB-4D50-B1A7-5D9614D316BC}"/>
    <cellStyle name="Comma 18 2 2 2 2 2 4" xfId="26265" xr:uid="{EA80625F-271F-4977-BDB2-2D97AD03864A}"/>
    <cellStyle name="Comma 18 2 2 2 2 3" xfId="16543" xr:uid="{0E0DC9BF-4017-48E3-B799-DF5FE0ADB359}"/>
    <cellStyle name="Comma 18 2 2 2 2 3 2" xfId="21852" xr:uid="{13FE0010-A4D8-4885-82B1-57B3FA491462}"/>
    <cellStyle name="Comma 18 2 2 2 2 3 2 2" xfId="32860" xr:uid="{965EA01C-5BF2-483A-901A-26AEF75C795E}"/>
    <cellStyle name="Comma 18 2 2 2 2 3 3" xfId="27551" xr:uid="{8D28885F-8AAE-4D61-91D4-E429B67955A5}"/>
    <cellStyle name="Comma 18 2 2 2 2 4" xfId="19224" xr:uid="{69B49CFA-D805-49AC-9D20-FC72266BB590}"/>
    <cellStyle name="Comma 18 2 2 2 2 4 2" xfId="30232" xr:uid="{B04D091D-6945-4266-AE6A-D50731414215}"/>
    <cellStyle name="Comma 18 2 2 2 2 5" xfId="24923" xr:uid="{6E811940-EE87-49E3-8F67-55D30597FC05}"/>
    <cellStyle name="Comma 18 2 2 2 3" xfId="14587" xr:uid="{3F904F90-D0C4-419D-BD0D-1D7CD607C778}"/>
    <cellStyle name="Comma 18 2 2 2 3 2" xfId="17215" xr:uid="{4735DFF4-D6AA-4E7F-A595-FE094D181FD8}"/>
    <cellStyle name="Comma 18 2 2 2 3 2 2" xfId="22524" xr:uid="{A5A279C1-D2A4-44F7-86BA-E1B819C95985}"/>
    <cellStyle name="Comma 18 2 2 2 3 2 2 2" xfId="33532" xr:uid="{99C83715-4961-48CF-81F8-3C785A57AB8E}"/>
    <cellStyle name="Comma 18 2 2 2 3 2 3" xfId="28223" xr:uid="{22BB60C9-FD88-4773-ADA1-F4A5BAF40342}"/>
    <cellStyle name="Comma 18 2 2 2 3 3" xfId="19896" xr:uid="{A7643BE9-CED4-4A46-89A9-BD127EF45196}"/>
    <cellStyle name="Comma 18 2 2 2 3 3 2" xfId="30904" xr:uid="{1D17002F-E409-45A9-88D9-9CE814169A66}"/>
    <cellStyle name="Comma 18 2 2 2 3 4" xfId="25595" xr:uid="{937094C5-3EC0-474B-8C5F-606C90929262}"/>
    <cellStyle name="Comma 18 2 2 2 4" xfId="15873" xr:uid="{7768FBE0-D37A-40F5-86C3-6AA3450095C3}"/>
    <cellStyle name="Comma 18 2 2 2 4 2" xfId="21182" xr:uid="{229A9093-562D-4B37-A86A-0302054FB272}"/>
    <cellStyle name="Comma 18 2 2 2 4 2 2" xfId="32190" xr:uid="{4AA89480-C95B-4A7A-9A05-AEEEE2114A28}"/>
    <cellStyle name="Comma 18 2 2 2 4 3" xfId="26881" xr:uid="{B098E774-3E97-4632-8CCC-4E5E54E6663D}"/>
    <cellStyle name="Comma 18 2 2 2 5" xfId="18554" xr:uid="{22EF1D4E-B265-4E50-8D52-B1F3D6780447}"/>
    <cellStyle name="Comma 18 2 2 2 5 2" xfId="29562" xr:uid="{D3E80448-FFB8-4DF0-AE1E-9B5BD0ED14D1}"/>
    <cellStyle name="Comma 18 2 2 2 6" xfId="24253" xr:uid="{7A20280F-6D7A-4323-B3E4-14ADB8B11DD5}"/>
    <cellStyle name="Comma 18 2 2 3" xfId="13580" xr:uid="{2EEB4B76-FCAA-4C88-9CA7-D8FC04048565}"/>
    <cellStyle name="Comma 18 2 2 3 2" xfId="14922" xr:uid="{0496A392-6DEB-435B-BC9C-294E0911EE9E}"/>
    <cellStyle name="Comma 18 2 2 3 2 2" xfId="17550" xr:uid="{CF8683E7-71C5-41FA-9A7A-5127B8F2ECE7}"/>
    <cellStyle name="Comma 18 2 2 3 2 2 2" xfId="22859" xr:uid="{AAE1BA1F-BB55-4FEB-83FB-E2083CA64FC6}"/>
    <cellStyle name="Comma 18 2 2 3 2 2 2 2" xfId="33867" xr:uid="{1BFBF91E-CA72-4311-B01A-A0D3A3BE01AA}"/>
    <cellStyle name="Comma 18 2 2 3 2 2 3" xfId="28558" xr:uid="{12538B31-9581-4940-A4D6-3CAE78ABD09D}"/>
    <cellStyle name="Comma 18 2 2 3 2 3" xfId="20231" xr:uid="{8C57B3CC-9373-48EF-A816-9C919D1EBAD0}"/>
    <cellStyle name="Comma 18 2 2 3 2 3 2" xfId="31239" xr:uid="{292D3369-9282-4633-A9F3-A7EC64872191}"/>
    <cellStyle name="Comma 18 2 2 3 2 4" xfId="25930" xr:uid="{1EB11D46-4CBE-42DC-BEF3-1153279B23B7}"/>
    <cellStyle name="Comma 18 2 2 3 3" xfId="16208" xr:uid="{8219433C-A4AB-4A93-A00D-9EF1A3EF923D}"/>
    <cellStyle name="Comma 18 2 2 3 3 2" xfId="21517" xr:uid="{5CBA2724-0E37-4713-850D-849F683C0709}"/>
    <cellStyle name="Comma 18 2 2 3 3 2 2" xfId="32525" xr:uid="{9391B67C-5E27-428A-8F40-0E8969C2873E}"/>
    <cellStyle name="Comma 18 2 2 3 3 3" xfId="27216" xr:uid="{3A6DA010-B7AF-4B3E-B373-0CD81D0C801F}"/>
    <cellStyle name="Comma 18 2 2 3 4" xfId="18889" xr:uid="{B628759A-633E-4F61-9012-F7FFBF6C6C00}"/>
    <cellStyle name="Comma 18 2 2 3 4 2" xfId="29897" xr:uid="{D86D86F4-31DC-48FA-B9B1-CF5C4BB5BCEB}"/>
    <cellStyle name="Comma 18 2 2 3 5" xfId="24588" xr:uid="{90F0019F-C95A-42B1-959B-B2B67368F903}"/>
    <cellStyle name="Comma 18 2 2 4" xfId="14250" xr:uid="{DA52C866-D9B4-4184-93B6-1637F671D190}"/>
    <cellStyle name="Comma 18 2 2 4 2" xfId="16878" xr:uid="{E37757EF-DD61-4254-B6C6-BF550C8BCA6E}"/>
    <cellStyle name="Comma 18 2 2 4 2 2" xfId="22187" xr:uid="{4EDE1A9A-A6D2-4978-81C8-8F8E6BCE57D1}"/>
    <cellStyle name="Comma 18 2 2 4 2 2 2" xfId="33195" xr:uid="{3DB09261-D992-4399-A849-55E84E6149DD}"/>
    <cellStyle name="Comma 18 2 2 4 2 3" xfId="27886" xr:uid="{3DFC7CD8-07D9-4FB8-91EA-2E28EA88B795}"/>
    <cellStyle name="Comma 18 2 2 4 3" xfId="19559" xr:uid="{467302EB-91A7-478C-A5D7-94A8E24E8A0B}"/>
    <cellStyle name="Comma 18 2 2 4 3 2" xfId="30567" xr:uid="{E135A409-8451-48DE-9EE9-3392F3B34E32}"/>
    <cellStyle name="Comma 18 2 2 4 4" xfId="25258" xr:uid="{A768A111-DB37-4B90-BB76-20A2C8B05FE2}"/>
    <cellStyle name="Comma 18 2 2 5" xfId="15540" xr:uid="{2E41CC6B-E0F9-4767-AB95-448BCF3F961C}"/>
    <cellStyle name="Comma 18 2 2 5 2" xfId="20849" xr:uid="{DC3D8E8A-2CC6-4AAB-A944-B2D8B18E90FB}"/>
    <cellStyle name="Comma 18 2 2 5 2 2" xfId="31857" xr:uid="{2E7DD7AE-AB68-42A9-B5CB-B0D54B76F110}"/>
    <cellStyle name="Comma 18 2 2 5 3" xfId="26548" xr:uid="{74F9D5F7-0DF2-4259-8EC9-B8BCBF649900}"/>
    <cellStyle name="Comma 18 2 2 6" xfId="18220" xr:uid="{5A6A80F0-5DDE-40A6-B4F9-1F106A7C5DEF}"/>
    <cellStyle name="Comma 18 2 2 6 2" xfId="29228" xr:uid="{57A20E1D-2553-4136-B86C-4CB5ABFF32D0}"/>
    <cellStyle name="Comma 18 2 2 7" xfId="23920" xr:uid="{7C0A9CBF-5B9B-4B2B-AC19-86A6D682A165}"/>
    <cellStyle name="Comma 18 2 3" xfId="13141" xr:uid="{51ABE8E9-D735-4EB7-8C15-009DCB31D2B0}"/>
    <cellStyle name="Comma 18 2 3 2" xfId="13811" xr:uid="{B8A453E6-D0C8-4412-A334-F982FAD4A53C}"/>
    <cellStyle name="Comma 18 2 3 2 2" xfId="15153" xr:uid="{7838A28C-55C7-4258-A0D7-0FB79003C2FD}"/>
    <cellStyle name="Comma 18 2 3 2 2 2" xfId="17781" xr:uid="{A6D06440-4157-453C-BB20-26DAF6D13CC2}"/>
    <cellStyle name="Comma 18 2 3 2 2 2 2" xfId="23090" xr:uid="{23899BD8-8E5D-42AB-B978-EA7731A84C0C}"/>
    <cellStyle name="Comma 18 2 3 2 2 2 2 2" xfId="34098" xr:uid="{7EEF4A34-8538-46E5-9968-E2C095F99399}"/>
    <cellStyle name="Comma 18 2 3 2 2 2 3" xfId="28789" xr:uid="{D3E80B47-7114-4B21-9F53-DF731C573A84}"/>
    <cellStyle name="Comma 18 2 3 2 2 3" xfId="20462" xr:uid="{A695DCBA-FDE9-4DB8-BB7A-22C76E68D886}"/>
    <cellStyle name="Comma 18 2 3 2 2 3 2" xfId="31470" xr:uid="{932F5A72-2CB6-4DDE-83EB-3013ADAE87B0}"/>
    <cellStyle name="Comma 18 2 3 2 2 4" xfId="26161" xr:uid="{2FC5BA3E-456B-4F33-994A-A49A742270C4}"/>
    <cellStyle name="Comma 18 2 3 2 3" xfId="16439" xr:uid="{33128D59-CE33-4E68-8F62-B06E7F86ACFD}"/>
    <cellStyle name="Comma 18 2 3 2 3 2" xfId="21748" xr:uid="{DFB5A4AB-2B59-4121-87BA-9180361FDDF9}"/>
    <cellStyle name="Comma 18 2 3 2 3 2 2" xfId="32756" xr:uid="{EB52C8F7-CB17-444E-A3B2-1813B4F3D3A0}"/>
    <cellStyle name="Comma 18 2 3 2 3 3" xfId="27447" xr:uid="{9A8D36B5-A703-4EBA-849C-812ADF7A9D58}"/>
    <cellStyle name="Comma 18 2 3 2 4" xfId="19120" xr:uid="{37C58B50-577E-4DD1-9AC9-A917D1367A9A}"/>
    <cellStyle name="Comma 18 2 3 2 4 2" xfId="30128" xr:uid="{0FA2E5D2-8985-4207-A34E-7073B9F6C3AF}"/>
    <cellStyle name="Comma 18 2 3 2 5" xfId="24819" xr:uid="{1C35FA59-B59D-48C3-BF5F-6EE6FDCF0ADA}"/>
    <cellStyle name="Comma 18 2 3 3" xfId="14483" xr:uid="{926B7D5D-8AC6-4369-A9C9-39F582CFD305}"/>
    <cellStyle name="Comma 18 2 3 3 2" xfId="17111" xr:uid="{0A5754B5-04C0-48F5-8D94-1B9314AF96D3}"/>
    <cellStyle name="Comma 18 2 3 3 2 2" xfId="22420" xr:uid="{CD9E091B-DC6B-4B41-8B30-4D97B6C8D810}"/>
    <cellStyle name="Comma 18 2 3 3 2 2 2" xfId="33428" xr:uid="{9E4BCC72-9F0D-42D8-BB06-45508929E265}"/>
    <cellStyle name="Comma 18 2 3 3 2 3" xfId="28119" xr:uid="{9E6929C2-68A6-4EDB-B023-E931F736220D}"/>
    <cellStyle name="Comma 18 2 3 3 3" xfId="19792" xr:uid="{04518FB9-D6E8-4157-ACE8-4B78363B2828}"/>
    <cellStyle name="Comma 18 2 3 3 3 2" xfId="30800" xr:uid="{0319BCD8-E21F-473C-AAB2-B9869C3E6F17}"/>
    <cellStyle name="Comma 18 2 3 3 4" xfId="25491" xr:uid="{D47FD893-BFE0-4FC0-9394-3352830F670E}"/>
    <cellStyle name="Comma 18 2 3 4" xfId="15769" xr:uid="{C358D1F9-B50C-4A4B-9AA8-B9B904CA2D6A}"/>
    <cellStyle name="Comma 18 2 3 4 2" xfId="21078" xr:uid="{A8618AF7-F492-4DC0-B4AE-D0DC0950BEBA}"/>
    <cellStyle name="Comma 18 2 3 4 2 2" xfId="32086" xr:uid="{F89EBFE1-0030-4F5F-979F-103A47B0EDEC}"/>
    <cellStyle name="Comma 18 2 3 4 3" xfId="26777" xr:uid="{46B5CF0B-DC3A-45EA-B756-761E88CEDC65}"/>
    <cellStyle name="Comma 18 2 3 5" xfId="18450" xr:uid="{18DB1AB4-7E54-45FB-AF0F-EBEB8C63931B}"/>
    <cellStyle name="Comma 18 2 3 5 2" xfId="29458" xr:uid="{425B6620-2A7D-45BD-86B7-F279EA873D14}"/>
    <cellStyle name="Comma 18 2 3 6" xfId="24149" xr:uid="{9CF1EE17-537A-4833-AAEC-DD3C81CBBEC8}"/>
    <cellStyle name="Comma 18 2 4" xfId="13476" xr:uid="{77E79C5A-8104-4E8B-8AF5-72B33986C439}"/>
    <cellStyle name="Comma 18 2 4 2" xfId="14818" xr:uid="{6F191D1B-B0C5-4DA2-B14A-936D44FDDD67}"/>
    <cellStyle name="Comma 18 2 4 2 2" xfId="17446" xr:uid="{D8F027F7-9B02-4606-8496-F2C1D8417B8C}"/>
    <cellStyle name="Comma 18 2 4 2 2 2" xfId="22755" xr:uid="{98A29555-6E87-4801-AC47-36CAB07ACBC6}"/>
    <cellStyle name="Comma 18 2 4 2 2 2 2" xfId="33763" xr:uid="{FDBBB40D-0B23-4D3E-B1B6-41E3BEBC6096}"/>
    <cellStyle name="Comma 18 2 4 2 2 3" xfId="28454" xr:uid="{88CAE8D0-5A81-47CB-B79C-0B4F278DC78D}"/>
    <cellStyle name="Comma 18 2 4 2 3" xfId="20127" xr:uid="{5DE31603-5A7C-45A1-A027-DC08ED337991}"/>
    <cellStyle name="Comma 18 2 4 2 3 2" xfId="31135" xr:uid="{CFAF6911-AE2B-4299-8D2C-7A31C2903D12}"/>
    <cellStyle name="Comma 18 2 4 2 4" xfId="25826" xr:uid="{33B64CE4-70F2-4208-992A-28CC5E1860A5}"/>
    <cellStyle name="Comma 18 2 4 3" xfId="16104" xr:uid="{0E35461E-DD5C-4676-A1F9-56B766B9E5B6}"/>
    <cellStyle name="Comma 18 2 4 3 2" xfId="21413" xr:uid="{C4C89BD0-894B-4A2B-913C-B88CEB7C801D}"/>
    <cellStyle name="Comma 18 2 4 3 2 2" xfId="32421" xr:uid="{E17F89D2-30E5-41AC-84D2-A7D15797E654}"/>
    <cellStyle name="Comma 18 2 4 3 3" xfId="27112" xr:uid="{24865300-A7FB-42B2-BED8-2631BD96CF3B}"/>
    <cellStyle name="Comma 18 2 4 4" xfId="18785" xr:uid="{9CF54D82-6235-4BD8-8EE3-02F2B4F2EC6B}"/>
    <cellStyle name="Comma 18 2 4 4 2" xfId="29793" xr:uid="{82759C63-9A33-4344-8AC7-865400727B79}"/>
    <cellStyle name="Comma 18 2 4 5" xfId="24484" xr:uid="{30D24413-91B5-42E9-8FC2-624C5C9FFAE4}"/>
    <cellStyle name="Comma 18 2 5" xfId="14146" xr:uid="{28D952D9-7914-412C-84B3-35C141222AA3}"/>
    <cellStyle name="Comma 18 2 5 2" xfId="16774" xr:uid="{89C91359-7E53-4351-AD2B-68E7F12199CC}"/>
    <cellStyle name="Comma 18 2 5 2 2" xfId="22083" xr:uid="{0E95EA5D-F75B-420A-B790-FF70BAB4614D}"/>
    <cellStyle name="Comma 18 2 5 2 2 2" xfId="33091" xr:uid="{CAC26DA9-8538-4D75-B626-1042454EB181}"/>
    <cellStyle name="Comma 18 2 5 2 3" xfId="27782" xr:uid="{3A5E0C4A-FE8E-4092-992A-7D9C2AD43811}"/>
    <cellStyle name="Comma 18 2 5 3" xfId="19455" xr:uid="{7290CA0A-0D0B-43AB-BE13-587985563251}"/>
    <cellStyle name="Comma 18 2 5 3 2" xfId="30463" xr:uid="{9375AA91-73F3-4F5A-91BE-EA8430A70324}"/>
    <cellStyle name="Comma 18 2 5 4" xfId="25154" xr:uid="{705F5A5D-C947-4B7F-A113-F6905929FFF7}"/>
    <cellStyle name="Comma 18 2 6" xfId="15436" xr:uid="{91B49252-B81B-424A-809B-5478DF151358}"/>
    <cellStyle name="Comma 18 2 6 2" xfId="20745" xr:uid="{5055D9AB-B0C9-47AA-8E16-2A9F9BC1EB18}"/>
    <cellStyle name="Comma 18 2 6 2 2" xfId="31753" xr:uid="{FAA3C229-32E8-49E4-A9A2-46D6FEF6046F}"/>
    <cellStyle name="Comma 18 2 6 3" xfId="26444" xr:uid="{6CE04DF6-7EC5-4A74-8E51-7CC26AE925E3}"/>
    <cellStyle name="Comma 18 2 7" xfId="18116" xr:uid="{68D1D0CA-172C-4023-9409-111E7F74C81D}"/>
    <cellStyle name="Comma 18 2 7 2" xfId="29124" xr:uid="{F8E71632-E5C0-43D9-9856-83951B23142D}"/>
    <cellStyle name="Comma 18 2 8" xfId="23816" xr:uid="{3C707130-4509-459B-BF37-D79FA09C4058}"/>
    <cellStyle name="Comma 18 3" xfId="1766" xr:uid="{5696E41C-C2D1-4A5B-A1D8-62BCBD13ECE8}"/>
    <cellStyle name="Comma 18 3 2" xfId="13193" xr:uid="{AD9FFC52-9B6C-4CE0-ACC0-6A1BA00836B4}"/>
    <cellStyle name="Comma 18 3 2 2" xfId="13863" xr:uid="{B2FA7260-E767-4094-BBC8-9594CDD119AB}"/>
    <cellStyle name="Comma 18 3 2 2 2" xfId="15205" xr:uid="{F10C1B1E-753B-405B-A049-1C94ACEF9EA5}"/>
    <cellStyle name="Comma 18 3 2 2 2 2" xfId="17833" xr:uid="{73A508A6-F0CB-4868-8F73-10825CED1A17}"/>
    <cellStyle name="Comma 18 3 2 2 2 2 2" xfId="23142" xr:uid="{A6BB212A-6954-44FE-8047-694A3F4302D1}"/>
    <cellStyle name="Comma 18 3 2 2 2 2 2 2" xfId="34150" xr:uid="{3BA2D529-D44B-4518-AF0A-26C2E418C81C}"/>
    <cellStyle name="Comma 18 3 2 2 2 2 3" xfId="28841" xr:uid="{F0094EAF-BBDF-4D41-ACCB-1D80C6A50146}"/>
    <cellStyle name="Comma 18 3 2 2 2 3" xfId="20514" xr:uid="{06DE97F9-12FC-4CFA-A1FD-C1D24AB67241}"/>
    <cellStyle name="Comma 18 3 2 2 2 3 2" xfId="31522" xr:uid="{0DE82C16-5535-44B9-8D30-05A64B836EAD}"/>
    <cellStyle name="Comma 18 3 2 2 2 4" xfId="26213" xr:uid="{93842AC0-C758-4D1D-BF83-D61F46578210}"/>
    <cellStyle name="Comma 18 3 2 2 3" xfId="16491" xr:uid="{E7D4E833-4E79-43B4-AF76-EDEE5631C234}"/>
    <cellStyle name="Comma 18 3 2 2 3 2" xfId="21800" xr:uid="{450FC523-89DE-48F4-9D33-FFD6C15CED72}"/>
    <cellStyle name="Comma 18 3 2 2 3 2 2" xfId="32808" xr:uid="{1BCF5ADB-964F-4A61-97B8-77E359E53F75}"/>
    <cellStyle name="Comma 18 3 2 2 3 3" xfId="27499" xr:uid="{F1DE90BB-B601-4504-A2C3-15F8B6624C16}"/>
    <cellStyle name="Comma 18 3 2 2 4" xfId="19172" xr:uid="{E79EF6DC-B061-467B-99A3-EE3962A23D96}"/>
    <cellStyle name="Comma 18 3 2 2 4 2" xfId="30180" xr:uid="{14D89D05-1599-4DC0-B903-746E38044110}"/>
    <cellStyle name="Comma 18 3 2 2 5" xfId="24871" xr:uid="{386B0570-1EA3-4A71-9261-AFD372C6DCF8}"/>
    <cellStyle name="Comma 18 3 2 3" xfId="14535" xr:uid="{590FD1F4-CD8B-4DF4-B94E-1203DE4B3FEE}"/>
    <cellStyle name="Comma 18 3 2 3 2" xfId="17163" xr:uid="{6BEEB472-78B4-40E1-8962-A64A735ABB35}"/>
    <cellStyle name="Comma 18 3 2 3 2 2" xfId="22472" xr:uid="{3A4C1646-D066-4771-89DC-149F0C390547}"/>
    <cellStyle name="Comma 18 3 2 3 2 2 2" xfId="33480" xr:uid="{333601F7-FAD0-405D-BE7E-30DB77D8B21D}"/>
    <cellStyle name="Comma 18 3 2 3 2 3" xfId="28171" xr:uid="{E5C03078-094B-4BDA-A78E-BA9D6BDF7479}"/>
    <cellStyle name="Comma 18 3 2 3 3" xfId="19844" xr:uid="{CE71DFD6-4F8F-48D8-955E-9A863E0C9B6B}"/>
    <cellStyle name="Comma 18 3 2 3 3 2" xfId="30852" xr:uid="{F692E1E5-D60E-44BB-8C49-FFCD3A20A18C}"/>
    <cellStyle name="Comma 18 3 2 3 4" xfId="25543" xr:uid="{22AFBC32-3442-461B-BAC0-744178AF52B9}"/>
    <cellStyle name="Comma 18 3 2 4" xfId="15821" xr:uid="{25C9CA10-2A1E-4E3B-A71D-1839B5414932}"/>
    <cellStyle name="Comma 18 3 2 4 2" xfId="21130" xr:uid="{5ECAB3C4-D4F3-4246-BEC9-EAEF824D3D36}"/>
    <cellStyle name="Comma 18 3 2 4 2 2" xfId="32138" xr:uid="{FAD69BFE-B992-4BE9-9A72-0AB5A12CD03F}"/>
    <cellStyle name="Comma 18 3 2 4 3" xfId="26829" xr:uid="{A81D5943-81F9-4431-B6E8-9CB7437B459E}"/>
    <cellStyle name="Comma 18 3 2 5" xfId="18502" xr:uid="{8C51F734-B044-4C9C-B852-54AEC376CFDB}"/>
    <cellStyle name="Comma 18 3 2 5 2" xfId="29510" xr:uid="{1685B3B3-DAC7-4711-B884-96C9B1E4AA24}"/>
    <cellStyle name="Comma 18 3 2 6" xfId="24201" xr:uid="{E3AE8DF0-A28E-45D6-A8B8-3BA4F03DB3A7}"/>
    <cellStyle name="Comma 18 3 3" xfId="13528" xr:uid="{A6E95DBF-6050-43AA-BB42-40C88C255E28}"/>
    <cellStyle name="Comma 18 3 3 2" xfId="14870" xr:uid="{B7DB558A-F055-4AF0-BF0D-C0C29373C952}"/>
    <cellStyle name="Comma 18 3 3 2 2" xfId="17498" xr:uid="{5FD59B20-ADFA-4531-9127-BAA366ACF579}"/>
    <cellStyle name="Comma 18 3 3 2 2 2" xfId="22807" xr:uid="{3820E855-35CE-44C1-BF8A-658E9CCAABFD}"/>
    <cellStyle name="Comma 18 3 3 2 2 2 2" xfId="33815" xr:uid="{8652DF00-8C24-4CC3-A772-DDA619BCEF60}"/>
    <cellStyle name="Comma 18 3 3 2 2 3" xfId="28506" xr:uid="{AF93B5AC-5AC8-4DC4-BF89-B30C92B4871A}"/>
    <cellStyle name="Comma 18 3 3 2 3" xfId="20179" xr:uid="{8B8D5183-28F3-4122-B9FB-334DCE5B6212}"/>
    <cellStyle name="Comma 18 3 3 2 3 2" xfId="31187" xr:uid="{0E169A5D-F46E-43B3-8BEA-EA0C13D15105}"/>
    <cellStyle name="Comma 18 3 3 2 4" xfId="25878" xr:uid="{70080BC2-037A-48B6-9C10-6279BFD881B5}"/>
    <cellStyle name="Comma 18 3 3 3" xfId="16156" xr:uid="{D573F70F-F0E2-4F4A-A8C6-FE9163A3A4CB}"/>
    <cellStyle name="Comma 18 3 3 3 2" xfId="21465" xr:uid="{0B6EA296-2D7C-4EE7-9C74-9BACCE854578}"/>
    <cellStyle name="Comma 18 3 3 3 2 2" xfId="32473" xr:uid="{58B55F30-CDCD-458C-8CAA-592242ED2E1A}"/>
    <cellStyle name="Comma 18 3 3 3 3" xfId="27164" xr:uid="{FB6F2678-F2B5-4135-A17F-204E9FAAF84D}"/>
    <cellStyle name="Comma 18 3 3 4" xfId="18837" xr:uid="{EEE8764F-C798-4164-891A-E82B9431D506}"/>
    <cellStyle name="Comma 18 3 3 4 2" xfId="29845" xr:uid="{FACA753D-B201-45CC-B526-F408184D42E6}"/>
    <cellStyle name="Comma 18 3 3 5" xfId="24536" xr:uid="{096CAC93-5080-45F2-9F52-961325952478}"/>
    <cellStyle name="Comma 18 3 4" xfId="14198" xr:uid="{25991DB1-77B5-481B-8FC7-C5832EEE5B6F}"/>
    <cellStyle name="Comma 18 3 4 2" xfId="16826" xr:uid="{463DC678-F0C5-427C-A9C7-B34A016680A2}"/>
    <cellStyle name="Comma 18 3 4 2 2" xfId="22135" xr:uid="{D14B60D8-C73C-4DB4-BF96-D7B17B576503}"/>
    <cellStyle name="Comma 18 3 4 2 2 2" xfId="33143" xr:uid="{DB152BA0-04F3-4667-A91B-2448D2D0068E}"/>
    <cellStyle name="Comma 18 3 4 2 3" xfId="27834" xr:uid="{FA904C01-3825-492B-8E2D-8AA56968469A}"/>
    <cellStyle name="Comma 18 3 4 3" xfId="19507" xr:uid="{57620D32-E2DA-44CC-B0A8-88E075083BB4}"/>
    <cellStyle name="Comma 18 3 4 3 2" xfId="30515" xr:uid="{57F8A203-3F6B-44E4-9C54-8CE77FEB0B73}"/>
    <cellStyle name="Comma 18 3 4 4" xfId="25206" xr:uid="{2CC7F6B9-1921-4DF5-8407-D5AF3803C1E4}"/>
    <cellStyle name="Comma 18 3 5" xfId="15488" xr:uid="{BE1A266C-B9FF-4C04-BF72-968A98AB829A}"/>
    <cellStyle name="Comma 18 3 5 2" xfId="20797" xr:uid="{BB66CBF3-03E7-4723-93E2-EBB347AC1FA6}"/>
    <cellStyle name="Comma 18 3 5 2 2" xfId="31805" xr:uid="{04F48AB4-3088-4BB6-A06B-D7AD648EDA05}"/>
    <cellStyle name="Comma 18 3 5 3" xfId="26496" xr:uid="{F7E3DB0A-4510-4994-BDFE-8CB72D9A45B2}"/>
    <cellStyle name="Comma 18 3 6" xfId="18168" xr:uid="{C6D75D0A-5251-4AFD-A777-A53BD1EE254D}"/>
    <cellStyle name="Comma 18 3 6 2" xfId="29176" xr:uid="{197E8595-091C-404B-A59C-840C5C1021A9}"/>
    <cellStyle name="Comma 18 3 7" xfId="23868" xr:uid="{3B2926F3-84D0-47F3-BE68-F7C96866638A}"/>
    <cellStyle name="Comma 18 4" xfId="13089" xr:uid="{7BAD33F0-7215-4B3A-95B8-EE99F78C9881}"/>
    <cellStyle name="Comma 18 4 2" xfId="13759" xr:uid="{1952F890-FF99-4B9F-92B2-70F624AB4920}"/>
    <cellStyle name="Comma 18 4 2 2" xfId="15101" xr:uid="{25EFBE33-AEAB-4E60-A165-67F81CA2EB89}"/>
    <cellStyle name="Comma 18 4 2 2 2" xfId="17729" xr:uid="{6758C88B-CFD7-4738-9F48-2AE0BC099C8F}"/>
    <cellStyle name="Comma 18 4 2 2 2 2" xfId="23038" xr:uid="{32D06D62-C6E3-4C0F-833D-B61E6FBA9A4F}"/>
    <cellStyle name="Comma 18 4 2 2 2 2 2" xfId="34046" xr:uid="{F2E7650B-A6CE-4C73-9B02-3346F079AECC}"/>
    <cellStyle name="Comma 18 4 2 2 2 3" xfId="28737" xr:uid="{0ADBFA92-79E2-46AF-A950-FF9B680439DD}"/>
    <cellStyle name="Comma 18 4 2 2 3" xfId="20410" xr:uid="{172556DD-4A32-47B9-9193-7FD740DB673D}"/>
    <cellStyle name="Comma 18 4 2 2 3 2" xfId="31418" xr:uid="{0A7A60DF-A0FA-4D38-8441-09B99AD86868}"/>
    <cellStyle name="Comma 18 4 2 2 4" xfId="26109" xr:uid="{043F0AED-7B99-4F22-AC7E-D614BA30971C}"/>
    <cellStyle name="Comma 18 4 2 3" xfId="16387" xr:uid="{E5FB85DF-0CA4-48AE-803E-173681DEDDBC}"/>
    <cellStyle name="Comma 18 4 2 3 2" xfId="21696" xr:uid="{B00E3710-3BDA-43BF-988E-BC419E392AA2}"/>
    <cellStyle name="Comma 18 4 2 3 2 2" xfId="32704" xr:uid="{52B5B5B0-C02B-419B-9FB8-754BE352F4A3}"/>
    <cellStyle name="Comma 18 4 2 3 3" xfId="27395" xr:uid="{5B396FAE-9DE4-4D67-8E0C-D9802965FF6F}"/>
    <cellStyle name="Comma 18 4 2 4" xfId="19068" xr:uid="{6F14A43A-B113-483E-B53E-83FCBFFAF4F3}"/>
    <cellStyle name="Comma 18 4 2 4 2" xfId="30076" xr:uid="{670AB66B-A11B-4EEF-8901-6F34A5874A70}"/>
    <cellStyle name="Comma 18 4 2 5" xfId="24767" xr:uid="{DF2EAE05-31BD-4069-A256-0C2425A3F35B}"/>
    <cellStyle name="Comma 18 4 3" xfId="14431" xr:uid="{E7766B90-B732-4E54-BB4F-170232B4D6C5}"/>
    <cellStyle name="Comma 18 4 3 2" xfId="17059" xr:uid="{28D37409-C76E-4428-9A8A-7D27649EA503}"/>
    <cellStyle name="Comma 18 4 3 2 2" xfId="22368" xr:uid="{A0FF31AF-5B17-4F1C-A34B-273863650F5D}"/>
    <cellStyle name="Comma 18 4 3 2 2 2" xfId="33376" xr:uid="{7E0028F1-A10B-4072-ABEB-93431C757A2F}"/>
    <cellStyle name="Comma 18 4 3 2 3" xfId="28067" xr:uid="{4534F954-FC9F-484E-AD7C-1F1E293246D4}"/>
    <cellStyle name="Comma 18 4 3 3" xfId="19740" xr:uid="{F9C9418D-35E3-4C43-A436-7291B2D9BD6D}"/>
    <cellStyle name="Comma 18 4 3 3 2" xfId="30748" xr:uid="{F6783C0D-C54F-4528-A69F-EB515D68D692}"/>
    <cellStyle name="Comma 18 4 3 4" xfId="25439" xr:uid="{3F933DFB-072D-4B6C-BA0B-12C526A5CBB6}"/>
    <cellStyle name="Comma 18 4 4" xfId="15717" xr:uid="{59FD3F82-51E6-4C4A-8AA4-4FDFDE1766FE}"/>
    <cellStyle name="Comma 18 4 4 2" xfId="21026" xr:uid="{79A410E8-95A3-4B89-97C8-2B8CF242B93B}"/>
    <cellStyle name="Comma 18 4 4 2 2" xfId="32034" xr:uid="{4874B8B5-F21D-4DBD-B565-DD1FA19EBF1A}"/>
    <cellStyle name="Comma 18 4 4 3" xfId="26725" xr:uid="{0C3550A6-BCB5-446C-981A-1B845FE3C24A}"/>
    <cellStyle name="Comma 18 4 5" xfId="18398" xr:uid="{0B8344C5-70E3-451A-BCF4-25A86A0EDA5F}"/>
    <cellStyle name="Comma 18 4 5 2" xfId="29406" xr:uid="{44D39E64-6D06-4522-81D1-0A2A05E119A3}"/>
    <cellStyle name="Comma 18 4 6" xfId="24097" xr:uid="{636F5721-ADAF-4A34-B199-C0FF9B645330}"/>
    <cellStyle name="Comma 18 5" xfId="13424" xr:uid="{9E0ED1A3-29D3-4376-B57A-781283C0D142}"/>
    <cellStyle name="Comma 18 5 2" xfId="14766" xr:uid="{B4D092C3-E889-4973-996F-0800DCAA6CA2}"/>
    <cellStyle name="Comma 18 5 2 2" xfId="17394" xr:uid="{3677DFC6-6003-46D7-AEED-DC234DD10BDF}"/>
    <cellStyle name="Comma 18 5 2 2 2" xfId="22703" xr:uid="{975DD084-4F78-43CD-9FB1-E1CC3EECFA0B}"/>
    <cellStyle name="Comma 18 5 2 2 2 2" xfId="33711" xr:uid="{702DF30D-AB08-4AB3-B121-451AE9DF94A8}"/>
    <cellStyle name="Comma 18 5 2 2 3" xfId="28402" xr:uid="{08D8B462-46B4-421D-A542-A69615421AA1}"/>
    <cellStyle name="Comma 18 5 2 3" xfId="20075" xr:uid="{B594EF7C-E00E-4DE8-A55E-05C01106CE31}"/>
    <cellStyle name="Comma 18 5 2 3 2" xfId="31083" xr:uid="{433EB4EF-B5A4-4666-B170-989D18E87CA6}"/>
    <cellStyle name="Comma 18 5 2 4" xfId="25774" xr:uid="{13199455-5F08-4F90-916A-CC131CEB1FD5}"/>
    <cellStyle name="Comma 18 5 3" xfId="16052" xr:uid="{0E93826A-EE99-4EE8-8A06-8C4F41162E34}"/>
    <cellStyle name="Comma 18 5 3 2" xfId="21361" xr:uid="{02E4713F-09E3-40DF-8BC0-839A613E67FE}"/>
    <cellStyle name="Comma 18 5 3 2 2" xfId="32369" xr:uid="{821CC338-726F-4BDA-844A-7949512135E9}"/>
    <cellStyle name="Comma 18 5 3 3" xfId="27060" xr:uid="{7A153DDF-AFC9-46FA-A853-F0584521C00B}"/>
    <cellStyle name="Comma 18 5 4" xfId="18733" xr:uid="{FBD84FC3-8E30-4DD6-AF48-A688C238EB29}"/>
    <cellStyle name="Comma 18 5 4 2" xfId="29741" xr:uid="{4A3B2CF6-2ABA-409F-BE42-3C7F16CC29D1}"/>
    <cellStyle name="Comma 18 5 5" xfId="24432" xr:uid="{8D83D636-1448-4CF0-9E5E-CB1917AB0FEC}"/>
    <cellStyle name="Comma 18 6" xfId="14094" xr:uid="{DA0C7317-EEB1-4485-99D0-1B4812B80012}"/>
    <cellStyle name="Comma 18 6 2" xfId="16722" xr:uid="{E83A6125-6F3B-46BD-8411-BAAB180C188C}"/>
    <cellStyle name="Comma 18 6 2 2" xfId="22031" xr:uid="{05283566-E88F-43A9-9609-D5D903600714}"/>
    <cellStyle name="Comma 18 6 2 2 2" xfId="33039" xr:uid="{87D6A779-0788-4CEA-8E81-5B176A8237DD}"/>
    <cellStyle name="Comma 18 6 2 3" xfId="27730" xr:uid="{66AC87E4-2133-4AB7-A3D5-6F754404084D}"/>
    <cellStyle name="Comma 18 6 3" xfId="19403" xr:uid="{2A9F82EA-8557-4F56-B8F0-7833D065BDD4}"/>
    <cellStyle name="Comma 18 6 3 2" xfId="30411" xr:uid="{33F0DBFE-1392-4DB2-B3D7-61F3BEE9A50D}"/>
    <cellStyle name="Comma 18 6 4" xfId="25102" xr:uid="{3F28C267-A61C-4664-B0A3-D0E3E4106475}"/>
    <cellStyle name="Comma 18 7" xfId="18064" xr:uid="{D1F351F2-7DB3-4F1E-9706-A678A2DE0C0B}"/>
    <cellStyle name="Comma 18 7 2" xfId="29072" xr:uid="{0E01ED53-A6CF-4EB5-A2BF-FB5148C59574}"/>
    <cellStyle name="Comma 18 8" xfId="23764" xr:uid="{EBB93E04-EE3C-475A-B7C9-CD04EF5C3C2C}"/>
    <cellStyle name="Comma 19" xfId="1278" xr:uid="{EBF9A19B-AF98-4771-A654-D4F9D0AE66AA}"/>
    <cellStyle name="Comma 19 2" xfId="1583" xr:uid="{3CAE79A4-CD18-4763-9D5E-51B7D4605322}"/>
    <cellStyle name="Comma 19 2 2" xfId="1820" xr:uid="{08EA0CF4-A67E-4078-94F5-249095F5FD76}"/>
    <cellStyle name="Comma 19 2 2 2" xfId="13246" xr:uid="{6D834D26-E1E6-4160-A39C-458E8FCE6BF0}"/>
    <cellStyle name="Comma 19 2 2 2 2" xfId="13916" xr:uid="{9C4F4BC2-1DB4-4881-83C6-CF8513D28023}"/>
    <cellStyle name="Comma 19 2 2 2 2 2" xfId="15258" xr:uid="{CF3ADF55-5811-4F57-91A1-A3BCE47EC43A}"/>
    <cellStyle name="Comma 19 2 2 2 2 2 2" xfId="17886" xr:uid="{3CD7A6C1-1545-400F-8FCF-A128BD5CC243}"/>
    <cellStyle name="Comma 19 2 2 2 2 2 2 2" xfId="23195" xr:uid="{12C2E997-10F3-4AC8-BF4E-2C32015EBAC4}"/>
    <cellStyle name="Comma 19 2 2 2 2 2 2 2 2" xfId="34203" xr:uid="{51B1074F-EFBF-4875-9A7A-6B8082A567D6}"/>
    <cellStyle name="Comma 19 2 2 2 2 2 2 3" xfId="28894" xr:uid="{8508168F-3175-403A-B99A-906E1A6DAA77}"/>
    <cellStyle name="Comma 19 2 2 2 2 2 3" xfId="20567" xr:uid="{94D87D3C-352C-4794-950A-04108811D044}"/>
    <cellStyle name="Comma 19 2 2 2 2 2 3 2" xfId="31575" xr:uid="{A073FE21-BBF9-4C1D-931C-09D456E3867B}"/>
    <cellStyle name="Comma 19 2 2 2 2 2 4" xfId="26266" xr:uid="{69A0A9FA-73BD-4840-9200-275DCCB32DB8}"/>
    <cellStyle name="Comma 19 2 2 2 2 3" xfId="16544" xr:uid="{FD78402B-DDB9-4881-A6EA-4F67153B3A9F}"/>
    <cellStyle name="Comma 19 2 2 2 2 3 2" xfId="21853" xr:uid="{7C13BAB0-C7E8-4A2E-8BAD-8CA7CC1530BE}"/>
    <cellStyle name="Comma 19 2 2 2 2 3 2 2" xfId="32861" xr:uid="{49A12887-415C-461A-AABF-5DBF0FCC1EF5}"/>
    <cellStyle name="Comma 19 2 2 2 2 3 3" xfId="27552" xr:uid="{E50F6C0D-507A-4561-AE57-E37048B948BD}"/>
    <cellStyle name="Comma 19 2 2 2 2 4" xfId="19225" xr:uid="{300C1A66-5E30-4D84-95CF-906C9CC2F803}"/>
    <cellStyle name="Comma 19 2 2 2 2 4 2" xfId="30233" xr:uid="{C1EC7F17-CECF-405B-ABF0-B2EEB0441561}"/>
    <cellStyle name="Comma 19 2 2 2 2 5" xfId="24924" xr:uid="{BEB518C5-F058-45A7-B97F-AE564A147D32}"/>
    <cellStyle name="Comma 19 2 2 2 3" xfId="14588" xr:uid="{0C8D79DA-943A-4661-A425-7C68B13D0559}"/>
    <cellStyle name="Comma 19 2 2 2 3 2" xfId="17216" xr:uid="{B3C589CA-501F-48BD-83B9-11BF1C1A9BE3}"/>
    <cellStyle name="Comma 19 2 2 2 3 2 2" xfId="22525" xr:uid="{41AB513D-58F7-41CA-9431-7FDEBE2C2F4C}"/>
    <cellStyle name="Comma 19 2 2 2 3 2 2 2" xfId="33533" xr:uid="{89D4755D-A7B2-4E20-AC8E-740BB91A56F9}"/>
    <cellStyle name="Comma 19 2 2 2 3 2 3" xfId="28224" xr:uid="{FCE01FE8-D039-4DEA-AA96-8965BEBCB387}"/>
    <cellStyle name="Comma 19 2 2 2 3 3" xfId="19897" xr:uid="{CE604501-4202-4B07-A8BF-48011A073F73}"/>
    <cellStyle name="Comma 19 2 2 2 3 3 2" xfId="30905" xr:uid="{045EAEBE-9CB8-469E-8081-FF8EF8FF8D1E}"/>
    <cellStyle name="Comma 19 2 2 2 3 4" xfId="25596" xr:uid="{11A8664F-3DEA-44D9-B951-A835B2103738}"/>
    <cellStyle name="Comma 19 2 2 2 4" xfId="15874" xr:uid="{4D32E25D-FD98-4119-8BE6-9987019EDAC3}"/>
    <cellStyle name="Comma 19 2 2 2 4 2" xfId="21183" xr:uid="{18B30A04-AE07-46A1-9AF1-464CA66AB023}"/>
    <cellStyle name="Comma 19 2 2 2 4 2 2" xfId="32191" xr:uid="{3DE01609-2E44-4E63-8997-8526D81FC3AA}"/>
    <cellStyle name="Comma 19 2 2 2 4 3" xfId="26882" xr:uid="{08CAC19D-7448-45B2-AA00-62DED7127906}"/>
    <cellStyle name="Comma 19 2 2 2 5" xfId="18555" xr:uid="{41ADA307-46CB-4C8A-B6CD-3EF493ED745C}"/>
    <cellStyle name="Comma 19 2 2 2 5 2" xfId="29563" xr:uid="{92195E7F-544A-4081-86FD-083021BF9711}"/>
    <cellStyle name="Comma 19 2 2 2 6" xfId="24254" xr:uid="{1CD65138-CF36-4C6E-A04E-367C899FDCAD}"/>
    <cellStyle name="Comma 19 2 2 3" xfId="13581" xr:uid="{3D9BAB59-E649-4FEC-B119-D1DF99DEA3F2}"/>
    <cellStyle name="Comma 19 2 2 3 2" xfId="14923" xr:uid="{71A695E6-DFC5-4F02-BB69-BC485CE060E0}"/>
    <cellStyle name="Comma 19 2 2 3 2 2" xfId="17551" xr:uid="{4F4D3B88-F871-48B8-8922-6383B9636F6E}"/>
    <cellStyle name="Comma 19 2 2 3 2 2 2" xfId="22860" xr:uid="{ABF0C5A0-596D-46AE-9170-9BFB2382F009}"/>
    <cellStyle name="Comma 19 2 2 3 2 2 2 2" xfId="33868" xr:uid="{9262B1DD-4F98-4157-981A-1664B96EF924}"/>
    <cellStyle name="Comma 19 2 2 3 2 2 3" xfId="28559" xr:uid="{679A34B6-826B-4C33-8DDC-6CC9A0A935EC}"/>
    <cellStyle name="Comma 19 2 2 3 2 3" xfId="20232" xr:uid="{B980C9E2-84F6-4D5A-82B5-3005BB13C0B2}"/>
    <cellStyle name="Comma 19 2 2 3 2 3 2" xfId="31240" xr:uid="{3E6E6A9A-37EB-47A9-B913-B3B5E1CA0681}"/>
    <cellStyle name="Comma 19 2 2 3 2 4" xfId="25931" xr:uid="{037BC9C0-5B20-47F5-8598-4EB6044D7A1F}"/>
    <cellStyle name="Comma 19 2 2 3 3" xfId="16209" xr:uid="{495F70AA-6A50-47FE-9FA4-C69B80274156}"/>
    <cellStyle name="Comma 19 2 2 3 3 2" xfId="21518" xr:uid="{6BFE2452-12DE-463C-8612-25373CDCCD34}"/>
    <cellStyle name="Comma 19 2 2 3 3 2 2" xfId="32526" xr:uid="{64B2E09C-364C-4431-A725-CBE4C3C7FA8D}"/>
    <cellStyle name="Comma 19 2 2 3 3 3" xfId="27217" xr:uid="{1449F365-EB37-4AA0-9B5F-7211ED9502E1}"/>
    <cellStyle name="Comma 19 2 2 3 4" xfId="18890" xr:uid="{AEE95BFE-D03B-4EAF-8478-0A0D9C172846}"/>
    <cellStyle name="Comma 19 2 2 3 4 2" xfId="29898" xr:uid="{75429CA9-80F7-443C-AE11-D73ED649A47F}"/>
    <cellStyle name="Comma 19 2 2 3 5" xfId="24589" xr:uid="{B47F8E91-01A5-4FB9-BBE7-A2490EF9068D}"/>
    <cellStyle name="Comma 19 2 2 4" xfId="14251" xr:uid="{B5B3D84B-C750-45F9-923B-217853F628C1}"/>
    <cellStyle name="Comma 19 2 2 4 2" xfId="16879" xr:uid="{F50BF4A8-1A67-4AAC-BB4A-F513C3AD798D}"/>
    <cellStyle name="Comma 19 2 2 4 2 2" xfId="22188" xr:uid="{EA71FF18-BA11-4E08-BDA1-5B9662A807A6}"/>
    <cellStyle name="Comma 19 2 2 4 2 2 2" xfId="33196" xr:uid="{09205777-D4D7-41CE-BC29-90BE864053CF}"/>
    <cellStyle name="Comma 19 2 2 4 2 3" xfId="27887" xr:uid="{71EA9BE8-7708-409E-B9FD-39CE08585926}"/>
    <cellStyle name="Comma 19 2 2 4 3" xfId="19560" xr:uid="{4521C3F1-6DDC-4361-986B-1BA842C9388A}"/>
    <cellStyle name="Comma 19 2 2 4 3 2" xfId="30568" xr:uid="{D2FB8C8F-DC41-4C44-BA01-DCD8E6007C06}"/>
    <cellStyle name="Comma 19 2 2 4 4" xfId="25259" xr:uid="{8A4FC0C1-FE3D-4FB8-9CA5-48D6DCDE63B6}"/>
    <cellStyle name="Comma 19 2 2 5" xfId="15541" xr:uid="{A7A20547-8B4A-4334-BB93-2E010D63903F}"/>
    <cellStyle name="Comma 19 2 2 5 2" xfId="20850" xr:uid="{E1251F1A-846D-4235-B418-CBD0B3E1D65E}"/>
    <cellStyle name="Comma 19 2 2 5 2 2" xfId="31858" xr:uid="{6E9CE515-FDD2-4677-87A9-FB18316A33E6}"/>
    <cellStyle name="Comma 19 2 2 5 3" xfId="26549" xr:uid="{B8ED8A7C-5487-4E21-AA03-9B74E8B8F028}"/>
    <cellStyle name="Comma 19 2 2 6" xfId="18221" xr:uid="{B760DF73-3D66-47DC-AE4B-C90D3C90594C}"/>
    <cellStyle name="Comma 19 2 2 6 2" xfId="29229" xr:uid="{0857B68A-036A-4C08-867F-CE4F0DDE71D2}"/>
    <cellStyle name="Comma 19 2 2 7" xfId="23921" xr:uid="{72FA5012-3245-4DB4-8FB8-D8F854626E37}"/>
    <cellStyle name="Comma 19 2 3" xfId="13142" xr:uid="{2A3FA186-EE67-4A58-9A27-54AE472E7907}"/>
    <cellStyle name="Comma 19 2 3 2" xfId="13812" xr:uid="{66D2D85E-6395-4AA8-9859-462A848C5866}"/>
    <cellStyle name="Comma 19 2 3 2 2" xfId="15154" xr:uid="{292BB4D3-358C-4D9A-A993-520E4744FE48}"/>
    <cellStyle name="Comma 19 2 3 2 2 2" xfId="17782" xr:uid="{D22F3067-3DE3-4872-A0BD-D9738A10A8E5}"/>
    <cellStyle name="Comma 19 2 3 2 2 2 2" xfId="23091" xr:uid="{5BB887C8-4382-41A2-9AD2-19BEA8C41A2E}"/>
    <cellStyle name="Comma 19 2 3 2 2 2 2 2" xfId="34099" xr:uid="{ACF34328-08D2-4537-8D7F-327EC67A310C}"/>
    <cellStyle name="Comma 19 2 3 2 2 2 3" xfId="28790" xr:uid="{52B5EE54-2E59-4B26-988A-C712D0EF16A5}"/>
    <cellStyle name="Comma 19 2 3 2 2 3" xfId="20463" xr:uid="{4BEC1456-EAF5-4ABF-ADA5-9D3DDEA601ED}"/>
    <cellStyle name="Comma 19 2 3 2 2 3 2" xfId="31471" xr:uid="{73C52A49-D24D-49D1-BA02-850AA988A5D4}"/>
    <cellStyle name="Comma 19 2 3 2 2 4" xfId="26162" xr:uid="{1892AF40-84DD-4A01-8281-454B9B1CC801}"/>
    <cellStyle name="Comma 19 2 3 2 3" xfId="16440" xr:uid="{934BEC27-3499-48D0-A616-2E60BC86E00B}"/>
    <cellStyle name="Comma 19 2 3 2 3 2" xfId="21749" xr:uid="{66DB4CCC-2561-4A81-B3E1-620F75311EC8}"/>
    <cellStyle name="Comma 19 2 3 2 3 2 2" xfId="32757" xr:uid="{A8F96761-5148-416B-89AB-B1AB38FB8B9B}"/>
    <cellStyle name="Comma 19 2 3 2 3 3" xfId="27448" xr:uid="{D4874800-7ED5-453A-B7E6-D67DAB6E92EB}"/>
    <cellStyle name="Comma 19 2 3 2 4" xfId="19121" xr:uid="{15A5327B-5262-427B-B2A2-5AEB85F9C37D}"/>
    <cellStyle name="Comma 19 2 3 2 4 2" xfId="30129" xr:uid="{650F1D0B-34B8-47D1-AEB7-90FD6C549A68}"/>
    <cellStyle name="Comma 19 2 3 2 5" xfId="24820" xr:uid="{AE9D5ACF-7D8F-4AB6-9D6F-F422C7A332DD}"/>
    <cellStyle name="Comma 19 2 3 3" xfId="14484" xr:uid="{9D150E44-D758-426E-A258-5B8E7AEF9C34}"/>
    <cellStyle name="Comma 19 2 3 3 2" xfId="17112" xr:uid="{2524AC63-2D59-486A-83DE-9AE5C353C560}"/>
    <cellStyle name="Comma 19 2 3 3 2 2" xfId="22421" xr:uid="{0C69EB9B-7E99-4D7B-BF90-FCC97A56EF03}"/>
    <cellStyle name="Comma 19 2 3 3 2 2 2" xfId="33429" xr:uid="{B0D7B217-FE61-478C-A119-97B7F3C867B4}"/>
    <cellStyle name="Comma 19 2 3 3 2 3" xfId="28120" xr:uid="{3ED848E1-E853-45AC-AAA4-B0E20B668E7E}"/>
    <cellStyle name="Comma 19 2 3 3 3" xfId="19793" xr:uid="{5FA076B9-B670-44F2-A64D-9FD86BB57172}"/>
    <cellStyle name="Comma 19 2 3 3 3 2" xfId="30801" xr:uid="{20DCC931-0432-49FE-B419-C00343017EA9}"/>
    <cellStyle name="Comma 19 2 3 3 4" xfId="25492" xr:uid="{0C5A147D-F510-4221-B448-CAE3A6B38283}"/>
    <cellStyle name="Comma 19 2 3 4" xfId="15770" xr:uid="{3B012CA5-3ED5-4B1A-98FC-1BEEA25287DC}"/>
    <cellStyle name="Comma 19 2 3 4 2" xfId="21079" xr:uid="{1B8BD40C-4905-47CA-8D4C-84E17F318823}"/>
    <cellStyle name="Comma 19 2 3 4 2 2" xfId="32087" xr:uid="{9F395ADE-BA5B-4F86-AA09-A4BE320E112D}"/>
    <cellStyle name="Comma 19 2 3 4 3" xfId="26778" xr:uid="{67EFD3EC-5F87-4F12-BAAF-F990D620B266}"/>
    <cellStyle name="Comma 19 2 3 5" xfId="18451" xr:uid="{123420F1-ED0D-4899-9EDA-3D0F109760DD}"/>
    <cellStyle name="Comma 19 2 3 5 2" xfId="29459" xr:uid="{C4BC3806-32A4-4FE5-9D3A-CB97BCC56F1F}"/>
    <cellStyle name="Comma 19 2 3 6" xfId="24150" xr:uid="{42233A80-4CAD-4D8E-B7E6-6810FF97014A}"/>
    <cellStyle name="Comma 19 2 4" xfId="13477" xr:uid="{68C7773A-36F4-4C47-9F43-A69E31DF9491}"/>
    <cellStyle name="Comma 19 2 4 2" xfId="14819" xr:uid="{EC6F03A2-F9F7-45C2-A2CD-D49670CD4E17}"/>
    <cellStyle name="Comma 19 2 4 2 2" xfId="17447" xr:uid="{1A7D8221-93A2-4395-800E-EB76AA884ACF}"/>
    <cellStyle name="Comma 19 2 4 2 2 2" xfId="22756" xr:uid="{81FBEE97-3531-42A8-9002-E2CA219024B8}"/>
    <cellStyle name="Comma 19 2 4 2 2 2 2" xfId="33764" xr:uid="{3B0E2A43-2A86-4735-AF63-527564123F28}"/>
    <cellStyle name="Comma 19 2 4 2 2 3" xfId="28455" xr:uid="{5977501B-7F47-4F6A-AFB7-02BD5DE3D2E7}"/>
    <cellStyle name="Comma 19 2 4 2 3" xfId="20128" xr:uid="{07650FFD-7396-4917-93D5-DB89C349A591}"/>
    <cellStyle name="Comma 19 2 4 2 3 2" xfId="31136" xr:uid="{4D0BF316-9999-46E5-8864-5FB070455958}"/>
    <cellStyle name="Comma 19 2 4 2 4" xfId="25827" xr:uid="{731623B9-751A-49D3-97F4-EC9912C0B923}"/>
    <cellStyle name="Comma 19 2 4 3" xfId="16105" xr:uid="{A58A0A14-94B4-470E-A0D1-E5395BF8BED3}"/>
    <cellStyle name="Comma 19 2 4 3 2" xfId="21414" xr:uid="{3FF6F3AC-9EE7-4D21-88AF-A7F18703C82D}"/>
    <cellStyle name="Comma 19 2 4 3 2 2" xfId="32422" xr:uid="{60EFBCAA-E4E4-44F3-94C8-6D584BB05D0B}"/>
    <cellStyle name="Comma 19 2 4 3 3" xfId="27113" xr:uid="{B8138C47-A0B6-4272-B325-32DC6BAB47A6}"/>
    <cellStyle name="Comma 19 2 4 4" xfId="18786" xr:uid="{D566CD77-6861-43F8-A882-B181E88031A6}"/>
    <cellStyle name="Comma 19 2 4 4 2" xfId="29794" xr:uid="{41DC2EF6-81B6-4B5F-8318-EC159A5DF7AC}"/>
    <cellStyle name="Comma 19 2 4 5" xfId="24485" xr:uid="{F9470512-3F7B-44BC-AE05-8281043C5F53}"/>
    <cellStyle name="Comma 19 2 5" xfId="14147" xr:uid="{DC239E4D-12E2-4778-9EEA-C5F2C8D9D83F}"/>
    <cellStyle name="Comma 19 2 5 2" xfId="16775" xr:uid="{4AA10641-DE68-4AD9-8417-CB7659F0AE02}"/>
    <cellStyle name="Comma 19 2 5 2 2" xfId="22084" xr:uid="{48A1C852-A997-41F1-A4F8-1709DBFF9E10}"/>
    <cellStyle name="Comma 19 2 5 2 2 2" xfId="33092" xr:uid="{C5704A90-9168-4473-B4DF-2FC329E882A3}"/>
    <cellStyle name="Comma 19 2 5 2 3" xfId="27783" xr:uid="{32BB610E-9330-4409-B7CD-9A75617ACEC3}"/>
    <cellStyle name="Comma 19 2 5 3" xfId="19456" xr:uid="{3AF136A7-4C5D-4852-90B7-5CBD23B93C74}"/>
    <cellStyle name="Comma 19 2 5 3 2" xfId="30464" xr:uid="{DC1E344A-1D63-47DA-8090-395B85433531}"/>
    <cellStyle name="Comma 19 2 5 4" xfId="25155" xr:uid="{5BECD77A-F577-4AE2-A035-75EAADCB61AC}"/>
    <cellStyle name="Comma 19 2 6" xfId="15437" xr:uid="{81C93E69-D358-49AF-B71F-F8FDBF44E9AF}"/>
    <cellStyle name="Comma 19 2 6 2" xfId="20746" xr:uid="{7EAA19DF-7CA0-493F-9861-9BD789345BB3}"/>
    <cellStyle name="Comma 19 2 6 2 2" xfId="31754" xr:uid="{AA2BC380-6BAD-4B85-B875-28ACB055C0AE}"/>
    <cellStyle name="Comma 19 2 6 3" xfId="26445" xr:uid="{6DE16EE5-0853-4DC4-A38C-350DA10A5B7B}"/>
    <cellStyle name="Comma 19 2 7" xfId="18117" xr:uid="{E584BD22-21C4-4E25-B682-599244A48F59}"/>
    <cellStyle name="Comma 19 2 7 2" xfId="29125" xr:uid="{9F01557B-183A-4D76-9F45-4DB2EBCA9E42}"/>
    <cellStyle name="Comma 19 2 8" xfId="23817" xr:uid="{4208757C-C46F-4CAB-9A81-FA40E26E0100}"/>
    <cellStyle name="Comma 19 3" xfId="1767" xr:uid="{617168F6-76EE-4152-AF1A-8E7D194BFA58}"/>
    <cellStyle name="Comma 19 3 2" xfId="13194" xr:uid="{D1535DF2-B39F-4D2E-A5DF-E74B67725F7D}"/>
    <cellStyle name="Comma 19 3 2 2" xfId="13864" xr:uid="{4E15BE1B-2AFA-4491-9A29-3F0D5BC53419}"/>
    <cellStyle name="Comma 19 3 2 2 2" xfId="15206" xr:uid="{61E8F79B-EEE2-4B0F-90C4-A83D12B445CD}"/>
    <cellStyle name="Comma 19 3 2 2 2 2" xfId="17834" xr:uid="{0F896082-986B-447B-B3B5-F2A2DF642396}"/>
    <cellStyle name="Comma 19 3 2 2 2 2 2" xfId="23143" xr:uid="{D081282C-F982-499B-AD44-A996F15C86E0}"/>
    <cellStyle name="Comma 19 3 2 2 2 2 2 2" xfId="34151" xr:uid="{00EA2F54-FA38-49DB-94ED-E5A6921D305E}"/>
    <cellStyle name="Comma 19 3 2 2 2 2 3" xfId="28842" xr:uid="{AC849379-5064-4999-A24B-7C4A0222D1C0}"/>
    <cellStyle name="Comma 19 3 2 2 2 3" xfId="20515" xr:uid="{F9B051C1-5BD8-4D5B-9F24-BB0BE103F0B5}"/>
    <cellStyle name="Comma 19 3 2 2 2 3 2" xfId="31523" xr:uid="{C8D25537-EE72-4AB7-A98D-58223906706D}"/>
    <cellStyle name="Comma 19 3 2 2 2 4" xfId="26214" xr:uid="{5E7526D5-9E79-4AFC-ABCE-AEC6A908EB7F}"/>
    <cellStyle name="Comma 19 3 2 2 3" xfId="16492" xr:uid="{7AA698D4-B2ED-4ECC-B0AD-368D61D85962}"/>
    <cellStyle name="Comma 19 3 2 2 3 2" xfId="21801" xr:uid="{4D9109A4-34A3-4C63-A5DE-B46B5E67748C}"/>
    <cellStyle name="Comma 19 3 2 2 3 2 2" xfId="32809" xr:uid="{1152233E-3C6F-4465-8F56-FB9B8A065E4E}"/>
    <cellStyle name="Comma 19 3 2 2 3 3" xfId="27500" xr:uid="{11405943-4AEE-40F7-B9DE-A8AC9FB8D258}"/>
    <cellStyle name="Comma 19 3 2 2 4" xfId="19173" xr:uid="{12379C79-2DA3-4C1F-974F-AAA477D394A7}"/>
    <cellStyle name="Comma 19 3 2 2 4 2" xfId="30181" xr:uid="{47B9E4C7-B400-4DF5-A473-A6C4F27518AD}"/>
    <cellStyle name="Comma 19 3 2 2 5" xfId="24872" xr:uid="{7F5C79B2-A8A3-4A3D-824F-24844E7D1D74}"/>
    <cellStyle name="Comma 19 3 2 3" xfId="14536" xr:uid="{9A3790BE-04D3-4213-B22E-E4BEC6B83DC2}"/>
    <cellStyle name="Comma 19 3 2 3 2" xfId="17164" xr:uid="{814F42AF-1D7B-4643-803E-8193CF6897DC}"/>
    <cellStyle name="Comma 19 3 2 3 2 2" xfId="22473" xr:uid="{851201AA-90A7-4002-BA81-A1F8EF37EEDC}"/>
    <cellStyle name="Comma 19 3 2 3 2 2 2" xfId="33481" xr:uid="{51F3B3D9-33D8-4865-8B97-C7420F558EE2}"/>
    <cellStyle name="Comma 19 3 2 3 2 3" xfId="28172" xr:uid="{DB9861F3-2BE1-4508-9AEC-EB23A8DFC42C}"/>
    <cellStyle name="Comma 19 3 2 3 3" xfId="19845" xr:uid="{F7987D86-5F10-4419-AD69-F9F7934AC50C}"/>
    <cellStyle name="Comma 19 3 2 3 3 2" xfId="30853" xr:uid="{B4E83296-ED4B-437C-AECB-D10671258074}"/>
    <cellStyle name="Comma 19 3 2 3 4" xfId="25544" xr:uid="{330F3D92-EEDB-45B6-AFEB-EC16F4C26DAC}"/>
    <cellStyle name="Comma 19 3 2 4" xfId="15822" xr:uid="{87E33BFF-9D78-4B2D-9F70-0D8D6B5C9D6D}"/>
    <cellStyle name="Comma 19 3 2 4 2" xfId="21131" xr:uid="{5FB91132-8FB8-48CA-9793-6E11BF3B6BFB}"/>
    <cellStyle name="Comma 19 3 2 4 2 2" xfId="32139" xr:uid="{CD86E844-B89C-4933-96F7-ECC9CA00238C}"/>
    <cellStyle name="Comma 19 3 2 4 3" xfId="26830" xr:uid="{D4AE660C-6FC5-4EFA-9D6B-A2880211AAC3}"/>
    <cellStyle name="Comma 19 3 2 5" xfId="18503" xr:uid="{4226CA10-B42A-4FA3-917B-9165C1BD99C7}"/>
    <cellStyle name="Comma 19 3 2 5 2" xfId="29511" xr:uid="{C36E066C-F353-4E61-B37F-222412BB2ED8}"/>
    <cellStyle name="Comma 19 3 2 6" xfId="24202" xr:uid="{DDDA5B50-2803-4D3E-983B-B2254804F9FB}"/>
    <cellStyle name="Comma 19 3 3" xfId="13529" xr:uid="{C84B7994-59DA-412D-AC5D-7AC805AF7D9C}"/>
    <cellStyle name="Comma 19 3 3 2" xfId="14871" xr:uid="{62ED49F7-7A18-46A7-B2B9-1CCE29135A92}"/>
    <cellStyle name="Comma 19 3 3 2 2" xfId="17499" xr:uid="{EA21CBB6-5D6E-488A-A1F3-34D24A5D5344}"/>
    <cellStyle name="Comma 19 3 3 2 2 2" xfId="22808" xr:uid="{9245D66D-CFEF-49A9-B689-B6D257A6E698}"/>
    <cellStyle name="Comma 19 3 3 2 2 2 2" xfId="33816" xr:uid="{86B6180D-3CB3-49CB-A67A-7B4D424856F8}"/>
    <cellStyle name="Comma 19 3 3 2 2 3" xfId="28507" xr:uid="{DEEF4FDE-9440-4521-BD38-7D69C625C9F1}"/>
    <cellStyle name="Comma 19 3 3 2 3" xfId="20180" xr:uid="{F8FF9181-CC29-415F-9305-A2F17F0548BF}"/>
    <cellStyle name="Comma 19 3 3 2 3 2" xfId="31188" xr:uid="{FA6BF35A-7ACC-4EDB-BADB-BD2B3F343C78}"/>
    <cellStyle name="Comma 19 3 3 2 4" xfId="25879" xr:uid="{D789E143-76F1-46A9-8AE6-8223AF5DABB8}"/>
    <cellStyle name="Comma 19 3 3 3" xfId="16157" xr:uid="{A37A1EC5-ECB8-4A4B-AD62-7D0422736306}"/>
    <cellStyle name="Comma 19 3 3 3 2" xfId="21466" xr:uid="{E2F75D09-FBA1-4E87-8D8D-02DD1805EB85}"/>
    <cellStyle name="Comma 19 3 3 3 2 2" xfId="32474" xr:uid="{EB6CB776-7383-4091-ABE9-603147FCD571}"/>
    <cellStyle name="Comma 19 3 3 3 3" xfId="27165" xr:uid="{F59533FE-F4F8-4545-8AAA-0EB982DB319F}"/>
    <cellStyle name="Comma 19 3 3 4" xfId="18838" xr:uid="{F4698AB3-AB7A-4387-BF1A-6D2284BBD805}"/>
    <cellStyle name="Comma 19 3 3 4 2" xfId="29846" xr:uid="{BEFA4241-D312-48D3-A5A9-49CA19A3901A}"/>
    <cellStyle name="Comma 19 3 3 5" xfId="24537" xr:uid="{24EFDE57-3303-454F-BF12-E29C65CFC95D}"/>
    <cellStyle name="Comma 19 3 4" xfId="14199" xr:uid="{28C17DF2-E840-4F76-8722-E4A8A97EE02E}"/>
    <cellStyle name="Comma 19 3 4 2" xfId="16827" xr:uid="{CB5BD386-3F42-48B5-9898-13624C6A4927}"/>
    <cellStyle name="Comma 19 3 4 2 2" xfId="22136" xr:uid="{E2E885F3-5BD2-42E0-ADF4-EA3C0647415C}"/>
    <cellStyle name="Comma 19 3 4 2 2 2" xfId="33144" xr:uid="{00981780-8FD5-41FB-860F-B75619F3595E}"/>
    <cellStyle name="Comma 19 3 4 2 3" xfId="27835" xr:uid="{DACE3594-39D5-485D-B699-48ACC71F3BE4}"/>
    <cellStyle name="Comma 19 3 4 3" xfId="19508" xr:uid="{96D7497D-A1B5-4ED1-BD2F-5D66BE80F4EA}"/>
    <cellStyle name="Comma 19 3 4 3 2" xfId="30516" xr:uid="{7246C922-6928-4CAA-8194-3281C062FEB0}"/>
    <cellStyle name="Comma 19 3 4 4" xfId="25207" xr:uid="{19B060C2-43C6-44B9-9630-16A2EDFBB696}"/>
    <cellStyle name="Comma 19 3 5" xfId="15489" xr:uid="{CCA919B0-6172-492D-8106-2CF2CA546A79}"/>
    <cellStyle name="Comma 19 3 5 2" xfId="20798" xr:uid="{138DC52F-B671-4335-B3AE-DFEE68469411}"/>
    <cellStyle name="Comma 19 3 5 2 2" xfId="31806" xr:uid="{9648EB87-1ABC-45C8-806F-8077E51F1254}"/>
    <cellStyle name="Comma 19 3 5 3" xfId="26497" xr:uid="{4EDF851D-B429-4707-9C3B-BB0FC10A1F80}"/>
    <cellStyle name="Comma 19 3 6" xfId="18169" xr:uid="{2AB6EA2D-7151-4FE5-A506-B6DD865AD392}"/>
    <cellStyle name="Comma 19 3 6 2" xfId="29177" xr:uid="{348D54B3-32BB-49FB-A6C7-6AB36CD30248}"/>
    <cellStyle name="Comma 19 3 7" xfId="23869" xr:uid="{A3D3F397-E2F0-4D77-8D70-B06EC8EF2AD3}"/>
    <cellStyle name="Comma 19 4" xfId="13090" xr:uid="{F69C794B-4978-42B5-9E63-3BB0D6D5395C}"/>
    <cellStyle name="Comma 19 4 2" xfId="13760" xr:uid="{ACFD477C-5C3B-4CE1-8B33-8562686594DB}"/>
    <cellStyle name="Comma 19 4 2 2" xfId="15102" xr:uid="{371EE595-BCBC-4AEA-A066-5F722427C57B}"/>
    <cellStyle name="Comma 19 4 2 2 2" xfId="17730" xr:uid="{70AA865A-7F09-4252-954A-376E3471CBBE}"/>
    <cellStyle name="Comma 19 4 2 2 2 2" xfId="23039" xr:uid="{BC4B5680-F014-481F-A57F-FE8B235205F2}"/>
    <cellStyle name="Comma 19 4 2 2 2 2 2" xfId="34047" xr:uid="{EC43009E-8E41-4608-AD3A-41C106869269}"/>
    <cellStyle name="Comma 19 4 2 2 2 3" xfId="28738" xr:uid="{87FE62A0-1B5B-4942-8C40-355615774756}"/>
    <cellStyle name="Comma 19 4 2 2 3" xfId="20411" xr:uid="{5F6B3FEB-507A-4101-92D2-274DE9B8391E}"/>
    <cellStyle name="Comma 19 4 2 2 3 2" xfId="31419" xr:uid="{4748B553-A93D-45E1-9D97-ADB228ECA415}"/>
    <cellStyle name="Comma 19 4 2 2 4" xfId="26110" xr:uid="{F03C4E51-EB81-403A-8B30-BBA1F4743A85}"/>
    <cellStyle name="Comma 19 4 2 3" xfId="16388" xr:uid="{B47CDF2C-26AF-45CA-833C-86A89D6DC171}"/>
    <cellStyle name="Comma 19 4 2 3 2" xfId="21697" xr:uid="{FA639226-6CBC-4E69-AFC1-6A4ECCABBEB4}"/>
    <cellStyle name="Comma 19 4 2 3 2 2" xfId="32705" xr:uid="{597D0CB7-CAF3-4B8E-B5DD-A6EBAF721487}"/>
    <cellStyle name="Comma 19 4 2 3 3" xfId="27396" xr:uid="{51C8D5BF-F57A-4789-BA31-D6EAA074DAA0}"/>
    <cellStyle name="Comma 19 4 2 4" xfId="19069" xr:uid="{356B0525-7810-41BD-A04C-993F5BD38E7A}"/>
    <cellStyle name="Comma 19 4 2 4 2" xfId="30077" xr:uid="{CDD40F8D-AC3A-470B-9CFD-A544069E975F}"/>
    <cellStyle name="Comma 19 4 2 5" xfId="24768" xr:uid="{4C777DED-29FD-4A63-8048-D22F21C0A6D9}"/>
    <cellStyle name="Comma 19 4 3" xfId="14432" xr:uid="{2F65F383-AD39-4FE4-9F1E-B6BB3602F0D8}"/>
    <cellStyle name="Comma 19 4 3 2" xfId="17060" xr:uid="{05AD1418-92A0-4C31-9C6A-81C9114950D2}"/>
    <cellStyle name="Comma 19 4 3 2 2" xfId="22369" xr:uid="{70214632-08F1-475F-BBF5-931518B06115}"/>
    <cellStyle name="Comma 19 4 3 2 2 2" xfId="33377" xr:uid="{1402EE97-563D-42E3-B172-D2FFCDCD9F44}"/>
    <cellStyle name="Comma 19 4 3 2 3" xfId="28068" xr:uid="{A04DD0FC-3812-4A9F-B28F-679FC6A69B0C}"/>
    <cellStyle name="Comma 19 4 3 3" xfId="19741" xr:uid="{8C34922A-2349-40F3-B71E-7D9B74D359F1}"/>
    <cellStyle name="Comma 19 4 3 3 2" xfId="30749" xr:uid="{B5705EA1-31DF-4C48-9318-C3B0389012E0}"/>
    <cellStyle name="Comma 19 4 3 4" xfId="25440" xr:uid="{A8B4DF1F-DE34-4623-96BD-87244EADE44B}"/>
    <cellStyle name="Comma 19 4 4" xfId="15718" xr:uid="{1792B532-9866-44EA-8AC9-FF31C2759E6C}"/>
    <cellStyle name="Comma 19 4 4 2" xfId="21027" xr:uid="{18826450-0CF1-4D83-8206-9C32CD4D5AC0}"/>
    <cellStyle name="Comma 19 4 4 2 2" xfId="32035" xr:uid="{CAEF000E-A9AF-4DA2-BB3D-3A65BCDD160E}"/>
    <cellStyle name="Comma 19 4 4 3" xfId="26726" xr:uid="{897112C2-7E68-4188-98F8-DE630FEED9BB}"/>
    <cellStyle name="Comma 19 4 5" xfId="18399" xr:uid="{043EF3A6-7C7D-4E44-90A5-513C977A001F}"/>
    <cellStyle name="Comma 19 4 5 2" xfId="29407" xr:uid="{0337F85A-3A5B-40D5-826B-84AEE7EE8BE9}"/>
    <cellStyle name="Comma 19 4 6" xfId="24098" xr:uid="{3C210F91-40AD-4F59-AFE6-503161DEE6FD}"/>
    <cellStyle name="Comma 19 5" xfId="13425" xr:uid="{879A84CE-1C2A-43D0-99B2-D5C37F0F9570}"/>
    <cellStyle name="Comma 19 5 2" xfId="14767" xr:uid="{0697207F-2CBD-4825-8A91-121EDF6B9F3C}"/>
    <cellStyle name="Comma 19 5 2 2" xfId="17395" xr:uid="{8A352BDA-1334-4467-B43C-5EBE7884C1BD}"/>
    <cellStyle name="Comma 19 5 2 2 2" xfId="22704" xr:uid="{9760FD01-9353-4CDD-A2F6-17C4178DDC22}"/>
    <cellStyle name="Comma 19 5 2 2 2 2" xfId="33712" xr:uid="{6C8A36DB-FB46-45C2-B50A-817C1C9FCA5B}"/>
    <cellStyle name="Comma 19 5 2 2 3" xfId="28403" xr:uid="{810BCCB6-704A-4AE4-BE4E-BC1F86FE6877}"/>
    <cellStyle name="Comma 19 5 2 3" xfId="20076" xr:uid="{207A3A5A-B832-4087-ABF5-12EF57B66E94}"/>
    <cellStyle name="Comma 19 5 2 3 2" xfId="31084" xr:uid="{1D04F72F-9DCF-4E3C-B3A8-E872ACA7C15C}"/>
    <cellStyle name="Comma 19 5 2 4" xfId="25775" xr:uid="{2016A8A4-1280-4AEA-9150-0425FAB75DEE}"/>
    <cellStyle name="Comma 19 5 3" xfId="16053" xr:uid="{5982F4D8-6754-4ABD-AD18-1841A52310C0}"/>
    <cellStyle name="Comma 19 5 3 2" xfId="21362" xr:uid="{9A9E51F1-6F3E-4515-AD60-211A402995E7}"/>
    <cellStyle name="Comma 19 5 3 2 2" xfId="32370" xr:uid="{6E5F7974-AFC4-4348-B0DD-492DAA09C908}"/>
    <cellStyle name="Comma 19 5 3 3" xfId="27061" xr:uid="{F26FD652-B186-45F6-ACAF-5F0B68578A48}"/>
    <cellStyle name="Comma 19 5 4" xfId="18734" xr:uid="{10AF165E-0E15-432B-9C62-192E09C73331}"/>
    <cellStyle name="Comma 19 5 4 2" xfId="29742" xr:uid="{EA66A847-8E93-4A47-946E-A6378ABA44D8}"/>
    <cellStyle name="Comma 19 5 5" xfId="24433" xr:uid="{9B2AA2B1-597C-4288-AE78-179BEFA15D41}"/>
    <cellStyle name="Comma 19 6" xfId="14095" xr:uid="{353B32C0-E033-4079-B02C-800647608D5A}"/>
    <cellStyle name="Comma 19 6 2" xfId="16723" xr:uid="{2E6ACA8D-65EC-4D16-9108-6BBBDFCDD836}"/>
    <cellStyle name="Comma 19 6 2 2" xfId="22032" xr:uid="{D3124CFE-1F60-41C9-9922-B74AA35BCE00}"/>
    <cellStyle name="Comma 19 6 2 2 2" xfId="33040" xr:uid="{5E3EF7EC-637F-480E-903F-974AFEC137DF}"/>
    <cellStyle name="Comma 19 6 2 3" xfId="27731" xr:uid="{0CE8CB05-4734-4705-B708-8EF35A33DF6D}"/>
    <cellStyle name="Comma 19 6 3" xfId="19404" xr:uid="{6D764E90-46E3-43CD-88EA-6EDD2D5C5F10}"/>
    <cellStyle name="Comma 19 6 3 2" xfId="30412" xr:uid="{72C790C0-B15C-4968-87DC-0FD782976417}"/>
    <cellStyle name="Comma 19 6 4" xfId="25103" xr:uid="{D7CB080F-E60F-4F2F-9666-9413AFC0B3F4}"/>
    <cellStyle name="Comma 19 7" xfId="18065" xr:uid="{261755D1-B09D-4695-A21A-A666BD412470}"/>
    <cellStyle name="Comma 19 7 2" xfId="29073" xr:uid="{BA9E9B75-BC2E-4DF4-B338-AC80FF49B663}"/>
    <cellStyle name="Comma 19 8" xfId="23765" xr:uid="{3E7AA801-6259-4FE2-B613-BEE97208BAA1}"/>
    <cellStyle name="Comma 2" xfId="45" xr:uid="{00000000-0005-0000-0000-00001D000000}"/>
    <cellStyle name="Comma 2 10" xfId="1240" xr:uid="{B8D8D033-C480-4646-9763-AADB193714F9}"/>
    <cellStyle name="Comma 2 11" xfId="34494" xr:uid="{B35978A5-C3EB-445A-987B-028044D56D85}"/>
    <cellStyle name="Comma 2 12" xfId="34510" xr:uid="{509F28BC-C9DD-42F2-93CC-43B6E7CBB1B4}"/>
    <cellStyle name="Comma 2 13" xfId="898" xr:uid="{A012F8D4-B024-4753-827E-9CED57CB0391}"/>
    <cellStyle name="Comma 2 2" xfId="815" xr:uid="{00000000-0005-0000-0000-00001E000000}"/>
    <cellStyle name="Comma 2 2 10" xfId="34515" xr:uid="{7E345419-599A-42F1-990E-2D4ABE0EC9F0}"/>
    <cellStyle name="Comma 2 2 11" xfId="1566" xr:uid="{F386F009-C0F1-4B46-9DE2-779D9171088B}"/>
    <cellStyle name="Comma 2 2 12" xfId="826" xr:uid="{29C19BDE-E4FE-4777-BFB0-FA59352BEEFA}"/>
    <cellStyle name="Comma 2 2 2" xfId="821" xr:uid="{00000000-0005-0000-0000-00001F000000}"/>
    <cellStyle name="Comma 2 2 2 10" xfId="828" xr:uid="{60FD2669-E8B6-4F65-8DA3-F67A24CCBAB1}"/>
    <cellStyle name="Comma 2 2 2 2" xfId="842" xr:uid="{4F9309D8-A903-46C7-A271-0DBAE261806A}"/>
    <cellStyle name="Comma 2 2 2 2 2" xfId="13899" xr:uid="{468FAF3C-C677-4A97-8C01-556A12C15505}"/>
    <cellStyle name="Comma 2 2 2 2 2 2" xfId="15241" xr:uid="{DC8A804D-9AA0-4162-A8BD-5ABA697A425D}"/>
    <cellStyle name="Comma 2 2 2 2 2 2 2" xfId="17869" xr:uid="{B3FB9AFC-3078-4415-AA26-E45A67BF2882}"/>
    <cellStyle name="Comma 2 2 2 2 2 2 2 2" xfId="23178" xr:uid="{19DA9D86-F204-4E7F-A8F4-2455732AC106}"/>
    <cellStyle name="Comma 2 2 2 2 2 2 2 2 2" xfId="34186" xr:uid="{5E6C6060-171E-430D-901E-BEC6D5839670}"/>
    <cellStyle name="Comma 2 2 2 2 2 2 2 3" xfId="28877" xr:uid="{6EE2AC2F-A07A-4CAB-9FB2-E933649DE42C}"/>
    <cellStyle name="Comma 2 2 2 2 2 2 3" xfId="20550" xr:uid="{88160438-A705-4EA7-B95A-1ED6A384AADC}"/>
    <cellStyle name="Comma 2 2 2 2 2 2 3 2" xfId="31558" xr:uid="{C4983B9B-5A58-4797-9813-23469D1AC5AC}"/>
    <cellStyle name="Comma 2 2 2 2 2 2 4" xfId="26249" xr:uid="{FCEC3ACB-C1EF-423D-9931-60468FA56C18}"/>
    <cellStyle name="Comma 2 2 2 2 2 3" xfId="16527" xr:uid="{A965090B-D0D3-42BB-AAB5-AB773568A29B}"/>
    <cellStyle name="Comma 2 2 2 2 2 3 2" xfId="21836" xr:uid="{78A6162D-6CF1-4C1E-AC27-51DB8EF0AA57}"/>
    <cellStyle name="Comma 2 2 2 2 2 3 2 2" xfId="32844" xr:uid="{F718F3C6-662C-47F0-B7F0-FDF173372120}"/>
    <cellStyle name="Comma 2 2 2 2 2 3 3" xfId="27535" xr:uid="{58CEF2F5-AEE3-4B39-BF11-FE5F81B2EB06}"/>
    <cellStyle name="Comma 2 2 2 2 2 4" xfId="19208" xr:uid="{0909F861-B3CD-4D8F-92C4-0826285425D1}"/>
    <cellStyle name="Comma 2 2 2 2 2 4 2" xfId="30216" xr:uid="{37D3CFC3-0391-4F78-B8A6-500970F6A9F7}"/>
    <cellStyle name="Comma 2 2 2 2 2 5" xfId="24907" xr:uid="{12E72589-EBD3-409E-A077-D1B744D40F2A}"/>
    <cellStyle name="Comma 2 2 2 2 3" xfId="14571" xr:uid="{B8927498-8946-42FC-96AF-205894107596}"/>
    <cellStyle name="Comma 2 2 2 2 3 2" xfId="17199" xr:uid="{3FEDF625-1053-42A3-86C6-8C92D570A3E5}"/>
    <cellStyle name="Comma 2 2 2 2 3 2 2" xfId="22508" xr:uid="{C1174984-4C42-49E5-8817-E5FB993F8BF2}"/>
    <cellStyle name="Comma 2 2 2 2 3 2 2 2" xfId="33516" xr:uid="{5671F317-0FDD-4A8C-9477-0160AEC03270}"/>
    <cellStyle name="Comma 2 2 2 2 3 2 3" xfId="28207" xr:uid="{5C183710-9E39-4098-8F43-7FDFBD5A5FD9}"/>
    <cellStyle name="Comma 2 2 2 2 3 3" xfId="19880" xr:uid="{FACD5D29-A9E2-4BEB-9E90-5408E49389D8}"/>
    <cellStyle name="Comma 2 2 2 2 3 3 2" xfId="30888" xr:uid="{05D65E37-B84C-456F-BC62-8545C9F373BE}"/>
    <cellStyle name="Comma 2 2 2 2 3 4" xfId="25579" xr:uid="{834A1D85-8CB8-4D51-BF76-36DC33A86158}"/>
    <cellStyle name="Comma 2 2 2 2 4" xfId="15857" xr:uid="{2636B088-AB68-4203-B8DA-3960AF929836}"/>
    <cellStyle name="Comma 2 2 2 2 4 2" xfId="21166" xr:uid="{0A3C4A2A-35EA-4C64-9377-002902F06438}"/>
    <cellStyle name="Comma 2 2 2 2 4 2 2" xfId="32174" xr:uid="{79BA1BC8-587F-4482-A04E-9803CDF53EFF}"/>
    <cellStyle name="Comma 2 2 2 2 4 3" xfId="26865" xr:uid="{3C2B0217-EF7F-446B-AF96-35E5D353F569}"/>
    <cellStyle name="Comma 2 2 2 2 5" xfId="18538" xr:uid="{73B87403-A531-46F3-A54F-CC2A2F68DE19}"/>
    <cellStyle name="Comma 2 2 2 2 5 2" xfId="29546" xr:uid="{C4BB215F-72E5-4C8E-BC56-73F573B2D295}"/>
    <cellStyle name="Comma 2 2 2 2 6" xfId="24237" xr:uid="{5ECDB8BD-C5B9-4CD5-B0FF-2A996A92D427}"/>
    <cellStyle name="Comma 2 2 2 2 7" xfId="13229" xr:uid="{705A119E-3E0D-4979-8F4E-96EEEF18293E}"/>
    <cellStyle name="Comma 2 2 2 3" xfId="13564" xr:uid="{DCEC5353-3D0D-469D-9C77-D2EA5450D589}"/>
    <cellStyle name="Comma 2 2 2 3 2" xfId="14906" xr:uid="{1F7C6D2A-9C86-4358-B383-95B7D5677C8B}"/>
    <cellStyle name="Comma 2 2 2 3 2 2" xfId="17534" xr:uid="{88088E44-D7DE-481B-A844-F213EFF422DF}"/>
    <cellStyle name="Comma 2 2 2 3 2 2 2" xfId="22843" xr:uid="{6D9DA356-9F6F-4923-8050-040D818992AB}"/>
    <cellStyle name="Comma 2 2 2 3 2 2 2 2" xfId="33851" xr:uid="{6E4D7D6C-269A-4D3F-8E6B-10774CCEEBFD}"/>
    <cellStyle name="Comma 2 2 2 3 2 2 3" xfId="28542" xr:uid="{1DB59F8F-DDBB-442D-8A18-1DA1356FDF51}"/>
    <cellStyle name="Comma 2 2 2 3 2 3" xfId="20215" xr:uid="{D7906829-CFD2-4875-902C-D03356C59C72}"/>
    <cellStyle name="Comma 2 2 2 3 2 3 2" xfId="31223" xr:uid="{1FD0125A-A0AC-4D60-A9EA-75C9A925419A}"/>
    <cellStyle name="Comma 2 2 2 3 2 4" xfId="25914" xr:uid="{075C9A5E-870B-4A62-B7C3-6F80B4049B97}"/>
    <cellStyle name="Comma 2 2 2 3 3" xfId="16192" xr:uid="{7F52E5BE-85EB-46B9-81AD-88E102632C19}"/>
    <cellStyle name="Comma 2 2 2 3 3 2" xfId="21501" xr:uid="{F5A65E77-6B03-4FB2-B93F-F575A066F3D3}"/>
    <cellStyle name="Comma 2 2 2 3 3 2 2" xfId="32509" xr:uid="{1F37CA54-DF99-4249-979C-68F51A88404B}"/>
    <cellStyle name="Comma 2 2 2 3 3 3" xfId="27200" xr:uid="{572F7C63-5764-463B-A62C-5D802CD25D5F}"/>
    <cellStyle name="Comma 2 2 2 3 4" xfId="18873" xr:uid="{586B4829-883E-4AC6-9D39-7625DFE22CDB}"/>
    <cellStyle name="Comma 2 2 2 3 4 2" xfId="29881" xr:uid="{70B1C1B7-9571-4987-8115-7BD9E0302454}"/>
    <cellStyle name="Comma 2 2 2 3 5" xfId="24572" xr:uid="{57C50990-2D91-4D5A-BFF5-33EFF12CD49A}"/>
    <cellStyle name="Comma 2 2 2 4" xfId="14234" xr:uid="{B698BC4D-9A75-4E25-B177-ED3CDAFCF057}"/>
    <cellStyle name="Comma 2 2 2 4 2" xfId="16862" xr:uid="{05A07815-1371-4987-AB8F-F991E947AF8F}"/>
    <cellStyle name="Comma 2 2 2 4 2 2" xfId="22171" xr:uid="{BDA9E895-F1EE-48F7-A798-0511F53030F5}"/>
    <cellStyle name="Comma 2 2 2 4 2 2 2" xfId="33179" xr:uid="{BDC0F991-371B-4908-A208-472E90A69F9D}"/>
    <cellStyle name="Comma 2 2 2 4 2 3" xfId="27870" xr:uid="{590D2821-9A6C-44E3-8106-B3F3B1F6F122}"/>
    <cellStyle name="Comma 2 2 2 4 3" xfId="19543" xr:uid="{2BF2FFF0-E3F2-4F7A-ADA9-39D14B1658F1}"/>
    <cellStyle name="Comma 2 2 2 4 3 2" xfId="30551" xr:uid="{AC87DD9C-2F82-4D7E-95EB-A07BD15F2166}"/>
    <cellStyle name="Comma 2 2 2 4 4" xfId="25242" xr:uid="{ED3EFF18-09A8-4C0D-B319-420A7B317746}"/>
    <cellStyle name="Comma 2 2 2 5" xfId="15524" xr:uid="{6410DEC8-F086-4210-8424-1CD1E88565A6}"/>
    <cellStyle name="Comma 2 2 2 5 2" xfId="20833" xr:uid="{57133748-D925-468E-AABA-871FF76C4513}"/>
    <cellStyle name="Comma 2 2 2 5 2 2" xfId="31841" xr:uid="{84262C1A-D757-45F9-8B71-C3C7C9534778}"/>
    <cellStyle name="Comma 2 2 2 5 3" xfId="26532" xr:uid="{B14CD6D7-D4B5-454B-A55E-4A2133C88DFF}"/>
    <cellStyle name="Comma 2 2 2 6" xfId="18204" xr:uid="{214B9F8B-AA18-4367-97E4-4F361AE4F715}"/>
    <cellStyle name="Comma 2 2 2 6 2" xfId="29212" xr:uid="{BB595FB1-D8C6-468D-9E81-171845CF7754}"/>
    <cellStyle name="Comma 2 2 2 7" xfId="23904" xr:uid="{9EAE90EF-6AA6-467B-8283-2CE667AEB307}"/>
    <cellStyle name="Comma 2 2 2 8" xfId="34518" xr:uid="{B19A0016-4072-4AD8-A2E5-57D6653B515E}"/>
    <cellStyle name="Comma 2 2 2 9" xfId="1803" xr:uid="{03C5A3C9-0E74-493A-A473-905E7CD51CD0}"/>
    <cellStyle name="Comma 2 2 3" xfId="840" xr:uid="{2C52AB71-0932-443D-9414-21B01C2D4E89}"/>
    <cellStyle name="Comma 2 2 3 2" xfId="34361" xr:uid="{79EB4B2D-07C9-463A-8EE6-D20F9B6F1DF9}"/>
    <cellStyle name="Comma 2 2 3 3" xfId="1894" xr:uid="{89728D2E-33C1-4995-91F1-8CC3FB6A1B66}"/>
    <cellStyle name="Comma 2 2 4" xfId="13125" xr:uid="{3F7EFFA6-2CC7-4969-8A29-9D6025E0AB29}"/>
    <cellStyle name="Comma 2 2 4 2" xfId="13795" xr:uid="{A0840718-8139-4DD2-9472-8771AA517BED}"/>
    <cellStyle name="Comma 2 2 4 2 2" xfId="15137" xr:uid="{D624C718-5728-4A41-B241-8B329D07B464}"/>
    <cellStyle name="Comma 2 2 4 2 2 2" xfId="17765" xr:uid="{D7B1012B-E6DA-4B4E-8A0A-5AC17FBA0AC2}"/>
    <cellStyle name="Comma 2 2 4 2 2 2 2" xfId="23074" xr:uid="{660440C6-5460-488C-83AC-05AAB63F623F}"/>
    <cellStyle name="Comma 2 2 4 2 2 2 2 2" xfId="34082" xr:uid="{486B20D5-26BA-42D7-AE29-7633925842BB}"/>
    <cellStyle name="Comma 2 2 4 2 2 2 3" xfId="28773" xr:uid="{05DE0FEF-DF93-4036-B635-2238087859BC}"/>
    <cellStyle name="Comma 2 2 4 2 2 3" xfId="20446" xr:uid="{B5D8C546-08E9-420A-9CD4-43CF091F0EA1}"/>
    <cellStyle name="Comma 2 2 4 2 2 3 2" xfId="31454" xr:uid="{E891367E-CCAB-409E-827E-F393A8329C63}"/>
    <cellStyle name="Comma 2 2 4 2 2 4" xfId="26145" xr:uid="{A20CD259-C522-4337-B4D6-E3879713514B}"/>
    <cellStyle name="Comma 2 2 4 2 3" xfId="16423" xr:uid="{E4663D75-6AB2-4390-B812-70B619CA7ADC}"/>
    <cellStyle name="Comma 2 2 4 2 3 2" xfId="21732" xr:uid="{DB23B230-BB5D-4F6E-8FE6-1EC21C2AF441}"/>
    <cellStyle name="Comma 2 2 4 2 3 2 2" xfId="32740" xr:uid="{6961483B-E82B-4BD6-9C54-78C156610E9B}"/>
    <cellStyle name="Comma 2 2 4 2 3 3" xfId="27431" xr:uid="{2776B2FA-869E-4AF0-93F9-E8CE27E714C5}"/>
    <cellStyle name="Comma 2 2 4 2 4" xfId="19104" xr:uid="{2578498D-1F38-43F7-8131-DC6CFA008BF6}"/>
    <cellStyle name="Comma 2 2 4 2 4 2" xfId="30112" xr:uid="{A058430F-6B37-4B2F-A8A8-1D9C3E4FE9FF}"/>
    <cellStyle name="Comma 2 2 4 2 5" xfId="24803" xr:uid="{7B819557-4E78-44C4-A396-2A5CE6F5D995}"/>
    <cellStyle name="Comma 2 2 4 3" xfId="14467" xr:uid="{8BBA8A54-F1F7-40EE-98A5-08D3DBEBD4A3}"/>
    <cellStyle name="Comma 2 2 4 3 2" xfId="17095" xr:uid="{38C2D09F-8BBB-4D76-B758-35014535A4A0}"/>
    <cellStyle name="Comma 2 2 4 3 2 2" xfId="22404" xr:uid="{BA724FB7-DBB9-4971-9181-09B67B602ADD}"/>
    <cellStyle name="Comma 2 2 4 3 2 2 2" xfId="33412" xr:uid="{B3453772-ADCB-4795-B15C-78498B76667E}"/>
    <cellStyle name="Comma 2 2 4 3 2 3" xfId="28103" xr:uid="{9295FEF1-7A70-4D53-B574-83D66B14E465}"/>
    <cellStyle name="Comma 2 2 4 3 3" xfId="19776" xr:uid="{6A8596A5-1EBB-4423-BD2C-C58E9E09038F}"/>
    <cellStyle name="Comma 2 2 4 3 3 2" xfId="30784" xr:uid="{8291FB69-4F11-452A-923A-2EC390BA54FA}"/>
    <cellStyle name="Comma 2 2 4 3 4" xfId="25475" xr:uid="{60ADFC9C-8082-48B8-BB35-2BD994D9C3DC}"/>
    <cellStyle name="Comma 2 2 4 4" xfId="15753" xr:uid="{BD8AE999-486D-4873-BB8E-90B0B0D931BA}"/>
    <cellStyle name="Comma 2 2 4 4 2" xfId="21062" xr:uid="{AB6EEC2C-BA03-47B1-8B99-87E670C186A6}"/>
    <cellStyle name="Comma 2 2 4 4 2 2" xfId="32070" xr:uid="{67C0616C-7F16-4C33-814C-452EA6A5B80A}"/>
    <cellStyle name="Comma 2 2 4 4 3" xfId="26761" xr:uid="{4E7B9BF8-BEDE-4410-B55D-BAA381A1D3B8}"/>
    <cellStyle name="Comma 2 2 4 5" xfId="18434" xr:uid="{FB9C7FF4-FE79-4BCD-AD19-5D6FF0528BCB}"/>
    <cellStyle name="Comma 2 2 4 5 2" xfId="29442" xr:uid="{62E8A810-8DDC-4C56-AC87-643B9E798F1B}"/>
    <cellStyle name="Comma 2 2 4 6" xfId="24133" xr:uid="{09D33179-01FA-40BC-BAB1-15F8B1C2BE7B}"/>
    <cellStyle name="Comma 2 2 5" xfId="13460" xr:uid="{3794DA70-FB6A-4FB0-BC4B-1D39B388A230}"/>
    <cellStyle name="Comma 2 2 5 2" xfId="14802" xr:uid="{D603BF91-2565-4464-ABBB-F6DA735095F1}"/>
    <cellStyle name="Comma 2 2 5 2 2" xfId="17430" xr:uid="{F8904968-87C0-47D1-815E-85687F0F50BF}"/>
    <cellStyle name="Comma 2 2 5 2 2 2" xfId="22739" xr:uid="{39F891E7-1503-4AC4-814F-FD9F47379BBD}"/>
    <cellStyle name="Comma 2 2 5 2 2 2 2" xfId="33747" xr:uid="{99F9B85D-1B3E-4C80-A242-F26A93009FF7}"/>
    <cellStyle name="Comma 2 2 5 2 2 3" xfId="28438" xr:uid="{DC29C837-DEC4-4A27-88F5-F94041ECA0C8}"/>
    <cellStyle name="Comma 2 2 5 2 3" xfId="20111" xr:uid="{9785D7DE-E9BA-401A-8D10-5C86596540DF}"/>
    <cellStyle name="Comma 2 2 5 2 3 2" xfId="31119" xr:uid="{07835413-7EC0-438E-A07E-CE1F51F6CAA8}"/>
    <cellStyle name="Comma 2 2 5 2 4" xfId="25810" xr:uid="{8824BD8E-9491-49F5-AF00-02AA169A291C}"/>
    <cellStyle name="Comma 2 2 5 3" xfId="16088" xr:uid="{39939A30-37C2-4BAE-A8AA-6F02C12CBA56}"/>
    <cellStyle name="Comma 2 2 5 3 2" xfId="21397" xr:uid="{D8C940F9-0ECD-41F2-BD73-3226230C222B}"/>
    <cellStyle name="Comma 2 2 5 3 2 2" xfId="32405" xr:uid="{FCD7A1A2-5F49-4B8A-AF1D-FA1A04A1A979}"/>
    <cellStyle name="Comma 2 2 5 3 3" xfId="27096" xr:uid="{58464B33-9892-4D0F-997D-8F54DD9A00DB}"/>
    <cellStyle name="Comma 2 2 5 4" xfId="18769" xr:uid="{E3C246CE-F45E-43C3-A586-0B542E119115}"/>
    <cellStyle name="Comma 2 2 5 4 2" xfId="29777" xr:uid="{76C669BE-6B0C-44EA-B9D4-800DA0AF6861}"/>
    <cellStyle name="Comma 2 2 5 5" xfId="24468" xr:uid="{E319FF4C-0931-410F-A3E7-8759EFA9A9C7}"/>
    <cellStyle name="Comma 2 2 6" xfId="14130" xr:uid="{99D56313-E6C4-45BA-8606-400A2D3B40FF}"/>
    <cellStyle name="Comma 2 2 6 2" xfId="16758" xr:uid="{A14D7100-A0F0-4D08-83FE-620D42492CAE}"/>
    <cellStyle name="Comma 2 2 6 2 2" xfId="22067" xr:uid="{3E73AFAD-4DA1-4598-8C9D-921B183577C3}"/>
    <cellStyle name="Comma 2 2 6 2 2 2" xfId="33075" xr:uid="{96A37CC6-9ED0-4682-AE5F-A1976D1B243B}"/>
    <cellStyle name="Comma 2 2 6 2 3" xfId="27766" xr:uid="{8A2CA7DC-DAE2-4253-B009-093758922F35}"/>
    <cellStyle name="Comma 2 2 6 3" xfId="19439" xr:uid="{F6C71123-2214-44FF-BF71-21280AB5CA65}"/>
    <cellStyle name="Comma 2 2 6 3 2" xfId="30447" xr:uid="{BB6FC964-D536-4857-B754-E3B68CD7F9E4}"/>
    <cellStyle name="Comma 2 2 6 4" xfId="25138" xr:uid="{0FE3E28C-F215-4828-9F99-D920E04C761A}"/>
    <cellStyle name="Comma 2 2 7" xfId="15420" xr:uid="{09F087D9-C816-463A-B9F4-C6C434CA091D}"/>
    <cellStyle name="Comma 2 2 7 2" xfId="20729" xr:uid="{A139001F-2DA6-44FC-93AF-8F6328C9E2E0}"/>
    <cellStyle name="Comma 2 2 7 2 2" xfId="31737" xr:uid="{8057128B-88DF-4BAD-9C26-9999FC826760}"/>
    <cellStyle name="Comma 2 2 7 3" xfId="26428" xr:uid="{99251A0F-F10E-4737-8DFF-76044CCA60EC}"/>
    <cellStyle name="Comma 2 2 8" xfId="18100" xr:uid="{99FD47E7-2177-4DB9-9449-9C7B4E6C6310}"/>
    <cellStyle name="Comma 2 2 8 2" xfId="29108" xr:uid="{4FDB8868-E57A-405D-BC9C-673B0E341B8C}"/>
    <cellStyle name="Comma 2 2 9" xfId="23800" xr:uid="{B5DF33A9-6740-47EE-B009-942D080D24D6}"/>
    <cellStyle name="Comma 2 3" xfId="813" xr:uid="{00000000-0005-0000-0000-000020000000}"/>
    <cellStyle name="Comma 2 3 10" xfId="1750" xr:uid="{801C37B7-4428-41FB-BC1D-D56B1BF9556A}"/>
    <cellStyle name="Comma 2 3 11" xfId="825" xr:uid="{9824D25F-F406-4869-B3A5-FCE3E628E11E}"/>
    <cellStyle name="Comma 2 3 2" xfId="820" xr:uid="{00000000-0005-0000-0000-000021000000}"/>
    <cellStyle name="Comma 2 3 2 2" xfId="841" xr:uid="{4B3F5C20-7BE5-4E6D-BC0F-BABFD6225491}"/>
    <cellStyle name="Comma 2 3 2 2 2" xfId="34360" xr:uid="{1F92A6B0-95A9-49F9-BC0F-1A230DBDE5DE}"/>
    <cellStyle name="Comma 2 3 2 3" xfId="34517" xr:uid="{BB9F38BC-F955-4BF2-9370-E08E2FB512A1}"/>
    <cellStyle name="Comma 2 3 2 4" xfId="1893" xr:uid="{26F4DE69-CA62-41B6-8378-4031242A238D}"/>
    <cellStyle name="Comma 2 3 2 5" xfId="827" xr:uid="{2DB4B863-F482-4B49-9820-92F8A6CA59CE}"/>
    <cellStyle name="Comma 2 3 3" xfId="839" xr:uid="{84671B4C-4BEB-425F-830B-599E55FCC26E}"/>
    <cellStyle name="Comma 2 3 3 2" xfId="13847" xr:uid="{2B94EA58-7354-48E9-B778-C300546E81D5}"/>
    <cellStyle name="Comma 2 3 3 2 2" xfId="15189" xr:uid="{18D1A839-1ECC-4A7E-A6E6-3474D4A2CE39}"/>
    <cellStyle name="Comma 2 3 3 2 2 2" xfId="17817" xr:uid="{324F3854-671D-4135-8088-0CB0798F2BB1}"/>
    <cellStyle name="Comma 2 3 3 2 2 2 2" xfId="23126" xr:uid="{08879C6D-7542-4A76-84AA-3316126F382D}"/>
    <cellStyle name="Comma 2 3 3 2 2 2 2 2" xfId="34134" xr:uid="{FF262996-DDB1-418B-92F3-E4AD59BE1ADA}"/>
    <cellStyle name="Comma 2 3 3 2 2 2 3" xfId="28825" xr:uid="{281B1651-24CF-46A3-9DD9-C080AE9A53BD}"/>
    <cellStyle name="Comma 2 3 3 2 2 3" xfId="20498" xr:uid="{C9F2DCE4-A525-45D6-8AA2-4302024464CD}"/>
    <cellStyle name="Comma 2 3 3 2 2 3 2" xfId="31506" xr:uid="{C98ECE2C-3A6C-4165-90F9-CFAD72CF8003}"/>
    <cellStyle name="Comma 2 3 3 2 2 4" xfId="26197" xr:uid="{1C5582E5-F452-4BD2-B549-A7ADCA5F7542}"/>
    <cellStyle name="Comma 2 3 3 2 3" xfId="16475" xr:uid="{20C99803-6D2C-4D15-9468-763A68272346}"/>
    <cellStyle name="Comma 2 3 3 2 3 2" xfId="21784" xr:uid="{F5DED065-62EF-4AE7-B13C-B3B8F2492E81}"/>
    <cellStyle name="Comma 2 3 3 2 3 2 2" xfId="32792" xr:uid="{84519D0D-C23F-4802-97D5-DAC468827ED7}"/>
    <cellStyle name="Comma 2 3 3 2 3 3" xfId="27483" xr:uid="{EC5BFEBD-3DAB-4D32-A82C-1D5DDC6E496C}"/>
    <cellStyle name="Comma 2 3 3 2 4" xfId="19156" xr:uid="{D81558BE-DF5C-4DC1-B433-34747491619D}"/>
    <cellStyle name="Comma 2 3 3 2 4 2" xfId="30164" xr:uid="{DECDB51F-6E95-4481-A683-D7F5EBCBE367}"/>
    <cellStyle name="Comma 2 3 3 2 5" xfId="24855" xr:uid="{76E31CE7-18B9-4FB2-85C3-A574C504BA0C}"/>
    <cellStyle name="Comma 2 3 3 3" xfId="14519" xr:uid="{B07B38D5-CC39-48CF-BDB5-5B56724EE076}"/>
    <cellStyle name="Comma 2 3 3 3 2" xfId="17147" xr:uid="{B9D0281C-C6D1-4C30-B2E8-A15A0A6BAA3C}"/>
    <cellStyle name="Comma 2 3 3 3 2 2" xfId="22456" xr:uid="{489587DD-A2BD-4A5D-BB75-ACE11FADA832}"/>
    <cellStyle name="Comma 2 3 3 3 2 2 2" xfId="33464" xr:uid="{EF0135F3-8C58-4580-95C7-618B1A0687D7}"/>
    <cellStyle name="Comma 2 3 3 3 2 3" xfId="28155" xr:uid="{728DEB66-769B-46EC-B9D7-CB962E79AC91}"/>
    <cellStyle name="Comma 2 3 3 3 3" xfId="19828" xr:uid="{A016875E-8446-4C11-8F10-7B78AC68FC86}"/>
    <cellStyle name="Comma 2 3 3 3 3 2" xfId="30836" xr:uid="{9E17DEA2-9359-4413-AC00-BE8C725C761B}"/>
    <cellStyle name="Comma 2 3 3 3 4" xfId="25527" xr:uid="{0C2CC7BB-4251-446A-B8D8-980E02CEC5ED}"/>
    <cellStyle name="Comma 2 3 3 4" xfId="15805" xr:uid="{D2D7FFD2-790A-4650-A730-A050CAA47923}"/>
    <cellStyle name="Comma 2 3 3 4 2" xfId="21114" xr:uid="{BEED418C-30C1-4FD8-941B-AEB6D296E0BE}"/>
    <cellStyle name="Comma 2 3 3 4 2 2" xfId="32122" xr:uid="{B5D3FCE0-B8B3-49A9-B3B7-786766C853EB}"/>
    <cellStyle name="Comma 2 3 3 4 3" xfId="26813" xr:uid="{892DEAE8-430F-4D52-9303-B1C0ABB5DF12}"/>
    <cellStyle name="Comma 2 3 3 5" xfId="18486" xr:uid="{2712F2E8-86A2-4467-963C-ED884B645FF6}"/>
    <cellStyle name="Comma 2 3 3 5 2" xfId="29494" xr:uid="{E597A40F-3590-4293-9C06-EC1DD7C3727D}"/>
    <cellStyle name="Comma 2 3 3 6" xfId="24185" xr:uid="{E9F1E731-A98B-4636-B1AD-DBAE0F4DA516}"/>
    <cellStyle name="Comma 2 3 3 7" xfId="13177" xr:uid="{2ABE3F37-EFF0-4D39-AD45-F7BDFC1E4BB2}"/>
    <cellStyle name="Comma 2 3 4" xfId="13512" xr:uid="{6FF88529-F73A-4F05-B6E6-0220A9B76542}"/>
    <cellStyle name="Comma 2 3 4 2" xfId="14854" xr:uid="{47D989BB-841A-45AC-B08D-EB0D1E26B9FF}"/>
    <cellStyle name="Comma 2 3 4 2 2" xfId="17482" xr:uid="{D5933C42-1B55-4BDA-87DE-47269468B86B}"/>
    <cellStyle name="Comma 2 3 4 2 2 2" xfId="22791" xr:uid="{BB7BB5FF-37E0-45C7-9BE0-0D1260BB64A5}"/>
    <cellStyle name="Comma 2 3 4 2 2 2 2" xfId="33799" xr:uid="{3A492D43-06C1-4A1A-A3CF-4AD6957AA37E}"/>
    <cellStyle name="Comma 2 3 4 2 2 3" xfId="28490" xr:uid="{0EECDD3F-8073-4CB1-BE91-A3CDB6714034}"/>
    <cellStyle name="Comma 2 3 4 2 3" xfId="20163" xr:uid="{10EDC782-9EF8-49A8-8AF2-FBF5A987898B}"/>
    <cellStyle name="Comma 2 3 4 2 3 2" xfId="31171" xr:uid="{B9A009B9-A7BD-469E-B134-36B1677DF47A}"/>
    <cellStyle name="Comma 2 3 4 2 4" xfId="25862" xr:uid="{5CD832DC-F37D-476C-A5C3-6B60C3444A75}"/>
    <cellStyle name="Comma 2 3 4 3" xfId="16140" xr:uid="{B2BBB79D-0395-437E-9656-2E2A3D761436}"/>
    <cellStyle name="Comma 2 3 4 3 2" xfId="21449" xr:uid="{DDBC5651-D087-44B1-8840-762D4E242E0A}"/>
    <cellStyle name="Comma 2 3 4 3 2 2" xfId="32457" xr:uid="{51D634CE-A9C5-4A69-82E6-A02F826057D9}"/>
    <cellStyle name="Comma 2 3 4 3 3" xfId="27148" xr:uid="{A05C075E-4121-49A5-A7D8-D4D05E19170F}"/>
    <cellStyle name="Comma 2 3 4 4" xfId="18821" xr:uid="{A4364919-4BEC-4E43-A99E-437DDA6ADB13}"/>
    <cellStyle name="Comma 2 3 4 4 2" xfId="29829" xr:uid="{6A17E462-7573-4C3B-A8C0-7D7DE8F2B119}"/>
    <cellStyle name="Comma 2 3 4 5" xfId="24520" xr:uid="{A667A08A-E326-455C-B6A1-1135FE66C929}"/>
    <cellStyle name="Comma 2 3 5" xfId="14182" xr:uid="{C78CD58C-811E-4EFC-B019-1B5A8F6D7479}"/>
    <cellStyle name="Comma 2 3 5 2" xfId="16810" xr:uid="{F313BED9-8C91-494F-ABD2-A399C8ABB624}"/>
    <cellStyle name="Comma 2 3 5 2 2" xfId="22119" xr:uid="{FA59FB41-02DC-45E4-9384-34784A131E03}"/>
    <cellStyle name="Comma 2 3 5 2 2 2" xfId="33127" xr:uid="{0CC94ECF-B0F8-4368-9F9B-21F085B73BB4}"/>
    <cellStyle name="Comma 2 3 5 2 3" xfId="27818" xr:uid="{51A4751E-197E-43F6-AC9C-754C41F068B6}"/>
    <cellStyle name="Comma 2 3 5 3" xfId="19491" xr:uid="{3A466C81-4228-477E-A155-64CD7D163B1C}"/>
    <cellStyle name="Comma 2 3 5 3 2" xfId="30499" xr:uid="{84C71C83-9EF6-42D4-86FF-B18D29F67D9E}"/>
    <cellStyle name="Comma 2 3 5 4" xfId="25190" xr:uid="{293CC8FA-C4FB-4A9B-BFF6-9F371936C84C}"/>
    <cellStyle name="Comma 2 3 6" xfId="15472" xr:uid="{B7AA31A8-7E08-4486-B0E0-57BA157C6D89}"/>
    <cellStyle name="Comma 2 3 6 2" xfId="20781" xr:uid="{389DC749-4B94-49E0-9DC7-3FE915AEE2E3}"/>
    <cellStyle name="Comma 2 3 6 2 2" xfId="31789" xr:uid="{5A021D68-A59B-4777-B47F-7DCE268EE6E2}"/>
    <cellStyle name="Comma 2 3 6 3" xfId="26480" xr:uid="{DE319C99-5A11-4173-9A6C-A6B297AF5A0F}"/>
    <cellStyle name="Comma 2 3 7" xfId="18152" xr:uid="{6A6D8496-B268-452F-826B-AE03380C5C1E}"/>
    <cellStyle name="Comma 2 3 7 2" xfId="29160" xr:uid="{705AA878-18D3-48FC-AB8D-11607200B466}"/>
    <cellStyle name="Comma 2 3 8" xfId="23852" xr:uid="{7B7CDA63-E674-46B9-A9CD-EB4080E60071}"/>
    <cellStyle name="Comma 2 3 9" xfId="34514" xr:uid="{E4CAC727-D69F-4D25-B61C-40B9579A1077}"/>
    <cellStyle name="Comma 2 4" xfId="53" xr:uid="{00000000-0005-0000-0000-000022000000}"/>
    <cellStyle name="Comma 2 4 2" xfId="13276" xr:uid="{32B9C88A-878B-4970-BAF0-E4F1C2CC04C9}"/>
    <cellStyle name="Comma 2 4 2 2" xfId="13946" xr:uid="{B507F953-C2D3-4174-83F9-D4D599278DC8}"/>
    <cellStyle name="Comma 2 4 2 2 2" xfId="15288" xr:uid="{D755B5E4-77E8-4241-8508-31828EB317BF}"/>
    <cellStyle name="Comma 2 4 2 2 2 2" xfId="17916" xr:uid="{A704A7CE-2B36-47E9-A3B9-E4A2DA272D68}"/>
    <cellStyle name="Comma 2 4 2 2 2 2 2" xfId="23225" xr:uid="{6EC2CBE2-A442-41C7-8ED4-BE018168B0FD}"/>
    <cellStyle name="Comma 2 4 2 2 2 2 2 2" xfId="34233" xr:uid="{945518C8-EACE-4F71-907B-E59CAB2836FA}"/>
    <cellStyle name="Comma 2 4 2 2 2 2 3" xfId="28924" xr:uid="{1028FA9E-1A93-4FA6-AA62-E068C9DABB58}"/>
    <cellStyle name="Comma 2 4 2 2 2 3" xfId="20597" xr:uid="{797E7350-09E2-4B49-ADEF-4C4DC33508DE}"/>
    <cellStyle name="Comma 2 4 2 2 2 3 2" xfId="31605" xr:uid="{443F20B1-CA90-464C-9AFB-B6F64B6E0F65}"/>
    <cellStyle name="Comma 2 4 2 2 2 4" xfId="26296" xr:uid="{BFBFAE7E-1CA9-4D26-9A0F-70BC10756E8F}"/>
    <cellStyle name="Comma 2 4 2 2 3" xfId="16574" xr:uid="{504C21EE-6588-4652-84B7-069C29C13C73}"/>
    <cellStyle name="Comma 2 4 2 2 3 2" xfId="21883" xr:uid="{D7C9A0E9-3005-4A90-92B8-3FCA158BD7D4}"/>
    <cellStyle name="Comma 2 4 2 2 3 2 2" xfId="32891" xr:uid="{88E70C07-5C52-4FB4-BD3B-AB83D09A1B02}"/>
    <cellStyle name="Comma 2 4 2 2 3 3" xfId="27582" xr:uid="{5886D5A7-C093-4E1B-89FF-E57726E14536}"/>
    <cellStyle name="Comma 2 4 2 2 4" xfId="19255" xr:uid="{E379A1FF-9782-44BB-B65D-A2E6BA158AC7}"/>
    <cellStyle name="Comma 2 4 2 2 4 2" xfId="30263" xr:uid="{6B4BE0F7-C135-4A88-A5A2-7F7399084B5D}"/>
    <cellStyle name="Comma 2 4 2 2 5" xfId="24954" xr:uid="{2F4A1F24-6FC5-4C51-9C33-3034AA7A3B94}"/>
    <cellStyle name="Comma 2 4 2 3" xfId="14618" xr:uid="{F7240888-7FEF-4BF1-BBA9-ECEA1CD22647}"/>
    <cellStyle name="Comma 2 4 2 3 2" xfId="17246" xr:uid="{3112BB5C-81C7-4A3D-916D-D13EACD4764A}"/>
    <cellStyle name="Comma 2 4 2 3 2 2" xfId="22555" xr:uid="{F30551D5-B66C-4020-BB67-FFD229E83AC9}"/>
    <cellStyle name="Comma 2 4 2 3 2 2 2" xfId="33563" xr:uid="{7DB8D09E-8C2E-4F0C-A5D9-7997E7E0C5F7}"/>
    <cellStyle name="Comma 2 4 2 3 2 3" xfId="28254" xr:uid="{2D656526-D409-4999-90EE-81D8617B7C38}"/>
    <cellStyle name="Comma 2 4 2 3 3" xfId="19927" xr:uid="{21865D7B-313D-43E0-80DA-4EEAC6FD9709}"/>
    <cellStyle name="Comma 2 4 2 3 3 2" xfId="30935" xr:uid="{726278A9-C90A-4738-A40B-BF335769B9E0}"/>
    <cellStyle name="Comma 2 4 2 3 4" xfId="25626" xr:uid="{3AEACA24-1E06-49CB-BD7C-F1850F43E840}"/>
    <cellStyle name="Comma 2 4 2 4" xfId="15904" xr:uid="{334886E7-C1AB-43B0-AD1B-FC77CB5B6C12}"/>
    <cellStyle name="Comma 2 4 2 4 2" xfId="21213" xr:uid="{A7505363-398E-4DA6-BF6A-B2F44E84688E}"/>
    <cellStyle name="Comma 2 4 2 4 2 2" xfId="32221" xr:uid="{826C091E-8C49-4757-9892-C64381EC1BD8}"/>
    <cellStyle name="Comma 2 4 2 4 3" xfId="26912" xr:uid="{8B966E8B-4745-4D98-8FA7-9B755E542A92}"/>
    <cellStyle name="Comma 2 4 2 5" xfId="18585" xr:uid="{2BE5FCE8-3E06-413A-96DC-D78228CE783D}"/>
    <cellStyle name="Comma 2 4 2 5 2" xfId="29593" xr:uid="{C6E48290-73C1-4718-9ACF-BA2DA795CD6F}"/>
    <cellStyle name="Comma 2 4 2 6" xfId="24284" xr:uid="{566E3AD6-7767-4DAA-8326-BB796C7C012E}"/>
    <cellStyle name="Comma 2 4 3" xfId="13611" xr:uid="{1FBE3B14-48AA-42AA-8560-FB7DC09C26DB}"/>
    <cellStyle name="Comma 2 4 3 2" xfId="14953" xr:uid="{638F694D-F9D7-4B23-B00B-339D1D57CEE4}"/>
    <cellStyle name="Comma 2 4 3 2 2" xfId="17581" xr:uid="{9439A02A-838A-44AE-A7A1-862247999CB9}"/>
    <cellStyle name="Comma 2 4 3 2 2 2" xfId="22890" xr:uid="{A91CE9FD-9E2A-46A5-852B-A7D4A7923CC9}"/>
    <cellStyle name="Comma 2 4 3 2 2 2 2" xfId="33898" xr:uid="{1E0400AE-9F1D-46F3-82A8-D2C38EE7FFE3}"/>
    <cellStyle name="Comma 2 4 3 2 2 3" xfId="28589" xr:uid="{55BF3CBB-B365-4E08-8313-2CE9CE387163}"/>
    <cellStyle name="Comma 2 4 3 2 3" xfId="20262" xr:uid="{CC92FD56-911B-4525-8E9E-3C183B44ABE2}"/>
    <cellStyle name="Comma 2 4 3 2 3 2" xfId="31270" xr:uid="{A2576011-DC58-4133-BD95-F447F0849BB3}"/>
    <cellStyle name="Comma 2 4 3 2 4" xfId="25961" xr:uid="{D191052D-E5D7-41A8-9D32-B5D3048CE2C1}"/>
    <cellStyle name="Comma 2 4 3 3" xfId="16239" xr:uid="{C797C890-21B7-4B6D-A7D9-12DC2AFD614F}"/>
    <cellStyle name="Comma 2 4 3 3 2" xfId="21548" xr:uid="{6A6D17EF-CA5B-4AF0-BC3A-1AAEE604E879}"/>
    <cellStyle name="Comma 2 4 3 3 2 2" xfId="32556" xr:uid="{E27F3B31-49C3-462A-927F-C1BCB686033D}"/>
    <cellStyle name="Comma 2 4 3 3 3" xfId="27247" xr:uid="{0837C304-3BE5-43FD-BA02-6A4AF7E0591B}"/>
    <cellStyle name="Comma 2 4 3 4" xfId="18920" xr:uid="{5E8D6E5E-9021-413C-8BF2-EAAF90B61D00}"/>
    <cellStyle name="Comma 2 4 3 4 2" xfId="29928" xr:uid="{020ECCEA-8BDD-4CE9-9212-8917276522A7}"/>
    <cellStyle name="Comma 2 4 3 5" xfId="24619" xr:uid="{DC008DD2-3D63-48DF-956C-15548831633B}"/>
    <cellStyle name="Comma 2 4 4" xfId="14281" xr:uid="{2DE0D738-D7A4-4105-852E-5D20C00C5165}"/>
    <cellStyle name="Comma 2 4 4 2" xfId="16909" xr:uid="{23613996-B191-4489-BE90-9E317E0D79C7}"/>
    <cellStyle name="Comma 2 4 4 2 2" xfId="22218" xr:uid="{72EF4C76-14CB-4C81-B640-954065E8EDAC}"/>
    <cellStyle name="Comma 2 4 4 2 2 2" xfId="33226" xr:uid="{C65627F2-33ED-4F1A-9A3D-A6DB997732B2}"/>
    <cellStyle name="Comma 2 4 4 2 3" xfId="27917" xr:uid="{C155DA67-7D58-4055-ACD8-BDF10B7E2690}"/>
    <cellStyle name="Comma 2 4 4 3" xfId="19590" xr:uid="{00D9A07A-0965-4843-9A7C-798C29588BFD}"/>
    <cellStyle name="Comma 2 4 4 3 2" xfId="30598" xr:uid="{10BE83EC-45CD-4DAC-A99D-23FEEE9EAB2C}"/>
    <cellStyle name="Comma 2 4 4 4" xfId="25289" xr:uid="{8CCDC027-7840-49B4-964B-031BD09888EE}"/>
    <cellStyle name="Comma 2 4 5" xfId="15571" xr:uid="{3904A12C-C8F3-460A-8C04-D5B9862F5110}"/>
    <cellStyle name="Comma 2 4 5 2" xfId="20880" xr:uid="{27FB75A7-FD98-4AE9-8A39-33722B55670B}"/>
    <cellStyle name="Comma 2 4 5 2 2" xfId="31888" xr:uid="{14B4BA68-07FB-41F5-8E30-2407EF38CB8C}"/>
    <cellStyle name="Comma 2 4 5 3" xfId="26579" xr:uid="{8358C6EF-29D3-41FD-BF94-FA7E0471D711}"/>
    <cellStyle name="Comma 2 4 6" xfId="18251" xr:uid="{687C7B1F-8139-40D6-9CB1-D9070B299DEE}"/>
    <cellStyle name="Comma 2 4 6 2" xfId="29259" xr:uid="{83DE5915-DDCF-4065-9597-950474FDC518}"/>
    <cellStyle name="Comma 2 4 7" xfId="23951" xr:uid="{69598A43-AAD0-4FD2-862A-529C5FD8D49F}"/>
    <cellStyle name="Comma 2 5" xfId="822" xr:uid="{00000000-0005-0000-0000-000023000000}"/>
    <cellStyle name="Comma 2 5 2" xfId="13743" xr:uid="{C1D881A7-9F74-472A-870A-3EEFAD9874C2}"/>
    <cellStyle name="Comma 2 5 2 2" xfId="15085" xr:uid="{A55665C3-6270-4ACD-A854-B0F0910E32B9}"/>
    <cellStyle name="Comma 2 5 2 2 2" xfId="17713" xr:uid="{1EC63D38-89E1-4F72-9D29-25BE862055CE}"/>
    <cellStyle name="Comma 2 5 2 2 2 2" xfId="23022" xr:uid="{BD80FAC5-7CE7-40E5-A097-2C9AD8CBF4CF}"/>
    <cellStyle name="Comma 2 5 2 2 2 2 2" xfId="34030" xr:uid="{C58FE8DA-C3B5-4074-AD6A-22196C68A4D6}"/>
    <cellStyle name="Comma 2 5 2 2 2 3" xfId="28721" xr:uid="{5A710648-0DF0-4B01-AF94-7B32DE606174}"/>
    <cellStyle name="Comma 2 5 2 2 3" xfId="20394" xr:uid="{5A2909A5-CAE5-4A25-B9F2-9A2F3B08A270}"/>
    <cellStyle name="Comma 2 5 2 2 3 2" xfId="31402" xr:uid="{A8E889B0-22ED-4CBA-938A-B3461B69FE34}"/>
    <cellStyle name="Comma 2 5 2 2 4" xfId="26093" xr:uid="{864C05AB-BF19-4615-A42D-6ED3B3F5FD8A}"/>
    <cellStyle name="Comma 2 5 2 3" xfId="16371" xr:uid="{4EF8EB56-032A-4DA2-A775-2CAE51BA6497}"/>
    <cellStyle name="Comma 2 5 2 3 2" xfId="21680" xr:uid="{350CAB49-5516-44D7-BFCB-6CA469367B78}"/>
    <cellStyle name="Comma 2 5 2 3 2 2" xfId="32688" xr:uid="{2659C37B-1339-446C-AC72-C637B2B08B08}"/>
    <cellStyle name="Comma 2 5 2 3 3" xfId="27379" xr:uid="{3ED8567C-03D1-4F27-B597-3866BD77E977}"/>
    <cellStyle name="Comma 2 5 2 4" xfId="19052" xr:uid="{78A5AE39-DA34-4FB5-9C05-756558C55BA7}"/>
    <cellStyle name="Comma 2 5 2 4 2" xfId="30060" xr:uid="{17B39A8C-264E-4BC3-96DE-ED769EE7F839}"/>
    <cellStyle name="Comma 2 5 2 5" xfId="24751" xr:uid="{CDF385F8-BC05-46B4-B3BC-1029F89F4595}"/>
    <cellStyle name="Comma 2 5 3" xfId="14415" xr:uid="{1EFA066E-4B67-4C7E-8811-057645C8FBD3}"/>
    <cellStyle name="Comma 2 5 3 2" xfId="17043" xr:uid="{77541DCB-18BE-4C17-B511-5D24C8DDB7FF}"/>
    <cellStyle name="Comma 2 5 3 2 2" xfId="22352" xr:uid="{DA34EE6C-E08F-4B10-AB4F-B33E30A9BFC7}"/>
    <cellStyle name="Comma 2 5 3 2 2 2" xfId="33360" xr:uid="{5487A24B-0A2E-4850-8155-537E3172B71A}"/>
    <cellStyle name="Comma 2 5 3 2 3" xfId="28051" xr:uid="{C81C9DBC-9037-4397-A884-AEB098750C6D}"/>
    <cellStyle name="Comma 2 5 3 3" xfId="19724" xr:uid="{FB5681D5-E4D0-4471-9C46-295121CF58AE}"/>
    <cellStyle name="Comma 2 5 3 3 2" xfId="30732" xr:uid="{2993C2D5-FE61-4A62-84E4-86AC10C251BA}"/>
    <cellStyle name="Comma 2 5 3 4" xfId="25423" xr:uid="{AD48C6D0-1F21-41FA-94E1-5F9F789F712C}"/>
    <cellStyle name="Comma 2 5 4" xfId="15701" xr:uid="{8D4E47A4-9482-48FC-AC2B-C0F90C3A5861}"/>
    <cellStyle name="Comma 2 5 4 2" xfId="21010" xr:uid="{4C032691-82BF-447E-BAC2-910B10589246}"/>
    <cellStyle name="Comma 2 5 4 2 2" xfId="32018" xr:uid="{B1C132C3-D7A8-4B3C-A159-12342FB0B5F2}"/>
    <cellStyle name="Comma 2 5 4 3" xfId="26709" xr:uid="{98E4520B-4980-420D-A3BC-B44E6E686AF7}"/>
    <cellStyle name="Comma 2 5 5" xfId="18382" xr:uid="{881CCB0C-BB8A-422F-8D0C-B869B2827BB7}"/>
    <cellStyle name="Comma 2 5 5 2" xfId="29390" xr:uid="{E6AEA600-2984-497F-B6ED-83126AE6EADF}"/>
    <cellStyle name="Comma 2 5 6" xfId="24081" xr:uid="{F00D5E1F-EBE3-4146-A4D7-5C848C77A7B7}"/>
    <cellStyle name="Comma 2 5 7" xfId="34519" xr:uid="{916F275E-37C9-44A5-8F90-396405C1B2E1}"/>
    <cellStyle name="Comma 2 5 8" xfId="13073" xr:uid="{B6F69F5B-F0B1-4C72-A1B9-4383BFA7FB51}"/>
    <cellStyle name="Comma 2 6" xfId="13408" xr:uid="{2FF5DEF3-F7EC-4C92-B6D5-E305B075A438}"/>
    <cellStyle name="Comma 2 6 2" xfId="14750" xr:uid="{338F2FE0-172D-4086-8A89-F660BCEA455D}"/>
    <cellStyle name="Comma 2 6 2 2" xfId="17378" xr:uid="{9281EED7-773E-4E23-8064-E93B513401BB}"/>
    <cellStyle name="Comma 2 6 2 2 2" xfId="22687" xr:uid="{51871A43-D57D-4D62-BFD4-612D3E447F76}"/>
    <cellStyle name="Comma 2 6 2 2 2 2" xfId="33695" xr:uid="{6A10F384-D195-4F3D-8C2D-9BF418C4455E}"/>
    <cellStyle name="Comma 2 6 2 2 3" xfId="28386" xr:uid="{27771C5E-8DD1-4340-A215-23DD3851B392}"/>
    <cellStyle name="Comma 2 6 2 3" xfId="20059" xr:uid="{12462A47-8D09-4A39-84B4-D5D073827A8D}"/>
    <cellStyle name="Comma 2 6 2 3 2" xfId="31067" xr:uid="{C4CC3D62-34DF-4AA5-841B-57FB697D2767}"/>
    <cellStyle name="Comma 2 6 2 4" xfId="25758" xr:uid="{48D0DD4A-515A-4358-B174-4B6D486B745E}"/>
    <cellStyle name="Comma 2 6 3" xfId="16036" xr:uid="{C0F15216-EEDB-4134-B135-D88E4E10F725}"/>
    <cellStyle name="Comma 2 6 3 2" xfId="21345" xr:uid="{87A5B510-E686-4B8A-A325-701B09171E21}"/>
    <cellStyle name="Comma 2 6 3 2 2" xfId="32353" xr:uid="{F5B24C23-3A8D-471E-8C9A-59EA22CD82B3}"/>
    <cellStyle name="Comma 2 6 3 3" xfId="27044" xr:uid="{6B34068C-3D4A-438D-A2E8-8CD2E867351A}"/>
    <cellStyle name="Comma 2 6 4" xfId="18717" xr:uid="{6011FADD-2A77-428C-A0C2-1767EAE0BE6F}"/>
    <cellStyle name="Comma 2 6 4 2" xfId="29725" xr:uid="{C94D8A42-8916-4103-A8D9-DA0D2E616035}"/>
    <cellStyle name="Comma 2 6 5" xfId="24416" xr:uid="{8BAEDA9F-2565-49B0-BE6D-553F705A3ABC}"/>
    <cellStyle name="Comma 2 7" xfId="14078" xr:uid="{A0DB68FA-CB60-43C4-903C-398F16C8DF9D}"/>
    <cellStyle name="Comma 2 7 2" xfId="16706" xr:uid="{CA15BE45-18F3-48DC-96C0-40B942A365F2}"/>
    <cellStyle name="Comma 2 7 2 2" xfId="22015" xr:uid="{1FFC7105-BCAA-4032-87AF-34742E7F56B9}"/>
    <cellStyle name="Comma 2 7 2 2 2" xfId="33023" xr:uid="{ECF7DA30-A3BB-4F22-99AD-9C70E6F28C5E}"/>
    <cellStyle name="Comma 2 7 2 3" xfId="27714" xr:uid="{24EB87E7-046D-418A-A55A-238FC15CAD78}"/>
    <cellStyle name="Comma 2 7 3" xfId="19387" xr:uid="{D6DFF07F-ACF3-41A0-8119-76133C6FF3FD}"/>
    <cellStyle name="Comma 2 7 3 2" xfId="30395" xr:uid="{6BA2F887-63EC-4AE6-BD56-172FC3440FF6}"/>
    <cellStyle name="Comma 2 7 4" xfId="25086" xr:uid="{8CBDCCD6-2C60-46EF-AB9E-FAA03DB6CA7C}"/>
    <cellStyle name="Comma 2 8" xfId="18048" xr:uid="{846627B5-C56B-45BC-A860-FA7E282C13EE}"/>
    <cellStyle name="Comma 2 8 2" xfId="29056" xr:uid="{660B7266-29F9-4E96-A81A-2AA48FBEAFAB}"/>
    <cellStyle name="Comma 2 9" xfId="23748" xr:uid="{A11A7250-1C00-4CB5-88E9-D42B69728C01}"/>
    <cellStyle name="Comma 20" xfId="1281" xr:uid="{4B24F67B-5FD3-47A1-A08D-36001A660EF0}"/>
    <cellStyle name="Comma 20 2" xfId="1584" xr:uid="{0E9857C6-B62C-4823-9E62-E53B45F7E265}"/>
    <cellStyle name="Comma 20 2 2" xfId="1821" xr:uid="{6EE41F1F-BE1B-4F16-9C78-2B2CCAF3F9CB}"/>
    <cellStyle name="Comma 20 2 2 2" xfId="13247" xr:uid="{C2F8E90D-67DC-448F-BEF6-9B06F0DAAAA4}"/>
    <cellStyle name="Comma 20 2 2 2 2" xfId="13917" xr:uid="{FB61DC05-A460-44E4-AAC0-0A084B162CFB}"/>
    <cellStyle name="Comma 20 2 2 2 2 2" xfId="15259" xr:uid="{72659E8F-4D82-44EC-9424-11EA8B376539}"/>
    <cellStyle name="Comma 20 2 2 2 2 2 2" xfId="17887" xr:uid="{0774197E-A333-4B03-BC8D-F2CE24CFC18D}"/>
    <cellStyle name="Comma 20 2 2 2 2 2 2 2" xfId="23196" xr:uid="{4E2C0D66-AA0B-4118-A33D-96C604C97C61}"/>
    <cellStyle name="Comma 20 2 2 2 2 2 2 2 2" xfId="34204" xr:uid="{CDEFB0A7-277E-4166-BDB7-F7DABB6705A8}"/>
    <cellStyle name="Comma 20 2 2 2 2 2 2 3" xfId="28895" xr:uid="{7A5B686B-40E9-4AB9-BA90-8F86B6A21753}"/>
    <cellStyle name="Comma 20 2 2 2 2 2 3" xfId="20568" xr:uid="{1F4DE831-DD29-4780-B263-E99AE0AA4D50}"/>
    <cellStyle name="Comma 20 2 2 2 2 2 3 2" xfId="31576" xr:uid="{6865553C-7AA1-4944-BF7E-7CE63AD20D8F}"/>
    <cellStyle name="Comma 20 2 2 2 2 2 4" xfId="26267" xr:uid="{D513458F-2C5A-4BE3-A307-19D36155DC74}"/>
    <cellStyle name="Comma 20 2 2 2 2 3" xfId="16545" xr:uid="{2E57A46A-8E05-4C27-8D8D-F0ED1A193870}"/>
    <cellStyle name="Comma 20 2 2 2 2 3 2" xfId="21854" xr:uid="{E6205E88-269A-40DB-9AB2-F3D41D263340}"/>
    <cellStyle name="Comma 20 2 2 2 2 3 2 2" xfId="32862" xr:uid="{F73D0CD2-BA84-45BC-AB0B-D5AD63BBCE7C}"/>
    <cellStyle name="Comma 20 2 2 2 2 3 3" xfId="27553" xr:uid="{1A5F087D-B98A-47B6-A74E-B1CC5ABAFBB5}"/>
    <cellStyle name="Comma 20 2 2 2 2 4" xfId="19226" xr:uid="{A9872EFD-341C-4021-B31D-F9591975234E}"/>
    <cellStyle name="Comma 20 2 2 2 2 4 2" xfId="30234" xr:uid="{8A98BDFD-7606-45C8-AA7D-27038C154D99}"/>
    <cellStyle name="Comma 20 2 2 2 2 5" xfId="24925" xr:uid="{43A1C364-C3F7-4560-B2C1-EF1FFBD9F3A5}"/>
    <cellStyle name="Comma 20 2 2 2 3" xfId="14589" xr:uid="{DC07A8CC-4869-447B-B4AC-AEFFAFE8AB51}"/>
    <cellStyle name="Comma 20 2 2 2 3 2" xfId="17217" xr:uid="{0D9686B0-3F14-4240-B4BC-0FA0D5590B01}"/>
    <cellStyle name="Comma 20 2 2 2 3 2 2" xfId="22526" xr:uid="{D6951FA9-B0DA-48F6-86BC-9A7807D3D360}"/>
    <cellStyle name="Comma 20 2 2 2 3 2 2 2" xfId="33534" xr:uid="{90E9AEA7-63E0-45D2-B09B-DBDB66482D90}"/>
    <cellStyle name="Comma 20 2 2 2 3 2 3" xfId="28225" xr:uid="{EE2EE81A-311E-4593-8121-6AE57BBEBE5E}"/>
    <cellStyle name="Comma 20 2 2 2 3 3" xfId="19898" xr:uid="{27CCC58A-DABB-4D93-BEA1-21EA910E571B}"/>
    <cellStyle name="Comma 20 2 2 2 3 3 2" xfId="30906" xr:uid="{89B69886-BA65-4A43-A3AF-99E10A6B5C98}"/>
    <cellStyle name="Comma 20 2 2 2 3 4" xfId="25597" xr:uid="{AEF6DD22-0DF6-484B-9E94-1BBF2CC176F1}"/>
    <cellStyle name="Comma 20 2 2 2 4" xfId="15875" xr:uid="{E18A2A82-F30D-4D21-970A-5E6290C55C23}"/>
    <cellStyle name="Comma 20 2 2 2 4 2" xfId="21184" xr:uid="{273201C4-EAAE-42AA-A6AA-49370D4E74F8}"/>
    <cellStyle name="Comma 20 2 2 2 4 2 2" xfId="32192" xr:uid="{CD9A821F-C3C4-4768-8CB8-D41C2A2E29ED}"/>
    <cellStyle name="Comma 20 2 2 2 4 3" xfId="26883" xr:uid="{C9B65ADF-C850-46EE-8832-CCB2E98F594A}"/>
    <cellStyle name="Comma 20 2 2 2 5" xfId="18556" xr:uid="{95FC9D0E-FF26-4122-99CE-6D03699244B8}"/>
    <cellStyle name="Comma 20 2 2 2 5 2" xfId="29564" xr:uid="{9411E20A-D853-4D35-8130-9F2831F54096}"/>
    <cellStyle name="Comma 20 2 2 2 6" xfId="24255" xr:uid="{C181A150-2167-428E-AB58-AC54E989C707}"/>
    <cellStyle name="Comma 20 2 2 3" xfId="13582" xr:uid="{654AFA2B-6278-4251-B839-D66ED8D08C3B}"/>
    <cellStyle name="Comma 20 2 2 3 2" xfId="14924" xr:uid="{C1715C08-2BC6-4CA1-8B57-797656047898}"/>
    <cellStyle name="Comma 20 2 2 3 2 2" xfId="17552" xr:uid="{753453F3-D039-4F75-8291-693D768A99C2}"/>
    <cellStyle name="Comma 20 2 2 3 2 2 2" xfId="22861" xr:uid="{417FBD62-5EE5-47B3-B2EB-209A95509AE0}"/>
    <cellStyle name="Comma 20 2 2 3 2 2 2 2" xfId="33869" xr:uid="{7DE7C08F-9659-49E4-B129-AA2B4A9DBF5A}"/>
    <cellStyle name="Comma 20 2 2 3 2 2 3" xfId="28560" xr:uid="{7D19EE37-4706-44F8-8713-1C2C71BFE1B6}"/>
    <cellStyle name="Comma 20 2 2 3 2 3" xfId="20233" xr:uid="{0A36AFF0-535F-4EE3-8448-FB46374B4952}"/>
    <cellStyle name="Comma 20 2 2 3 2 3 2" xfId="31241" xr:uid="{DD0D594F-36C6-4630-A0DC-2E540711B29B}"/>
    <cellStyle name="Comma 20 2 2 3 2 4" xfId="25932" xr:uid="{8F66C997-2185-4289-806A-0C9B0CF19028}"/>
    <cellStyle name="Comma 20 2 2 3 3" xfId="16210" xr:uid="{3DFC3546-770E-4FC1-B11C-9BC633CC08F9}"/>
    <cellStyle name="Comma 20 2 2 3 3 2" xfId="21519" xr:uid="{D947B1A9-240B-474D-9678-1D8B9A28EA75}"/>
    <cellStyle name="Comma 20 2 2 3 3 2 2" xfId="32527" xr:uid="{CE578BDC-5CC4-438E-BCCF-51B92BF1EB94}"/>
    <cellStyle name="Comma 20 2 2 3 3 3" xfId="27218" xr:uid="{C55A0BB3-E52B-4BCD-901D-7E1E8272157D}"/>
    <cellStyle name="Comma 20 2 2 3 4" xfId="18891" xr:uid="{B5D2EAA8-E8AE-416E-B243-15CEA1D5760E}"/>
    <cellStyle name="Comma 20 2 2 3 4 2" xfId="29899" xr:uid="{DD7FC217-31CB-4BEA-A0E0-529A1882CFCB}"/>
    <cellStyle name="Comma 20 2 2 3 5" xfId="24590" xr:uid="{97CD45B8-8D25-44DE-8E7C-79D1F2D23673}"/>
    <cellStyle name="Comma 20 2 2 4" xfId="14252" xr:uid="{AE568254-E614-492B-9B22-70E0042B646A}"/>
    <cellStyle name="Comma 20 2 2 4 2" xfId="16880" xr:uid="{7C39552F-5522-4999-BFC5-AF83DC8F1B7A}"/>
    <cellStyle name="Comma 20 2 2 4 2 2" xfId="22189" xr:uid="{2963C535-DB9E-4F6D-BEA1-BF51C075492E}"/>
    <cellStyle name="Comma 20 2 2 4 2 2 2" xfId="33197" xr:uid="{B6B8DE20-4EA2-4B1B-B0F0-44C6DF074AFE}"/>
    <cellStyle name="Comma 20 2 2 4 2 3" xfId="27888" xr:uid="{42828CF2-8350-4A6C-839E-51ABFF1E42BA}"/>
    <cellStyle name="Comma 20 2 2 4 3" xfId="19561" xr:uid="{5DDE21E4-B2A0-465E-9DEE-749E9FCF3C7A}"/>
    <cellStyle name="Comma 20 2 2 4 3 2" xfId="30569" xr:uid="{24B361D6-1EEC-48AF-8DC5-E3775AE5C746}"/>
    <cellStyle name="Comma 20 2 2 4 4" xfId="25260" xr:uid="{979806F6-5050-472B-8ADA-2DB26E864299}"/>
    <cellStyle name="Comma 20 2 2 5" xfId="15542" xr:uid="{974CF74D-9D90-441E-AB69-2359E51242E9}"/>
    <cellStyle name="Comma 20 2 2 5 2" xfId="20851" xr:uid="{97AEDFB3-D106-4F6C-8EED-AE973EDFC0CA}"/>
    <cellStyle name="Comma 20 2 2 5 2 2" xfId="31859" xr:uid="{8074B1F0-7F15-4A72-8146-F5711CC0D31F}"/>
    <cellStyle name="Comma 20 2 2 5 3" xfId="26550" xr:uid="{EDEC6E51-CD9D-41A3-9184-FE7F0763F058}"/>
    <cellStyle name="Comma 20 2 2 6" xfId="18222" xr:uid="{1B446654-4D26-4428-ADC8-1E79FFD93F42}"/>
    <cellStyle name="Comma 20 2 2 6 2" xfId="29230" xr:uid="{FB386D9B-A67E-4150-B126-394B7BA871D5}"/>
    <cellStyle name="Comma 20 2 2 7" xfId="23922" xr:uid="{9EF5C014-1ED0-4071-BCAE-0594443B1B35}"/>
    <cellStyle name="Comma 20 2 3" xfId="13143" xr:uid="{749B84DB-B1EF-4F2A-B280-DE1930D79509}"/>
    <cellStyle name="Comma 20 2 3 2" xfId="13813" xr:uid="{6FF5BAA9-2330-4471-94FB-6D3449B3B71C}"/>
    <cellStyle name="Comma 20 2 3 2 2" xfId="15155" xr:uid="{EBA7678E-F360-4219-8DAE-2176F95491FE}"/>
    <cellStyle name="Comma 20 2 3 2 2 2" xfId="17783" xr:uid="{A41E185C-6063-4212-A501-77EE2116658A}"/>
    <cellStyle name="Comma 20 2 3 2 2 2 2" xfId="23092" xr:uid="{8F90D5C8-ABE6-4007-88EA-6CA5399591DB}"/>
    <cellStyle name="Comma 20 2 3 2 2 2 2 2" xfId="34100" xr:uid="{0E035657-5653-4D2D-A103-72A6B2B50D73}"/>
    <cellStyle name="Comma 20 2 3 2 2 2 3" xfId="28791" xr:uid="{DF86E381-5100-4AB3-906F-12D0512B95AE}"/>
    <cellStyle name="Comma 20 2 3 2 2 3" xfId="20464" xr:uid="{3E12A371-D56B-4555-8A25-1C7EDFF526CB}"/>
    <cellStyle name="Comma 20 2 3 2 2 3 2" xfId="31472" xr:uid="{E3D9409C-3846-4926-83B7-920A1C1C18B1}"/>
    <cellStyle name="Comma 20 2 3 2 2 4" xfId="26163" xr:uid="{A85A15EF-684A-435E-B99F-F558F79EAC2F}"/>
    <cellStyle name="Comma 20 2 3 2 3" xfId="16441" xr:uid="{35B9E510-8803-47F4-A5EF-A954BDBFD5AE}"/>
    <cellStyle name="Comma 20 2 3 2 3 2" xfId="21750" xr:uid="{BF6D31B8-4BD8-4978-A41C-56D57634DBE0}"/>
    <cellStyle name="Comma 20 2 3 2 3 2 2" xfId="32758" xr:uid="{EC08443C-684F-4A5A-92DE-08ED0C4BE412}"/>
    <cellStyle name="Comma 20 2 3 2 3 3" xfId="27449" xr:uid="{CE6F0001-E499-4946-9E66-606F887AA75F}"/>
    <cellStyle name="Comma 20 2 3 2 4" xfId="19122" xr:uid="{B5231045-3EDD-4CF7-8627-B9C096F68388}"/>
    <cellStyle name="Comma 20 2 3 2 4 2" xfId="30130" xr:uid="{F0B5F287-F121-436C-96FF-3CC8B1346E86}"/>
    <cellStyle name="Comma 20 2 3 2 5" xfId="24821" xr:uid="{8571C279-A127-48E0-914E-9E7EB894517E}"/>
    <cellStyle name="Comma 20 2 3 3" xfId="14485" xr:uid="{B14EAE7C-DC25-468C-9645-661AD7D330BF}"/>
    <cellStyle name="Comma 20 2 3 3 2" xfId="17113" xr:uid="{2F1A0548-EB14-4EFC-B55A-90DE79F19E23}"/>
    <cellStyle name="Comma 20 2 3 3 2 2" xfId="22422" xr:uid="{A05BCE15-14C0-4054-BE91-CDAA7997B038}"/>
    <cellStyle name="Comma 20 2 3 3 2 2 2" xfId="33430" xr:uid="{4810A3D8-B84D-4FA8-8466-14280F8D1EEA}"/>
    <cellStyle name="Comma 20 2 3 3 2 3" xfId="28121" xr:uid="{57D13D44-51EE-42A2-939D-C691A50AB3FE}"/>
    <cellStyle name="Comma 20 2 3 3 3" xfId="19794" xr:uid="{EED02CA6-D02E-49A5-B833-9819C53E3BA0}"/>
    <cellStyle name="Comma 20 2 3 3 3 2" xfId="30802" xr:uid="{4596C39C-8103-4EC8-91CA-1EBBE39E5EC4}"/>
    <cellStyle name="Comma 20 2 3 3 4" xfId="25493" xr:uid="{DDAE2263-7010-4518-8632-FFD65E3AC061}"/>
    <cellStyle name="Comma 20 2 3 4" xfId="15771" xr:uid="{1D43B7CC-EFCB-41C3-A4FF-732281095330}"/>
    <cellStyle name="Comma 20 2 3 4 2" xfId="21080" xr:uid="{64B3676B-A1AD-4225-89C5-76DAF566FD35}"/>
    <cellStyle name="Comma 20 2 3 4 2 2" xfId="32088" xr:uid="{36D5DA88-C455-4B68-B448-637F3F766457}"/>
    <cellStyle name="Comma 20 2 3 4 3" xfId="26779" xr:uid="{DAB05274-4BBC-40E9-820A-57DAEB6A80BF}"/>
    <cellStyle name="Comma 20 2 3 5" xfId="18452" xr:uid="{0B8BACE5-53AF-47DE-A1E1-55FFDC2D9766}"/>
    <cellStyle name="Comma 20 2 3 5 2" xfId="29460" xr:uid="{BA289DDA-2A25-422B-BD18-98B7793D8941}"/>
    <cellStyle name="Comma 20 2 3 6" xfId="24151" xr:uid="{91FF0244-F4CE-4A16-9755-7256B1C57E44}"/>
    <cellStyle name="Comma 20 2 4" xfId="13478" xr:uid="{64AF22EB-7698-4A34-AC13-11799D803BBC}"/>
    <cellStyle name="Comma 20 2 4 2" xfId="14820" xr:uid="{314E1551-3782-49AC-9609-1B49B026FA08}"/>
    <cellStyle name="Comma 20 2 4 2 2" xfId="17448" xr:uid="{7040A594-877F-46D7-8363-93C2748BD962}"/>
    <cellStyle name="Comma 20 2 4 2 2 2" xfId="22757" xr:uid="{DF138644-5A87-4BC2-81BD-F63F55D43B2E}"/>
    <cellStyle name="Comma 20 2 4 2 2 2 2" xfId="33765" xr:uid="{2559E462-CE06-4BFE-BFA6-CF978D1DE143}"/>
    <cellStyle name="Comma 20 2 4 2 2 3" xfId="28456" xr:uid="{DB302971-F575-4418-A8B5-494EDB98801B}"/>
    <cellStyle name="Comma 20 2 4 2 3" xfId="20129" xr:uid="{0F312D01-6C87-45D2-B54E-76037F3D5C50}"/>
    <cellStyle name="Comma 20 2 4 2 3 2" xfId="31137" xr:uid="{A079274E-2A42-42C2-A4F2-555FA07B8C13}"/>
    <cellStyle name="Comma 20 2 4 2 4" xfId="25828" xr:uid="{E01BFD99-506D-40FE-92E1-EB36D8DFFCDD}"/>
    <cellStyle name="Comma 20 2 4 3" xfId="16106" xr:uid="{1819F28C-224E-4B01-A4DB-316E40F04706}"/>
    <cellStyle name="Comma 20 2 4 3 2" xfId="21415" xr:uid="{78C342F9-7B82-4F4B-8552-5BA5BDEBF20B}"/>
    <cellStyle name="Comma 20 2 4 3 2 2" xfId="32423" xr:uid="{BB0714AC-3983-4DCB-8953-99298F050A1A}"/>
    <cellStyle name="Comma 20 2 4 3 3" xfId="27114" xr:uid="{6EB0AD7A-066E-44E2-912B-EBD7A5B78448}"/>
    <cellStyle name="Comma 20 2 4 4" xfId="18787" xr:uid="{A049BAB2-EB9B-49CF-A3B8-5601ADC13805}"/>
    <cellStyle name="Comma 20 2 4 4 2" xfId="29795" xr:uid="{2D426A4F-C92C-4BEF-919D-3719DE4C2D86}"/>
    <cellStyle name="Comma 20 2 4 5" xfId="24486" xr:uid="{BF15368A-6165-4CAB-99DF-B95E1C8C092D}"/>
    <cellStyle name="Comma 20 2 5" xfId="14148" xr:uid="{8391DFFC-4A18-4DEC-98E6-2F19ADCC3EFC}"/>
    <cellStyle name="Comma 20 2 5 2" xfId="16776" xr:uid="{9095DC26-1375-4716-B16A-C304748906E6}"/>
    <cellStyle name="Comma 20 2 5 2 2" xfId="22085" xr:uid="{7066E994-D27C-4393-9084-77085314B445}"/>
    <cellStyle name="Comma 20 2 5 2 2 2" xfId="33093" xr:uid="{DFA38171-3096-4D46-A3D4-68EA04F628FA}"/>
    <cellStyle name="Comma 20 2 5 2 3" xfId="27784" xr:uid="{46BC5BA2-5ECF-4439-9D99-52F55CF84A07}"/>
    <cellStyle name="Comma 20 2 5 3" xfId="19457" xr:uid="{C405AE4E-CF1E-4933-A451-FB577FCE48B1}"/>
    <cellStyle name="Comma 20 2 5 3 2" xfId="30465" xr:uid="{8E237374-DF85-4E6D-90CF-F86293A0A2D8}"/>
    <cellStyle name="Comma 20 2 5 4" xfId="25156" xr:uid="{618EC80D-8FB4-4785-AAE6-41488CE8FA68}"/>
    <cellStyle name="Comma 20 2 6" xfId="15438" xr:uid="{E95337C8-6225-4DAB-A366-61D634E3D509}"/>
    <cellStyle name="Comma 20 2 6 2" xfId="20747" xr:uid="{581C8E80-8971-4390-99B3-0C3EA8EE8772}"/>
    <cellStyle name="Comma 20 2 6 2 2" xfId="31755" xr:uid="{BFE4855A-B87E-4178-BDF3-8FB546E0E3AD}"/>
    <cellStyle name="Comma 20 2 6 3" xfId="26446" xr:uid="{4D3CFBE9-548D-4A7B-979B-8C573F0725AC}"/>
    <cellStyle name="Comma 20 2 7" xfId="18118" xr:uid="{6112D124-E77D-41FA-A8A9-3B6F42483721}"/>
    <cellStyle name="Comma 20 2 7 2" xfId="29126" xr:uid="{94A11B40-B77D-42DF-8F25-296B2D89931E}"/>
    <cellStyle name="Comma 20 2 8" xfId="23818" xr:uid="{9D6DBA6D-FF8B-4915-B050-9C36F445FD7B}"/>
    <cellStyle name="Comma 20 3" xfId="1768" xr:uid="{893DF789-F746-4EB5-B841-8FF27C3C522C}"/>
    <cellStyle name="Comma 20 3 2" xfId="13195" xr:uid="{51EF0E59-D416-4050-A9A4-A1F91DB9A7C1}"/>
    <cellStyle name="Comma 20 3 2 2" xfId="13865" xr:uid="{538B4C18-9BCE-49B4-BB90-3451A3A8785D}"/>
    <cellStyle name="Comma 20 3 2 2 2" xfId="15207" xr:uid="{B6DEA679-2A30-4AF0-B3A5-991AA80D6C4A}"/>
    <cellStyle name="Comma 20 3 2 2 2 2" xfId="17835" xr:uid="{D399803F-189D-49B7-965D-317899C8E0D1}"/>
    <cellStyle name="Comma 20 3 2 2 2 2 2" xfId="23144" xr:uid="{E71CDF6E-C9BC-461F-9A94-79D52C9B7440}"/>
    <cellStyle name="Comma 20 3 2 2 2 2 2 2" xfId="34152" xr:uid="{6464CF73-60ED-416D-9833-04146504F405}"/>
    <cellStyle name="Comma 20 3 2 2 2 2 3" xfId="28843" xr:uid="{43D0542C-0F70-47AE-A9D8-55962707ABA4}"/>
    <cellStyle name="Comma 20 3 2 2 2 3" xfId="20516" xr:uid="{5AE652B8-FEC9-430B-80AD-72CB87593E44}"/>
    <cellStyle name="Comma 20 3 2 2 2 3 2" xfId="31524" xr:uid="{417397A2-819E-4939-8F15-38CF9F8B56EB}"/>
    <cellStyle name="Comma 20 3 2 2 2 4" xfId="26215" xr:uid="{95ED002D-3663-4093-99BA-523BF7089A61}"/>
    <cellStyle name="Comma 20 3 2 2 3" xfId="16493" xr:uid="{B5AEC7F3-DD80-46D0-A904-F34B129E752E}"/>
    <cellStyle name="Comma 20 3 2 2 3 2" xfId="21802" xr:uid="{753DF7E9-81A3-409D-9FA4-06E2F91938AA}"/>
    <cellStyle name="Comma 20 3 2 2 3 2 2" xfId="32810" xr:uid="{01A8749D-15E7-45CF-8401-33DDADC303C2}"/>
    <cellStyle name="Comma 20 3 2 2 3 3" xfId="27501" xr:uid="{7FFB7314-8A81-45D8-8169-70322234056B}"/>
    <cellStyle name="Comma 20 3 2 2 4" xfId="19174" xr:uid="{59822E87-3ABC-4F22-84CA-154A77932D35}"/>
    <cellStyle name="Comma 20 3 2 2 4 2" xfId="30182" xr:uid="{F834D606-2BF6-413D-9600-A25573536B2C}"/>
    <cellStyle name="Comma 20 3 2 2 5" xfId="24873" xr:uid="{B24ECC53-F6CA-40E8-BF0F-7F45E53EC441}"/>
    <cellStyle name="Comma 20 3 2 3" xfId="14537" xr:uid="{F56D0F33-EB43-4972-8FBA-84C399AB73B9}"/>
    <cellStyle name="Comma 20 3 2 3 2" xfId="17165" xr:uid="{579B61BE-EE94-4D24-A4AB-34677B8A2730}"/>
    <cellStyle name="Comma 20 3 2 3 2 2" xfId="22474" xr:uid="{C39D4F4F-AE2B-4B18-AEF2-814983234B4B}"/>
    <cellStyle name="Comma 20 3 2 3 2 2 2" xfId="33482" xr:uid="{6F21F14E-B544-4EFA-AAFB-7821B8A875A7}"/>
    <cellStyle name="Comma 20 3 2 3 2 3" xfId="28173" xr:uid="{B50FAB4C-8598-4094-A07C-0D4A7825B288}"/>
    <cellStyle name="Comma 20 3 2 3 3" xfId="19846" xr:uid="{7DAF6DD4-2196-43BF-B5E4-81A7887DB765}"/>
    <cellStyle name="Comma 20 3 2 3 3 2" xfId="30854" xr:uid="{F5414184-52B6-486E-A36A-020AEAA4F854}"/>
    <cellStyle name="Comma 20 3 2 3 4" xfId="25545" xr:uid="{F60EDC38-6F50-4A31-AD02-25EA2564EADB}"/>
    <cellStyle name="Comma 20 3 2 4" xfId="15823" xr:uid="{2002354B-CE75-4908-B71D-446CED650F27}"/>
    <cellStyle name="Comma 20 3 2 4 2" xfId="21132" xr:uid="{6950E859-700D-4039-B571-EC27952A14BA}"/>
    <cellStyle name="Comma 20 3 2 4 2 2" xfId="32140" xr:uid="{47942C3B-2805-4EA9-8DF0-5953D1F9ACD9}"/>
    <cellStyle name="Comma 20 3 2 4 3" xfId="26831" xr:uid="{F4560787-D2AD-4874-BA58-AE3BC4F6C6AE}"/>
    <cellStyle name="Comma 20 3 2 5" xfId="18504" xr:uid="{AAE77A73-7F9C-4E96-907D-5A9ADCB5A3C3}"/>
    <cellStyle name="Comma 20 3 2 5 2" xfId="29512" xr:uid="{6A324899-9B12-48C3-96E7-75A307FE7CEC}"/>
    <cellStyle name="Comma 20 3 2 6" xfId="24203" xr:uid="{B94C139D-474C-4228-927A-6D21B937A4C5}"/>
    <cellStyle name="Comma 20 3 3" xfId="13530" xr:uid="{D1569554-5B0C-48DB-9E09-B00B72917514}"/>
    <cellStyle name="Comma 20 3 3 2" xfId="14872" xr:uid="{54CC7BD0-6712-4D98-8FEF-176F09F884E2}"/>
    <cellStyle name="Comma 20 3 3 2 2" xfId="17500" xr:uid="{0D5AD716-6847-4F9F-8480-84D4DCCB8A09}"/>
    <cellStyle name="Comma 20 3 3 2 2 2" xfId="22809" xr:uid="{D735B938-C42B-463C-8BCD-6BD472E3BD6C}"/>
    <cellStyle name="Comma 20 3 3 2 2 2 2" xfId="33817" xr:uid="{F87B6C1E-3DFC-4E0E-B4A3-D4BAD617F06C}"/>
    <cellStyle name="Comma 20 3 3 2 2 3" xfId="28508" xr:uid="{867A8CF8-98BA-45E1-B9E7-2DB25E3A70B4}"/>
    <cellStyle name="Comma 20 3 3 2 3" xfId="20181" xr:uid="{A840C73A-0393-47B5-8F82-5352E95AD49E}"/>
    <cellStyle name="Comma 20 3 3 2 3 2" xfId="31189" xr:uid="{D4D21B76-2E2D-4FFE-A461-BA4F4AD07440}"/>
    <cellStyle name="Comma 20 3 3 2 4" xfId="25880" xr:uid="{617FE4AE-6390-4F06-A07C-4ED4874D4B0F}"/>
    <cellStyle name="Comma 20 3 3 3" xfId="16158" xr:uid="{25098B90-4C44-4F2E-B1D8-66F13462D2AA}"/>
    <cellStyle name="Comma 20 3 3 3 2" xfId="21467" xr:uid="{0ED82AD4-720E-4034-B0A3-2F12EF73C07A}"/>
    <cellStyle name="Comma 20 3 3 3 2 2" xfId="32475" xr:uid="{7A415E2D-1658-4FC2-BF6E-BC175199A0C6}"/>
    <cellStyle name="Comma 20 3 3 3 3" xfId="27166" xr:uid="{C183BFEB-31DC-471E-BC47-72445BEDA411}"/>
    <cellStyle name="Comma 20 3 3 4" xfId="18839" xr:uid="{A2621C51-B7B2-4600-BAEC-87718DBB383E}"/>
    <cellStyle name="Comma 20 3 3 4 2" xfId="29847" xr:uid="{DB311AA0-560C-43B5-A89E-4A06B0D483A4}"/>
    <cellStyle name="Comma 20 3 3 5" xfId="24538" xr:uid="{D84ECD5E-C882-4D41-92A6-927DE828DC9A}"/>
    <cellStyle name="Comma 20 3 4" xfId="14200" xr:uid="{46080C16-20B3-43B1-A86E-30261DA4DB35}"/>
    <cellStyle name="Comma 20 3 4 2" xfId="16828" xr:uid="{81724C11-15F9-459F-820D-B2305A640E85}"/>
    <cellStyle name="Comma 20 3 4 2 2" xfId="22137" xr:uid="{6336F210-C6C4-4775-AF2C-753B71B66B19}"/>
    <cellStyle name="Comma 20 3 4 2 2 2" xfId="33145" xr:uid="{139EE252-524D-41C8-9113-0C30E99A1D38}"/>
    <cellStyle name="Comma 20 3 4 2 3" xfId="27836" xr:uid="{4234B8B3-2FA7-4668-A322-B2FD33E1DBC6}"/>
    <cellStyle name="Comma 20 3 4 3" xfId="19509" xr:uid="{3BE8453D-A3CC-42D4-BE02-F6327C672F00}"/>
    <cellStyle name="Comma 20 3 4 3 2" xfId="30517" xr:uid="{B2903E40-D4C4-4314-92FC-5596359A808C}"/>
    <cellStyle name="Comma 20 3 4 4" xfId="25208" xr:uid="{F5A2B70D-1EA0-4361-AADE-6963DD2A886D}"/>
    <cellStyle name="Comma 20 3 5" xfId="15490" xr:uid="{226B0F75-9B7B-4ECF-A24B-334B79BF2BEE}"/>
    <cellStyle name="Comma 20 3 5 2" xfId="20799" xr:uid="{3F83AB3C-B177-4AA3-9DBD-8EF6100254D5}"/>
    <cellStyle name="Comma 20 3 5 2 2" xfId="31807" xr:uid="{F48F8E36-5C4B-43D1-8787-27933172DB77}"/>
    <cellStyle name="Comma 20 3 5 3" xfId="26498" xr:uid="{2F15146E-E1AA-4757-AF7C-A1CFCB26B411}"/>
    <cellStyle name="Comma 20 3 6" xfId="18170" xr:uid="{D0DD80EC-2A46-4092-9902-FC3274D2D49A}"/>
    <cellStyle name="Comma 20 3 6 2" xfId="29178" xr:uid="{7E513954-2489-4B87-AA31-1866CDB9B10C}"/>
    <cellStyle name="Comma 20 3 7" xfId="23870" xr:uid="{05346528-3356-47F8-BA8E-6EA56D73FFF8}"/>
    <cellStyle name="Comma 20 4" xfId="13091" xr:uid="{9709826F-4BEB-45CE-999D-08868C4A92CB}"/>
    <cellStyle name="Comma 20 4 2" xfId="13761" xr:uid="{D0D84749-F8BB-4C95-BD14-91DF8BC03F64}"/>
    <cellStyle name="Comma 20 4 2 2" xfId="15103" xr:uid="{84F31370-7114-4584-9495-C1A3A1625AA8}"/>
    <cellStyle name="Comma 20 4 2 2 2" xfId="17731" xr:uid="{D0376592-91B5-4E1E-8105-65178439F7E5}"/>
    <cellStyle name="Comma 20 4 2 2 2 2" xfId="23040" xr:uid="{61573C84-6FFE-4DCB-A0D3-411F24ADE630}"/>
    <cellStyle name="Comma 20 4 2 2 2 2 2" xfId="34048" xr:uid="{0A1FD7C2-BB47-4AEF-8893-45806F8A1559}"/>
    <cellStyle name="Comma 20 4 2 2 2 3" xfId="28739" xr:uid="{62C97CA1-51E8-48F9-9EDC-4DC82339C741}"/>
    <cellStyle name="Comma 20 4 2 2 3" xfId="20412" xr:uid="{F02BA963-CF7E-4E7E-9278-DDD006980085}"/>
    <cellStyle name="Comma 20 4 2 2 3 2" xfId="31420" xr:uid="{97808420-0A12-4386-8D69-F98AF265FA73}"/>
    <cellStyle name="Comma 20 4 2 2 4" xfId="26111" xr:uid="{E8459348-31CD-40ED-95AF-67B7630C5BB2}"/>
    <cellStyle name="Comma 20 4 2 3" xfId="16389" xr:uid="{DD29F24E-1D97-422C-876C-229A580C4E68}"/>
    <cellStyle name="Comma 20 4 2 3 2" xfId="21698" xr:uid="{5F740893-BB13-49AC-8C43-CDF95A0FD4B5}"/>
    <cellStyle name="Comma 20 4 2 3 2 2" xfId="32706" xr:uid="{B43C50BE-300C-4E5D-A15D-B0EB15524472}"/>
    <cellStyle name="Comma 20 4 2 3 3" xfId="27397" xr:uid="{58DBD732-A8DA-4C6E-867C-F24C5C53A3A9}"/>
    <cellStyle name="Comma 20 4 2 4" xfId="19070" xr:uid="{9BCD1119-EE60-4059-9A49-0EFF532356D2}"/>
    <cellStyle name="Comma 20 4 2 4 2" xfId="30078" xr:uid="{A7A157E3-EEFB-4F29-89C6-777538D8A489}"/>
    <cellStyle name="Comma 20 4 2 5" xfId="24769" xr:uid="{EDA6B14B-235B-4541-BE3D-49AD19F04376}"/>
    <cellStyle name="Comma 20 4 3" xfId="14433" xr:uid="{83177EDE-D4AA-4BFA-9D6A-3A029EC978F9}"/>
    <cellStyle name="Comma 20 4 3 2" xfId="17061" xr:uid="{FBBE32B7-97B9-418B-980F-2D5614A3606F}"/>
    <cellStyle name="Comma 20 4 3 2 2" xfId="22370" xr:uid="{11F0234A-4D1C-461C-B221-420026B3E828}"/>
    <cellStyle name="Comma 20 4 3 2 2 2" xfId="33378" xr:uid="{8DC4FA1D-FA19-474A-97E4-3337F53CA352}"/>
    <cellStyle name="Comma 20 4 3 2 3" xfId="28069" xr:uid="{A3D1A17E-EAB6-4090-8EBF-6169F12FBA4A}"/>
    <cellStyle name="Comma 20 4 3 3" xfId="19742" xr:uid="{A5B5B5B1-4090-4263-9823-CE605979725C}"/>
    <cellStyle name="Comma 20 4 3 3 2" xfId="30750" xr:uid="{AD845143-F2D8-4889-B93B-2A24D1A536FC}"/>
    <cellStyle name="Comma 20 4 3 4" xfId="25441" xr:uid="{92F8C4AC-123A-4590-9E13-4402E0C8873F}"/>
    <cellStyle name="Comma 20 4 4" xfId="15719" xr:uid="{8D8A4322-D62D-4478-8B35-68CF47598AA9}"/>
    <cellStyle name="Comma 20 4 4 2" xfId="21028" xr:uid="{C6A43CB0-7DBB-434F-8E60-466EC613ABA7}"/>
    <cellStyle name="Comma 20 4 4 2 2" xfId="32036" xr:uid="{D9CEACD6-AD24-441A-8F46-173F1EB31FF2}"/>
    <cellStyle name="Comma 20 4 4 3" xfId="26727" xr:uid="{5FCA4AFF-17EA-49B0-9471-272E8F7B5DA7}"/>
    <cellStyle name="Comma 20 4 5" xfId="18400" xr:uid="{B146E819-E0F4-4793-AEF9-7CE31434752F}"/>
    <cellStyle name="Comma 20 4 5 2" xfId="29408" xr:uid="{F70B266D-D475-4899-A6DD-EAE0D2E3DB3D}"/>
    <cellStyle name="Comma 20 4 6" xfId="24099" xr:uid="{99999872-5A6D-429E-9A28-6B66904F7838}"/>
    <cellStyle name="Comma 20 5" xfId="13426" xr:uid="{9C91DDAC-08CF-4246-B4B7-32C70BB7F7BB}"/>
    <cellStyle name="Comma 20 5 2" xfId="14768" xr:uid="{7D3A5A45-4F14-49AD-AD45-8C462B7D0339}"/>
    <cellStyle name="Comma 20 5 2 2" xfId="17396" xr:uid="{50C76FB8-8609-4F1C-9385-010D5F165F75}"/>
    <cellStyle name="Comma 20 5 2 2 2" xfId="22705" xr:uid="{1A693495-5F2B-4485-8836-65A6E741842F}"/>
    <cellStyle name="Comma 20 5 2 2 2 2" xfId="33713" xr:uid="{686D85A2-F517-4919-88FF-ABB4DC267ADF}"/>
    <cellStyle name="Comma 20 5 2 2 3" xfId="28404" xr:uid="{783665FE-4BD3-493E-B3E6-FAA3A9D01EEE}"/>
    <cellStyle name="Comma 20 5 2 3" xfId="20077" xr:uid="{BD3362A9-058E-4A6F-807B-E3CD6B121C87}"/>
    <cellStyle name="Comma 20 5 2 3 2" xfId="31085" xr:uid="{33C7A008-3243-4DD1-B817-2215F32FD47D}"/>
    <cellStyle name="Comma 20 5 2 4" xfId="25776" xr:uid="{50A05030-545D-490F-A44D-876DA1B9D05F}"/>
    <cellStyle name="Comma 20 5 3" xfId="16054" xr:uid="{78C404C1-AE64-43DD-8047-AE633B4E78AB}"/>
    <cellStyle name="Comma 20 5 3 2" xfId="21363" xr:uid="{F13F253F-EDD6-42C8-AF30-7F283F7EF10A}"/>
    <cellStyle name="Comma 20 5 3 2 2" xfId="32371" xr:uid="{0782C22F-441D-40F7-8499-4DAC40E9254D}"/>
    <cellStyle name="Comma 20 5 3 3" xfId="27062" xr:uid="{F7F1AADB-2DFB-4C94-8FEF-B40097DC5552}"/>
    <cellStyle name="Comma 20 5 4" xfId="18735" xr:uid="{281DC12D-53E5-4909-9E16-06CC0945DF28}"/>
    <cellStyle name="Comma 20 5 4 2" xfId="29743" xr:uid="{3309C67D-A978-464E-B2FA-8254DB65196A}"/>
    <cellStyle name="Comma 20 5 5" xfId="24434" xr:uid="{E0B4162F-0FCF-45F8-884D-9C4D1D4F62C0}"/>
    <cellStyle name="Comma 20 6" xfId="14096" xr:uid="{4671A7DD-4BB9-4614-948A-9F45BE275344}"/>
    <cellStyle name="Comma 20 6 2" xfId="16724" xr:uid="{332E42DF-4C18-440A-BFEF-02619C09FC41}"/>
    <cellStyle name="Comma 20 6 2 2" xfId="22033" xr:uid="{EED90DFC-31D1-4E2D-AF47-CF36F2F6BB90}"/>
    <cellStyle name="Comma 20 6 2 2 2" xfId="33041" xr:uid="{74714AFB-477F-4119-BBCB-8E5101667C95}"/>
    <cellStyle name="Comma 20 6 2 3" xfId="27732" xr:uid="{CE16A33A-1EF1-44C1-80EC-DEF9DFF57D67}"/>
    <cellStyle name="Comma 20 6 3" xfId="19405" xr:uid="{09AEDF7E-49A7-4A25-AD3A-F8D31F123068}"/>
    <cellStyle name="Comma 20 6 3 2" xfId="30413" xr:uid="{EA21F291-219E-4E7F-8CB4-D1903F90DFA3}"/>
    <cellStyle name="Comma 20 6 4" xfId="25104" xr:uid="{04FEE0A1-74B1-4E10-9799-27BD96BD0E66}"/>
    <cellStyle name="Comma 20 7" xfId="18066" xr:uid="{313A462E-A051-40DA-9F30-8F29A4D12176}"/>
    <cellStyle name="Comma 20 7 2" xfId="29074" xr:uid="{262767F3-425F-4F69-9602-6F3B9B8CA206}"/>
    <cellStyle name="Comma 20 8" xfId="23766" xr:uid="{A6BE4536-CA77-4429-AC8F-8CD06D9CB9A8}"/>
    <cellStyle name="Comma 21" xfId="1284" xr:uid="{C49D2544-9FC7-4A58-832A-0C9688D5527B}"/>
    <cellStyle name="Comma 21 2" xfId="1585" xr:uid="{CA668F6F-1D00-4F7B-A00C-188C9BEA3D35}"/>
    <cellStyle name="Comma 21 2 2" xfId="1822" xr:uid="{2251635A-5614-4306-AAF7-81426BCB0CCB}"/>
    <cellStyle name="Comma 21 2 2 2" xfId="13248" xr:uid="{DFD6ED60-9089-4E0B-AE90-5819ED3F8A63}"/>
    <cellStyle name="Comma 21 2 2 2 2" xfId="13918" xr:uid="{A98171FB-E219-408B-B50C-14E0AB0131A0}"/>
    <cellStyle name="Comma 21 2 2 2 2 2" xfId="15260" xr:uid="{E3415C38-AC8A-4CFE-98E7-8121ABB35847}"/>
    <cellStyle name="Comma 21 2 2 2 2 2 2" xfId="17888" xr:uid="{ADBEC530-9899-47A0-B4AC-5C577B089B8A}"/>
    <cellStyle name="Comma 21 2 2 2 2 2 2 2" xfId="23197" xr:uid="{4B2E5B6B-8349-4BBA-A9A3-834F5D4C5B4D}"/>
    <cellStyle name="Comma 21 2 2 2 2 2 2 2 2" xfId="34205" xr:uid="{11E9FB49-A8DF-4A5D-9DF5-69C36FC553DA}"/>
    <cellStyle name="Comma 21 2 2 2 2 2 2 3" xfId="28896" xr:uid="{9E52A182-7F64-4A45-AA66-9DFECE894932}"/>
    <cellStyle name="Comma 21 2 2 2 2 2 3" xfId="20569" xr:uid="{D91F1785-3308-4DB8-A51E-0914D997CC52}"/>
    <cellStyle name="Comma 21 2 2 2 2 2 3 2" xfId="31577" xr:uid="{C201D3DE-8BAD-481E-B685-0F0D2C4813B4}"/>
    <cellStyle name="Comma 21 2 2 2 2 2 4" xfId="26268" xr:uid="{901165C1-9A0B-4F10-898E-C00B93C27B62}"/>
    <cellStyle name="Comma 21 2 2 2 2 3" xfId="16546" xr:uid="{610C21AF-3A66-44F0-8B7B-954C101B4BEE}"/>
    <cellStyle name="Comma 21 2 2 2 2 3 2" xfId="21855" xr:uid="{62E450D1-481E-4108-A7BE-3FA012550A55}"/>
    <cellStyle name="Comma 21 2 2 2 2 3 2 2" xfId="32863" xr:uid="{E2C44A87-81A4-44FE-B01C-199481C56C1A}"/>
    <cellStyle name="Comma 21 2 2 2 2 3 3" xfId="27554" xr:uid="{4CB0961F-9A4D-44AC-8DDC-A153C60FB86F}"/>
    <cellStyle name="Comma 21 2 2 2 2 4" xfId="19227" xr:uid="{E15EEBE5-E744-4637-8FBB-177D79E65382}"/>
    <cellStyle name="Comma 21 2 2 2 2 4 2" xfId="30235" xr:uid="{A1EE959F-EC51-41BA-B4AF-BCB68839F31B}"/>
    <cellStyle name="Comma 21 2 2 2 2 5" xfId="24926" xr:uid="{5FA028E2-BDA9-430A-B3B2-B1CDE973FE8A}"/>
    <cellStyle name="Comma 21 2 2 2 3" xfId="14590" xr:uid="{B7795626-D81D-443C-922F-99ED81D931DF}"/>
    <cellStyle name="Comma 21 2 2 2 3 2" xfId="17218" xr:uid="{1B4CAD04-A1A5-48F5-85E3-02C943BEC065}"/>
    <cellStyle name="Comma 21 2 2 2 3 2 2" xfId="22527" xr:uid="{A8EC1912-8805-49FD-AEEF-97FA7FDAC11C}"/>
    <cellStyle name="Comma 21 2 2 2 3 2 2 2" xfId="33535" xr:uid="{DB1091E8-6CDE-4C9A-92E9-3CCA9A0C1FB6}"/>
    <cellStyle name="Comma 21 2 2 2 3 2 3" xfId="28226" xr:uid="{89C73E3D-C105-4EAB-A641-A1E269E6462B}"/>
    <cellStyle name="Comma 21 2 2 2 3 3" xfId="19899" xr:uid="{6D9A45C1-CB1A-455D-A788-A8446380175F}"/>
    <cellStyle name="Comma 21 2 2 2 3 3 2" xfId="30907" xr:uid="{A466428B-34D4-4D27-9E3D-9CB3715EC383}"/>
    <cellStyle name="Comma 21 2 2 2 3 4" xfId="25598" xr:uid="{E470ED82-1DCE-4396-8C8D-3996838D120A}"/>
    <cellStyle name="Comma 21 2 2 2 4" xfId="15876" xr:uid="{9518FD4F-F5F4-483E-B3CF-6CB4D183BEB4}"/>
    <cellStyle name="Comma 21 2 2 2 4 2" xfId="21185" xr:uid="{83940B7A-2358-4A42-89DE-3F53647E9B3D}"/>
    <cellStyle name="Comma 21 2 2 2 4 2 2" xfId="32193" xr:uid="{7415D564-3265-44F1-969F-FCBE0DBAC2BD}"/>
    <cellStyle name="Comma 21 2 2 2 4 3" xfId="26884" xr:uid="{C160F9C7-0B32-420A-9816-57B1EB0564CC}"/>
    <cellStyle name="Comma 21 2 2 2 5" xfId="18557" xr:uid="{A62022E5-115B-4645-8FC7-708531E44ED6}"/>
    <cellStyle name="Comma 21 2 2 2 5 2" xfId="29565" xr:uid="{5B8BD6D2-CDAE-4E3F-B1E7-E553D816D0CD}"/>
    <cellStyle name="Comma 21 2 2 2 6" xfId="24256" xr:uid="{CAC58136-AF2E-426D-A5D9-5D36254200AD}"/>
    <cellStyle name="Comma 21 2 2 3" xfId="13583" xr:uid="{82A4F353-783B-48EE-924E-A5018D3D45EA}"/>
    <cellStyle name="Comma 21 2 2 3 2" xfId="14925" xr:uid="{CCD49281-4D0A-4F1D-84C6-078D53E38C67}"/>
    <cellStyle name="Comma 21 2 2 3 2 2" xfId="17553" xr:uid="{DC0EE337-2860-40A4-BB42-2DB33DB9771C}"/>
    <cellStyle name="Comma 21 2 2 3 2 2 2" xfId="22862" xr:uid="{26CCCEF5-DD29-466E-B52F-ED611A5CD405}"/>
    <cellStyle name="Comma 21 2 2 3 2 2 2 2" xfId="33870" xr:uid="{F99EE4F5-7CDE-400D-AC3D-132819D379EC}"/>
    <cellStyle name="Comma 21 2 2 3 2 2 3" xfId="28561" xr:uid="{0B95506D-C6BA-4E00-9EF9-DF74B78C8ED5}"/>
    <cellStyle name="Comma 21 2 2 3 2 3" xfId="20234" xr:uid="{A1055375-6474-49B0-A7D9-DF115E4E6A1A}"/>
    <cellStyle name="Comma 21 2 2 3 2 3 2" xfId="31242" xr:uid="{DA216128-BA3F-494A-9047-6FBE0F7A8BB0}"/>
    <cellStyle name="Comma 21 2 2 3 2 4" xfId="25933" xr:uid="{17144932-AC9B-4209-8162-DF34F106F72C}"/>
    <cellStyle name="Comma 21 2 2 3 3" xfId="16211" xr:uid="{4358BDC9-9279-4DD5-888F-EC1A593DC4D3}"/>
    <cellStyle name="Comma 21 2 2 3 3 2" xfId="21520" xr:uid="{10D83615-9DAC-4AA4-B60D-2ACEE222E846}"/>
    <cellStyle name="Comma 21 2 2 3 3 2 2" xfId="32528" xr:uid="{D6747203-8548-43DB-86A1-0D2BB5793450}"/>
    <cellStyle name="Comma 21 2 2 3 3 3" xfId="27219" xr:uid="{6C615C53-8C1D-4220-8191-EE88D69DE2BF}"/>
    <cellStyle name="Comma 21 2 2 3 4" xfId="18892" xr:uid="{3F0FB67B-0771-47E4-A8A7-D2F5341AC05F}"/>
    <cellStyle name="Comma 21 2 2 3 4 2" xfId="29900" xr:uid="{16444039-ECED-4978-94E2-85769150A7BD}"/>
    <cellStyle name="Comma 21 2 2 3 5" xfId="24591" xr:uid="{A50A1DC8-76BE-4796-B001-FD8BE537F9BA}"/>
    <cellStyle name="Comma 21 2 2 4" xfId="14253" xr:uid="{9B66475E-2896-46FC-B909-F1E95C92E79A}"/>
    <cellStyle name="Comma 21 2 2 4 2" xfId="16881" xr:uid="{3F0E6426-EEF4-47A4-99E0-0216FEB02D8D}"/>
    <cellStyle name="Comma 21 2 2 4 2 2" xfId="22190" xr:uid="{105441E1-738B-442E-8B01-E8596B549D57}"/>
    <cellStyle name="Comma 21 2 2 4 2 2 2" xfId="33198" xr:uid="{10CBC123-8AB8-4BB9-B32B-6E63A4FC613C}"/>
    <cellStyle name="Comma 21 2 2 4 2 3" xfId="27889" xr:uid="{2DE56B27-1A27-4757-8FE8-F31A269F2EBD}"/>
    <cellStyle name="Comma 21 2 2 4 3" xfId="19562" xr:uid="{121254D2-394F-421B-A9F9-9A97F0955278}"/>
    <cellStyle name="Comma 21 2 2 4 3 2" xfId="30570" xr:uid="{70BF350F-BBEF-4B9F-9A87-A4F81604BDDF}"/>
    <cellStyle name="Comma 21 2 2 4 4" xfId="25261" xr:uid="{7589A826-DA17-4887-B911-E289B902311A}"/>
    <cellStyle name="Comma 21 2 2 5" xfId="15543" xr:uid="{86128995-FB86-43C2-98B7-BADDF29549EB}"/>
    <cellStyle name="Comma 21 2 2 5 2" xfId="20852" xr:uid="{7CE8688A-55C6-4EB4-B88F-4C72CA75F97E}"/>
    <cellStyle name="Comma 21 2 2 5 2 2" xfId="31860" xr:uid="{DE6BFE11-8187-4C24-9E01-AE247C03F251}"/>
    <cellStyle name="Comma 21 2 2 5 3" xfId="26551" xr:uid="{10B0D460-5EDA-44A6-8A7E-095AE338B261}"/>
    <cellStyle name="Comma 21 2 2 6" xfId="18223" xr:uid="{21F4D653-343E-4CDA-84EE-9DF0E7455F7D}"/>
    <cellStyle name="Comma 21 2 2 6 2" xfId="29231" xr:uid="{CB98350D-AC79-4946-9DD7-1A90276AF514}"/>
    <cellStyle name="Comma 21 2 2 7" xfId="23923" xr:uid="{8710790B-7C5F-4AC2-BC10-F239762E8577}"/>
    <cellStyle name="Comma 21 2 3" xfId="13144" xr:uid="{A2007B3D-0416-4C85-9B68-096D6CA0D32F}"/>
    <cellStyle name="Comma 21 2 3 2" xfId="13814" xr:uid="{7BC8F89A-B160-47EE-AD4F-A5C4A5D3DC68}"/>
    <cellStyle name="Comma 21 2 3 2 2" xfId="15156" xr:uid="{E4818193-3F20-47E9-B1C7-E8FA8B0273BC}"/>
    <cellStyle name="Comma 21 2 3 2 2 2" xfId="17784" xr:uid="{23422650-2257-454D-93FA-355FED467E85}"/>
    <cellStyle name="Comma 21 2 3 2 2 2 2" xfId="23093" xr:uid="{D9BC9396-C1C5-4C53-9798-1DCA5DE5A46E}"/>
    <cellStyle name="Comma 21 2 3 2 2 2 2 2" xfId="34101" xr:uid="{A6774D1F-6496-4AD7-93AF-F21F660AAB27}"/>
    <cellStyle name="Comma 21 2 3 2 2 2 3" xfId="28792" xr:uid="{DD027F52-C7CA-4EB3-A729-6368BCB456C9}"/>
    <cellStyle name="Comma 21 2 3 2 2 3" xfId="20465" xr:uid="{2EEDCD3C-1F29-4B76-A48F-8F814882B7BE}"/>
    <cellStyle name="Comma 21 2 3 2 2 3 2" xfId="31473" xr:uid="{651B305A-3BD5-424C-ADD5-B3EC9466E727}"/>
    <cellStyle name="Comma 21 2 3 2 2 4" xfId="26164" xr:uid="{0AC06636-1F50-4F26-9AA7-B605157D2259}"/>
    <cellStyle name="Comma 21 2 3 2 3" xfId="16442" xr:uid="{638B53F1-138B-476B-9F7D-A36319022A9F}"/>
    <cellStyle name="Comma 21 2 3 2 3 2" xfId="21751" xr:uid="{75F7F6FF-4DAF-4FB5-8E29-5CC147A6E652}"/>
    <cellStyle name="Comma 21 2 3 2 3 2 2" xfId="32759" xr:uid="{7B0D3370-F4F3-46E6-82EB-F32ED5CAF2A3}"/>
    <cellStyle name="Comma 21 2 3 2 3 3" xfId="27450" xr:uid="{93B7630A-7197-48F8-8F81-648B94257AD3}"/>
    <cellStyle name="Comma 21 2 3 2 4" xfId="19123" xr:uid="{90D16537-4C25-42BC-8817-21DDDD0F5895}"/>
    <cellStyle name="Comma 21 2 3 2 4 2" xfId="30131" xr:uid="{9A0CC685-C0B4-43F7-86DC-A0FFCBEF504B}"/>
    <cellStyle name="Comma 21 2 3 2 5" xfId="24822" xr:uid="{B8782923-091C-4DA7-87B2-362DF0640374}"/>
    <cellStyle name="Comma 21 2 3 3" xfId="14486" xr:uid="{4CD84955-27C0-4352-9D8E-C0419DCD447A}"/>
    <cellStyle name="Comma 21 2 3 3 2" xfId="17114" xr:uid="{383DAB45-1B6C-4829-8C31-FA28D8A53688}"/>
    <cellStyle name="Comma 21 2 3 3 2 2" xfId="22423" xr:uid="{A097C3A0-853C-4E8D-9832-1829C536D35F}"/>
    <cellStyle name="Comma 21 2 3 3 2 2 2" xfId="33431" xr:uid="{1C96B174-2AC3-4609-983E-E560994E3AB1}"/>
    <cellStyle name="Comma 21 2 3 3 2 3" xfId="28122" xr:uid="{D9BA5823-25DD-415F-86A8-EBF9092BFD8A}"/>
    <cellStyle name="Comma 21 2 3 3 3" xfId="19795" xr:uid="{39DF36DF-0B24-421E-B250-20BD52F9348A}"/>
    <cellStyle name="Comma 21 2 3 3 3 2" xfId="30803" xr:uid="{C068C534-6788-427A-9705-106FDBDCED9E}"/>
    <cellStyle name="Comma 21 2 3 3 4" xfId="25494" xr:uid="{D6D3B143-29B2-4FBB-9F61-76DB96A495C6}"/>
    <cellStyle name="Comma 21 2 3 4" xfId="15772" xr:uid="{5FF27F54-C0B2-437E-AD31-F5AD8B67E5C8}"/>
    <cellStyle name="Comma 21 2 3 4 2" xfId="21081" xr:uid="{55852FC6-2B92-4DC2-8019-14575BC2367D}"/>
    <cellStyle name="Comma 21 2 3 4 2 2" xfId="32089" xr:uid="{C56B37EE-3939-444C-8069-11F8CA85DF6E}"/>
    <cellStyle name="Comma 21 2 3 4 3" xfId="26780" xr:uid="{43307163-A2CD-408A-80C0-8FCD89109393}"/>
    <cellStyle name="Comma 21 2 3 5" xfId="18453" xr:uid="{B7266BF7-75B5-4934-98ED-BC0B99505DDB}"/>
    <cellStyle name="Comma 21 2 3 5 2" xfId="29461" xr:uid="{6752D7F7-688D-42CB-9BFA-086BCFC92AED}"/>
    <cellStyle name="Comma 21 2 3 6" xfId="24152" xr:uid="{07CA22DB-B855-40D8-ABA7-8AAF51DAD9A8}"/>
    <cellStyle name="Comma 21 2 4" xfId="13479" xr:uid="{7C2AAD76-9D64-4A7B-A508-706A02D5C037}"/>
    <cellStyle name="Comma 21 2 4 2" xfId="14821" xr:uid="{FEED8BBB-3466-499D-9BFF-3B8629B1996F}"/>
    <cellStyle name="Comma 21 2 4 2 2" xfId="17449" xr:uid="{27D63DF8-5AB4-4168-AEF2-3FFB6359605A}"/>
    <cellStyle name="Comma 21 2 4 2 2 2" xfId="22758" xr:uid="{B1669AA0-50B6-4F32-B72F-89BB74F67043}"/>
    <cellStyle name="Comma 21 2 4 2 2 2 2" xfId="33766" xr:uid="{88258416-C1AA-445E-AAEC-3F3EA82480C1}"/>
    <cellStyle name="Comma 21 2 4 2 2 3" xfId="28457" xr:uid="{89C4DB34-FE4D-4DA1-A4B3-D4C29BC6EB1D}"/>
    <cellStyle name="Comma 21 2 4 2 3" xfId="20130" xr:uid="{7BA3B9A9-24E7-45AD-940E-1CD291148873}"/>
    <cellStyle name="Comma 21 2 4 2 3 2" xfId="31138" xr:uid="{281B4A01-E309-4E20-BAFD-A6C28D45532C}"/>
    <cellStyle name="Comma 21 2 4 2 4" xfId="25829" xr:uid="{A68F604C-822D-417D-AC7F-3793855167B9}"/>
    <cellStyle name="Comma 21 2 4 3" xfId="16107" xr:uid="{2C307783-EE6F-42F0-8C91-C5E7CBAEB34A}"/>
    <cellStyle name="Comma 21 2 4 3 2" xfId="21416" xr:uid="{A8981033-C709-40CC-94CD-F787932D1C2A}"/>
    <cellStyle name="Comma 21 2 4 3 2 2" xfId="32424" xr:uid="{078C4A9F-AD0F-4756-8C0B-DF6B0C3598F0}"/>
    <cellStyle name="Comma 21 2 4 3 3" xfId="27115" xr:uid="{A2D23E1D-8D79-41E8-9E77-C85E9457352D}"/>
    <cellStyle name="Comma 21 2 4 4" xfId="18788" xr:uid="{0FA89601-9DB1-43B2-91EA-20C07EEFE57B}"/>
    <cellStyle name="Comma 21 2 4 4 2" xfId="29796" xr:uid="{F7DDA3FC-8820-4217-B027-E3F80FC58908}"/>
    <cellStyle name="Comma 21 2 4 5" xfId="24487" xr:uid="{60BC1B1E-88A3-47C3-AFFA-00DB334F357E}"/>
    <cellStyle name="Comma 21 2 5" xfId="14149" xr:uid="{8ACF5B40-D489-40F3-BE9C-A460014B9D3A}"/>
    <cellStyle name="Comma 21 2 5 2" xfId="16777" xr:uid="{97F1C4C9-BCAC-44D6-B02C-A0D83CC8AD29}"/>
    <cellStyle name="Comma 21 2 5 2 2" xfId="22086" xr:uid="{2352DAEB-90D7-4972-B734-754F045B9014}"/>
    <cellStyle name="Comma 21 2 5 2 2 2" xfId="33094" xr:uid="{D5AF67DF-4F9C-4A76-B874-3203A60CAF4C}"/>
    <cellStyle name="Comma 21 2 5 2 3" xfId="27785" xr:uid="{B81D0CA2-CB49-4BBE-B9A5-F3BEF64C7E8F}"/>
    <cellStyle name="Comma 21 2 5 3" xfId="19458" xr:uid="{F747713C-1442-4E01-AC3C-A9874B7DD22D}"/>
    <cellStyle name="Comma 21 2 5 3 2" xfId="30466" xr:uid="{4F5098D8-A5C1-45EE-BB08-900DDE2E1149}"/>
    <cellStyle name="Comma 21 2 5 4" xfId="25157" xr:uid="{B27F736B-DB55-4227-AA0A-B9D979169F4A}"/>
    <cellStyle name="Comma 21 2 6" xfId="15439" xr:uid="{B28317AA-D939-4E8E-8CFC-DB066AB3DDEB}"/>
    <cellStyle name="Comma 21 2 6 2" xfId="20748" xr:uid="{D73E1B1F-8BF5-4E52-999C-46A76B47CC03}"/>
    <cellStyle name="Comma 21 2 6 2 2" xfId="31756" xr:uid="{2CD388D4-65DC-42E4-ADB0-688037F2DC3E}"/>
    <cellStyle name="Comma 21 2 6 3" xfId="26447" xr:uid="{91987526-D35E-4D79-9621-7B4A163C5B15}"/>
    <cellStyle name="Comma 21 2 7" xfId="18119" xr:uid="{0C2D9DB0-F69E-4198-9222-2440B2854BDC}"/>
    <cellStyle name="Comma 21 2 7 2" xfId="29127" xr:uid="{3010E072-B288-4D79-9258-E321088D809C}"/>
    <cellStyle name="Comma 21 2 8" xfId="23819" xr:uid="{DCCD355F-2B26-4FC6-A693-8CC7CEA05CFA}"/>
    <cellStyle name="Comma 21 3" xfId="1769" xr:uid="{3EC814B0-DAE6-47EB-8F1F-E2EF41FF7048}"/>
    <cellStyle name="Comma 21 3 2" xfId="13196" xr:uid="{F13F9A0C-D0D7-49B3-B393-6FB82D202B7C}"/>
    <cellStyle name="Comma 21 3 2 2" xfId="13866" xr:uid="{84E67620-6B17-4195-9194-57A80B490ABC}"/>
    <cellStyle name="Comma 21 3 2 2 2" xfId="15208" xr:uid="{A22FDA3A-CCD2-4DA9-BEE0-C11E9EF98762}"/>
    <cellStyle name="Comma 21 3 2 2 2 2" xfId="17836" xr:uid="{46B88CE9-D602-422D-9174-1E43A81BA063}"/>
    <cellStyle name="Comma 21 3 2 2 2 2 2" xfId="23145" xr:uid="{E1D6F4CF-1118-421F-B75E-DBB85C95D152}"/>
    <cellStyle name="Comma 21 3 2 2 2 2 2 2" xfId="34153" xr:uid="{3B0BC9D7-200A-406D-BFBE-B4040F8E347A}"/>
    <cellStyle name="Comma 21 3 2 2 2 2 3" xfId="28844" xr:uid="{C77CBA6F-0026-4391-8F52-C2FB7509D167}"/>
    <cellStyle name="Comma 21 3 2 2 2 3" xfId="20517" xr:uid="{A4F78BDA-8107-40D9-8E2C-5AC617717A77}"/>
    <cellStyle name="Comma 21 3 2 2 2 3 2" xfId="31525" xr:uid="{2C318300-38D7-4F08-B265-958118E1631C}"/>
    <cellStyle name="Comma 21 3 2 2 2 4" xfId="26216" xr:uid="{E562F2B4-6E50-4221-96AB-AE3CD12252D6}"/>
    <cellStyle name="Comma 21 3 2 2 3" xfId="16494" xr:uid="{18999192-D0BA-4D63-A146-007EA0656001}"/>
    <cellStyle name="Comma 21 3 2 2 3 2" xfId="21803" xr:uid="{3424C59D-9033-4883-AD2B-D56976EE1DF7}"/>
    <cellStyle name="Comma 21 3 2 2 3 2 2" xfId="32811" xr:uid="{AD749892-B2B3-48B0-B3B1-B1893B632C04}"/>
    <cellStyle name="Comma 21 3 2 2 3 3" xfId="27502" xr:uid="{4B4984C3-DFC6-4100-B97A-5C5A0DE0DE6B}"/>
    <cellStyle name="Comma 21 3 2 2 4" xfId="19175" xr:uid="{01FCCCE7-C32C-44A2-B658-ADE8E805147E}"/>
    <cellStyle name="Comma 21 3 2 2 4 2" xfId="30183" xr:uid="{F895F6EB-7105-4104-B0F4-7910D9FD209E}"/>
    <cellStyle name="Comma 21 3 2 2 5" xfId="24874" xr:uid="{CACB361E-4E50-4080-B100-97CD9E5D2889}"/>
    <cellStyle name="Comma 21 3 2 3" xfId="14538" xr:uid="{64D4CB56-277E-4BCC-800F-D87929ECAAA4}"/>
    <cellStyle name="Comma 21 3 2 3 2" xfId="17166" xr:uid="{B5B8CFE6-3198-41CF-80B8-18E0263D460C}"/>
    <cellStyle name="Comma 21 3 2 3 2 2" xfId="22475" xr:uid="{A7E20F93-6560-4638-9326-1E4C2C32B8A3}"/>
    <cellStyle name="Comma 21 3 2 3 2 2 2" xfId="33483" xr:uid="{E90C23D8-0D05-4FE4-ADE7-7750C511615E}"/>
    <cellStyle name="Comma 21 3 2 3 2 3" xfId="28174" xr:uid="{7D95D23D-0F4E-4C63-9D9C-C3542BA6B279}"/>
    <cellStyle name="Comma 21 3 2 3 3" xfId="19847" xr:uid="{1DF2B35B-4F8D-4ABE-B276-6D5BADC77770}"/>
    <cellStyle name="Comma 21 3 2 3 3 2" xfId="30855" xr:uid="{35ADCBB8-CD7A-4412-9D46-B6697A73958C}"/>
    <cellStyle name="Comma 21 3 2 3 4" xfId="25546" xr:uid="{6B0C9150-60AF-4C5F-B28A-DCFC138E7AAC}"/>
    <cellStyle name="Comma 21 3 2 4" xfId="15824" xr:uid="{08DDBD95-4F68-4D08-855A-CA80BFB7FA5A}"/>
    <cellStyle name="Comma 21 3 2 4 2" xfId="21133" xr:uid="{EDC532C6-A4E7-425A-B0A0-5DD4B3506AF3}"/>
    <cellStyle name="Comma 21 3 2 4 2 2" xfId="32141" xr:uid="{38AA21E2-F338-4B5A-AEEE-152DA497CACE}"/>
    <cellStyle name="Comma 21 3 2 4 3" xfId="26832" xr:uid="{6A89262D-E34B-4E30-9C73-CC8489F17AE4}"/>
    <cellStyle name="Comma 21 3 2 5" xfId="18505" xr:uid="{2AB39B88-5461-4E96-82E5-E56EAC5A5D63}"/>
    <cellStyle name="Comma 21 3 2 5 2" xfId="29513" xr:uid="{DDCFDAC1-8161-4E7F-8CA1-398A2EEE8F01}"/>
    <cellStyle name="Comma 21 3 2 6" xfId="24204" xr:uid="{AAA04638-3F29-46AD-A98A-6AE711B69DEF}"/>
    <cellStyle name="Comma 21 3 3" xfId="13531" xr:uid="{A8EF7FF6-9EB4-4688-A4B3-FF2F5CC3DEFF}"/>
    <cellStyle name="Comma 21 3 3 2" xfId="14873" xr:uid="{C1F02CE4-2CE0-475B-AE47-F56ACBA49650}"/>
    <cellStyle name="Comma 21 3 3 2 2" xfId="17501" xr:uid="{69CC3FF2-202B-4013-88BE-B690EC6FE467}"/>
    <cellStyle name="Comma 21 3 3 2 2 2" xfId="22810" xr:uid="{7EAE8448-DB9A-48EA-A224-BEA19E43D980}"/>
    <cellStyle name="Comma 21 3 3 2 2 2 2" xfId="33818" xr:uid="{F7982602-7A86-4BA3-A252-AC9388E78F57}"/>
    <cellStyle name="Comma 21 3 3 2 2 3" xfId="28509" xr:uid="{BDD51BC0-D196-4B89-A73E-1FBF22FC83B6}"/>
    <cellStyle name="Comma 21 3 3 2 3" xfId="20182" xr:uid="{48CBBAFF-D6AF-4EB3-8719-779808B1208B}"/>
    <cellStyle name="Comma 21 3 3 2 3 2" xfId="31190" xr:uid="{4E3A8DDE-59EC-4809-8D82-D03ED120E172}"/>
    <cellStyle name="Comma 21 3 3 2 4" xfId="25881" xr:uid="{DBCA12F4-B209-48B4-9AFD-973548CC8A86}"/>
    <cellStyle name="Comma 21 3 3 3" xfId="16159" xr:uid="{33312673-7E8D-4D30-91F3-64F5F7F6391B}"/>
    <cellStyle name="Comma 21 3 3 3 2" xfId="21468" xr:uid="{ED62D199-D937-4E6D-A8C5-A6ED9383FDD3}"/>
    <cellStyle name="Comma 21 3 3 3 2 2" xfId="32476" xr:uid="{38D6D73C-6FEF-4661-9153-D698338E41B1}"/>
    <cellStyle name="Comma 21 3 3 3 3" xfId="27167" xr:uid="{67506746-8E49-46A8-95E3-E7ED4393B0F0}"/>
    <cellStyle name="Comma 21 3 3 4" xfId="18840" xr:uid="{1B807169-08C0-4EDC-B25F-D0B172575D3C}"/>
    <cellStyle name="Comma 21 3 3 4 2" xfId="29848" xr:uid="{6993FDEA-811D-412D-9390-6266FDF02799}"/>
    <cellStyle name="Comma 21 3 3 5" xfId="24539" xr:uid="{D24E388D-CA8D-42E1-B1B0-3D7D3B4DC832}"/>
    <cellStyle name="Comma 21 3 4" xfId="14201" xr:uid="{C690841A-E6E8-46B1-8C4B-47C19B418B6C}"/>
    <cellStyle name="Comma 21 3 4 2" xfId="16829" xr:uid="{BB4452D8-EF76-422A-8DAB-9788E8068059}"/>
    <cellStyle name="Comma 21 3 4 2 2" xfId="22138" xr:uid="{0840006F-1BB6-4EC2-8456-777A331395D0}"/>
    <cellStyle name="Comma 21 3 4 2 2 2" xfId="33146" xr:uid="{AFE3AFA1-B134-4FF6-B4E8-DC997BA46803}"/>
    <cellStyle name="Comma 21 3 4 2 3" xfId="27837" xr:uid="{617EFE5D-2379-40BF-889E-BECCD9A3C5A6}"/>
    <cellStyle name="Comma 21 3 4 3" xfId="19510" xr:uid="{A993B724-258F-4585-8043-95FE9127C1D4}"/>
    <cellStyle name="Comma 21 3 4 3 2" xfId="30518" xr:uid="{1605E2BA-C064-470E-ADE4-171FD14FFDCC}"/>
    <cellStyle name="Comma 21 3 4 4" xfId="25209" xr:uid="{95A00D2E-2F4C-4C09-870A-4D2AB789E476}"/>
    <cellStyle name="Comma 21 3 5" xfId="15491" xr:uid="{CBC19FB7-B7EC-4EF3-B614-637D99B34E6E}"/>
    <cellStyle name="Comma 21 3 5 2" xfId="20800" xr:uid="{6F4FFBC3-4AE8-4920-99E6-DFB1CF06D97B}"/>
    <cellStyle name="Comma 21 3 5 2 2" xfId="31808" xr:uid="{63CE393F-806D-438D-9929-EBEFD4513D4E}"/>
    <cellStyle name="Comma 21 3 5 3" xfId="26499" xr:uid="{9BD48B5A-EF88-40E6-AF16-BBD3A3F36946}"/>
    <cellStyle name="Comma 21 3 6" xfId="18171" xr:uid="{74BD4123-2621-4502-8D6E-CBDE71D9E138}"/>
    <cellStyle name="Comma 21 3 6 2" xfId="29179" xr:uid="{C9BD9A75-D436-400C-8C3A-DC87861750BD}"/>
    <cellStyle name="Comma 21 3 7" xfId="23871" xr:uid="{BB349556-3394-442C-9D94-64526B1AD578}"/>
    <cellStyle name="Comma 21 4" xfId="13092" xr:uid="{95745336-F750-49A7-AA49-FA8A3ABB2419}"/>
    <cellStyle name="Comma 21 4 2" xfId="13762" xr:uid="{D7AAD1E1-9F8D-4356-9B01-D3A9AAB106CD}"/>
    <cellStyle name="Comma 21 4 2 2" xfId="15104" xr:uid="{4497675A-CE2B-4F99-9048-E0C82E54D706}"/>
    <cellStyle name="Comma 21 4 2 2 2" xfId="17732" xr:uid="{5A56F7D6-D561-4A32-9C9B-537B3C85A8A3}"/>
    <cellStyle name="Comma 21 4 2 2 2 2" xfId="23041" xr:uid="{6F1B645F-A88A-4A57-80C8-1FA4CE79F2CB}"/>
    <cellStyle name="Comma 21 4 2 2 2 2 2" xfId="34049" xr:uid="{953AA26D-1310-46C1-A0BF-722B4461D24F}"/>
    <cellStyle name="Comma 21 4 2 2 2 3" xfId="28740" xr:uid="{8FA19355-B9F9-4A0B-8E52-4DC661D85CC4}"/>
    <cellStyle name="Comma 21 4 2 2 3" xfId="20413" xr:uid="{CC843C95-0708-4FEE-865C-8D99C7444033}"/>
    <cellStyle name="Comma 21 4 2 2 3 2" xfId="31421" xr:uid="{ACA23337-368A-45E8-9CE8-3497B5894768}"/>
    <cellStyle name="Comma 21 4 2 2 4" xfId="26112" xr:uid="{D56C0706-9248-499D-A746-D3FF8D4C284F}"/>
    <cellStyle name="Comma 21 4 2 3" xfId="16390" xr:uid="{2E3F4422-83B4-48ED-9984-5176FDE4A7E3}"/>
    <cellStyle name="Comma 21 4 2 3 2" xfId="21699" xr:uid="{AADDCAA8-B777-4E99-A85F-8CDF15CDAB35}"/>
    <cellStyle name="Comma 21 4 2 3 2 2" xfId="32707" xr:uid="{19C9069D-45B4-49C3-9CA3-3DAE9A8733B8}"/>
    <cellStyle name="Comma 21 4 2 3 3" xfId="27398" xr:uid="{886FB53F-5123-4756-AE56-2AE0C37E2BDA}"/>
    <cellStyle name="Comma 21 4 2 4" xfId="19071" xr:uid="{2C4CB47B-4643-4507-9201-66171584CFC3}"/>
    <cellStyle name="Comma 21 4 2 4 2" xfId="30079" xr:uid="{BA20C810-937D-4ACE-B600-0A04614362AD}"/>
    <cellStyle name="Comma 21 4 2 5" xfId="24770" xr:uid="{0C193859-850A-4D72-82F4-A84CCB57CA8C}"/>
    <cellStyle name="Comma 21 4 3" xfId="14434" xr:uid="{81517999-C840-48C9-AFE8-C7AB9376229D}"/>
    <cellStyle name="Comma 21 4 3 2" xfId="17062" xr:uid="{8EF89702-3CCA-4C2A-BFFB-46C31A65BBA2}"/>
    <cellStyle name="Comma 21 4 3 2 2" xfId="22371" xr:uid="{E57E3996-EE35-4438-B410-23947BD939A0}"/>
    <cellStyle name="Comma 21 4 3 2 2 2" xfId="33379" xr:uid="{B10E7A85-8FBE-4DA9-A539-E80671478DAF}"/>
    <cellStyle name="Comma 21 4 3 2 3" xfId="28070" xr:uid="{CDB52E41-93E5-46E8-80C7-31F2E2FFA237}"/>
    <cellStyle name="Comma 21 4 3 3" xfId="19743" xr:uid="{F7135E78-0F39-4198-851B-0060167BEF91}"/>
    <cellStyle name="Comma 21 4 3 3 2" xfId="30751" xr:uid="{3A957EBD-1323-42D1-9C87-3DD1B7D520CA}"/>
    <cellStyle name="Comma 21 4 3 4" xfId="25442" xr:uid="{57948517-9901-4B8D-9B82-B67A0E3D9005}"/>
    <cellStyle name="Comma 21 4 4" xfId="15720" xr:uid="{6B5651F5-49B0-42B1-AEB2-930956D2B155}"/>
    <cellStyle name="Comma 21 4 4 2" xfId="21029" xr:uid="{6811D235-9251-4654-A851-350328776C4D}"/>
    <cellStyle name="Comma 21 4 4 2 2" xfId="32037" xr:uid="{E50A9020-E44A-4251-AB22-AF08E23E65F7}"/>
    <cellStyle name="Comma 21 4 4 3" xfId="26728" xr:uid="{F61782C4-EB37-4854-BA51-AB481E20ADA2}"/>
    <cellStyle name="Comma 21 4 5" xfId="18401" xr:uid="{23E15488-7F45-40BF-A2FE-C3557EC505CE}"/>
    <cellStyle name="Comma 21 4 5 2" xfId="29409" xr:uid="{745153B7-E233-4A26-AA78-88E6C4469123}"/>
    <cellStyle name="Comma 21 4 6" xfId="24100" xr:uid="{D3602E16-D6FB-4396-82EB-34E1EB79BA94}"/>
    <cellStyle name="Comma 21 5" xfId="13427" xr:uid="{1DFE82A6-2272-44F9-A54B-C0D59B3A6384}"/>
    <cellStyle name="Comma 21 5 2" xfId="14769" xr:uid="{9AF78F48-8AA5-4AC2-AE6E-36E97E46D236}"/>
    <cellStyle name="Comma 21 5 2 2" xfId="17397" xr:uid="{F154200D-5872-4B42-AD1D-89410FACA375}"/>
    <cellStyle name="Comma 21 5 2 2 2" xfId="22706" xr:uid="{B42077E0-D8AF-4D23-BB50-705AE886F102}"/>
    <cellStyle name="Comma 21 5 2 2 2 2" xfId="33714" xr:uid="{363BD08A-126D-4989-B94E-EB47CB8C5EF8}"/>
    <cellStyle name="Comma 21 5 2 2 3" xfId="28405" xr:uid="{DF98D3D0-9ACA-4D16-9E82-9516EC3E65E1}"/>
    <cellStyle name="Comma 21 5 2 3" xfId="20078" xr:uid="{B2649EF0-F780-412C-84C4-B81B38F594A8}"/>
    <cellStyle name="Comma 21 5 2 3 2" xfId="31086" xr:uid="{A6BF4EA2-796F-4302-9C31-7CC031C64C66}"/>
    <cellStyle name="Comma 21 5 2 4" xfId="25777" xr:uid="{9DAD6762-6DE9-4221-8E7D-3ED35BC1F7F2}"/>
    <cellStyle name="Comma 21 5 3" xfId="16055" xr:uid="{66FE0AED-034B-4261-9AAB-F6AD3D57D781}"/>
    <cellStyle name="Comma 21 5 3 2" xfId="21364" xr:uid="{883303D7-9096-4FF1-A579-F4625EA513FE}"/>
    <cellStyle name="Comma 21 5 3 2 2" xfId="32372" xr:uid="{24653736-5495-4CF5-9AE9-BCCD8F5A4E92}"/>
    <cellStyle name="Comma 21 5 3 3" xfId="27063" xr:uid="{2DC388F9-8943-4625-B777-074100A406A3}"/>
    <cellStyle name="Comma 21 5 4" xfId="18736" xr:uid="{2C66F1E1-09A9-41CA-970D-76C783007CE4}"/>
    <cellStyle name="Comma 21 5 4 2" xfId="29744" xr:uid="{85D615DF-F79B-4DE1-8E14-4268EAE7D8E1}"/>
    <cellStyle name="Comma 21 5 5" xfId="24435" xr:uid="{4556D3CF-96FA-4993-B953-C8F34537ED1E}"/>
    <cellStyle name="Comma 21 6" xfId="14097" xr:uid="{38892464-A907-46D6-891F-61135694F3BD}"/>
    <cellStyle name="Comma 21 6 2" xfId="16725" xr:uid="{445A7517-6CC3-412B-A824-3AB662B93D7C}"/>
    <cellStyle name="Comma 21 6 2 2" xfId="22034" xr:uid="{E32D78A0-1D09-4B3E-91B0-05DB2BCD05FD}"/>
    <cellStyle name="Comma 21 6 2 2 2" xfId="33042" xr:uid="{5EAAA814-44D9-41E0-AC61-00CD57BB63FE}"/>
    <cellStyle name="Comma 21 6 2 3" xfId="27733" xr:uid="{2EFEB8D2-FA21-41C2-908A-1C78C5FD6F91}"/>
    <cellStyle name="Comma 21 6 3" xfId="19406" xr:uid="{57E4DAED-109A-4962-A541-32CC75CCE8C6}"/>
    <cellStyle name="Comma 21 6 3 2" xfId="30414" xr:uid="{1B01CEDC-2296-41CA-9D02-911CC13EF720}"/>
    <cellStyle name="Comma 21 6 4" xfId="25105" xr:uid="{9BB6E1B5-6ABD-49E4-A013-9AFABB35306F}"/>
    <cellStyle name="Comma 21 7" xfId="18067" xr:uid="{19F7AAC2-391F-4040-9DE0-4F0157FC48FD}"/>
    <cellStyle name="Comma 21 7 2" xfId="29075" xr:uid="{6D11C30A-D282-4C22-8501-4BF21F777690}"/>
    <cellStyle name="Comma 21 8" xfId="23767" xr:uid="{FFF70603-9BEF-4AA7-8468-E479A6F43914}"/>
    <cellStyle name="Comma 22" xfId="1288" xr:uid="{3CDC491B-E623-4CCF-B467-03AFF85C5014}"/>
    <cellStyle name="Comma 22 2" xfId="1586" xr:uid="{D06D35B1-4D8B-447D-957B-8EBEAC730577}"/>
    <cellStyle name="Comma 22 2 2" xfId="1823" xr:uid="{75D9AF16-63CD-46B2-8005-0CB6033B7585}"/>
    <cellStyle name="Comma 22 2 2 2" xfId="13249" xr:uid="{5A0A805D-B4E5-4C2A-846C-BF364D6D1336}"/>
    <cellStyle name="Comma 22 2 2 2 2" xfId="13919" xr:uid="{3D62FF19-22B3-4138-94EA-646D5AFF3D4F}"/>
    <cellStyle name="Comma 22 2 2 2 2 2" xfId="15261" xr:uid="{7EBE36CC-94C2-4A40-A35A-B6FF3EB2C354}"/>
    <cellStyle name="Comma 22 2 2 2 2 2 2" xfId="17889" xr:uid="{D712EE45-52E0-4290-9C8A-50E38E87AF29}"/>
    <cellStyle name="Comma 22 2 2 2 2 2 2 2" xfId="23198" xr:uid="{CC9ABD55-8587-49A9-A001-F9D8739DAD3D}"/>
    <cellStyle name="Comma 22 2 2 2 2 2 2 2 2" xfId="34206" xr:uid="{1660E299-2E0A-443F-9903-9668692FCC42}"/>
    <cellStyle name="Comma 22 2 2 2 2 2 2 3" xfId="28897" xr:uid="{AECC6E15-DA1A-420C-B941-1AA8B38B70DE}"/>
    <cellStyle name="Comma 22 2 2 2 2 2 3" xfId="20570" xr:uid="{B043B203-23A7-4F53-95C4-8FE1390F86BC}"/>
    <cellStyle name="Comma 22 2 2 2 2 2 3 2" xfId="31578" xr:uid="{454F4835-71E6-4A7B-8EC7-2FFCFE27E1D0}"/>
    <cellStyle name="Comma 22 2 2 2 2 2 4" xfId="26269" xr:uid="{119EB5EA-99B9-4A4D-839C-C39DD87554C2}"/>
    <cellStyle name="Comma 22 2 2 2 2 3" xfId="16547" xr:uid="{4C19FAB5-F671-49EC-BCDE-F02016B2F4BC}"/>
    <cellStyle name="Comma 22 2 2 2 2 3 2" xfId="21856" xr:uid="{06AE72E5-F8D6-41D6-A7C6-509B45B05FEA}"/>
    <cellStyle name="Comma 22 2 2 2 2 3 2 2" xfId="32864" xr:uid="{409FE860-CF6F-4148-940E-8FE6D06223DF}"/>
    <cellStyle name="Comma 22 2 2 2 2 3 3" xfId="27555" xr:uid="{66AE27C4-1111-4A47-8679-9A3BB6DEF762}"/>
    <cellStyle name="Comma 22 2 2 2 2 4" xfId="19228" xr:uid="{3ACBB642-116E-497D-BCB4-EE6EA3988B87}"/>
    <cellStyle name="Comma 22 2 2 2 2 4 2" xfId="30236" xr:uid="{2E8DFD92-1430-42C5-8977-B30B9A2D82C1}"/>
    <cellStyle name="Comma 22 2 2 2 2 5" xfId="24927" xr:uid="{A0CA1B31-05B2-43B9-9055-6B0213FCC8A1}"/>
    <cellStyle name="Comma 22 2 2 2 3" xfId="14591" xr:uid="{45B01E66-0EA0-4445-ADF6-AEA6D8215B2D}"/>
    <cellStyle name="Comma 22 2 2 2 3 2" xfId="17219" xr:uid="{02687A6F-FBAB-44CC-9592-01A9C05C5F2B}"/>
    <cellStyle name="Comma 22 2 2 2 3 2 2" xfId="22528" xr:uid="{0E4AEB00-3FA3-492F-A343-4A4853EC7D6A}"/>
    <cellStyle name="Comma 22 2 2 2 3 2 2 2" xfId="33536" xr:uid="{20704D01-54FE-482D-B046-4C6F253DED55}"/>
    <cellStyle name="Comma 22 2 2 2 3 2 3" xfId="28227" xr:uid="{D0E15F03-6814-47C9-B61D-D9EF9040F2EF}"/>
    <cellStyle name="Comma 22 2 2 2 3 3" xfId="19900" xr:uid="{AA33EA84-B58D-458E-9A55-9B47036D9C34}"/>
    <cellStyle name="Comma 22 2 2 2 3 3 2" xfId="30908" xr:uid="{C3F39A6F-5997-4971-A11A-A1650D40DEE5}"/>
    <cellStyle name="Comma 22 2 2 2 3 4" xfId="25599" xr:uid="{1F29B511-649F-4E06-9F9E-9AEAB71ED351}"/>
    <cellStyle name="Comma 22 2 2 2 4" xfId="15877" xr:uid="{2F651894-BC2D-40C8-9216-BB2350C360B5}"/>
    <cellStyle name="Comma 22 2 2 2 4 2" xfId="21186" xr:uid="{64A67D92-7FCF-4074-85E7-1BDE9E06C370}"/>
    <cellStyle name="Comma 22 2 2 2 4 2 2" xfId="32194" xr:uid="{0B03F2B6-74C9-4AEF-B685-5FA2D239E602}"/>
    <cellStyle name="Comma 22 2 2 2 4 3" xfId="26885" xr:uid="{93B93306-E920-4A90-87DA-9A95B3D94EAD}"/>
    <cellStyle name="Comma 22 2 2 2 5" xfId="18558" xr:uid="{C2542A2E-7F5F-471F-AF58-C4ED9C1952A6}"/>
    <cellStyle name="Comma 22 2 2 2 5 2" xfId="29566" xr:uid="{92622257-A711-46D7-B8FC-F368FFB7D045}"/>
    <cellStyle name="Comma 22 2 2 2 6" xfId="24257" xr:uid="{8AFA151A-3F91-4EA1-B8B3-750BB5FBE4FD}"/>
    <cellStyle name="Comma 22 2 2 3" xfId="13584" xr:uid="{13A17EF5-6080-46D4-8B25-54E412BCF4C9}"/>
    <cellStyle name="Comma 22 2 2 3 2" xfId="14926" xr:uid="{59CA014C-1341-457A-886C-A246711D222D}"/>
    <cellStyle name="Comma 22 2 2 3 2 2" xfId="17554" xr:uid="{3F537E38-89E1-4C61-A82D-16DA69D0FFE4}"/>
    <cellStyle name="Comma 22 2 2 3 2 2 2" xfId="22863" xr:uid="{AE5BB170-17C5-4826-9DCC-04B2CF764A67}"/>
    <cellStyle name="Comma 22 2 2 3 2 2 2 2" xfId="33871" xr:uid="{E5FAB223-2EC3-4C8C-A976-B2A2F920EF3B}"/>
    <cellStyle name="Comma 22 2 2 3 2 2 3" xfId="28562" xr:uid="{9FC1875D-0243-4643-8682-8929A535FD15}"/>
    <cellStyle name="Comma 22 2 2 3 2 3" xfId="20235" xr:uid="{B3874F3D-B8E0-4B58-9D69-D4F10C7E5D32}"/>
    <cellStyle name="Comma 22 2 2 3 2 3 2" xfId="31243" xr:uid="{AD3C2C41-B7A3-4EB0-A2C3-E2A8A1983F7B}"/>
    <cellStyle name="Comma 22 2 2 3 2 4" xfId="25934" xr:uid="{74D6FA16-1F58-4D19-8629-801C9486DCC1}"/>
    <cellStyle name="Comma 22 2 2 3 3" xfId="16212" xr:uid="{F9DA2C32-C07C-4E9A-A325-E13CC2558AD8}"/>
    <cellStyle name="Comma 22 2 2 3 3 2" xfId="21521" xr:uid="{D958537D-37B0-407C-83EF-1872939AC567}"/>
    <cellStyle name="Comma 22 2 2 3 3 2 2" xfId="32529" xr:uid="{3BB7B5F5-F4BC-42A2-A578-275B4BE34AF1}"/>
    <cellStyle name="Comma 22 2 2 3 3 3" xfId="27220" xr:uid="{CA6BC47E-B805-4AF6-A1A6-0C7FBAA31ECB}"/>
    <cellStyle name="Comma 22 2 2 3 4" xfId="18893" xr:uid="{9A5F6494-50B2-4B36-AD49-192591B65147}"/>
    <cellStyle name="Comma 22 2 2 3 4 2" xfId="29901" xr:uid="{DD15E7F7-66E1-471D-BFC8-21CCA3F8CACF}"/>
    <cellStyle name="Comma 22 2 2 3 5" xfId="24592" xr:uid="{50673971-5A10-413A-9799-9AEACB098E88}"/>
    <cellStyle name="Comma 22 2 2 4" xfId="14254" xr:uid="{1CDF3A52-7BDA-48EE-B683-14262B3AF983}"/>
    <cellStyle name="Comma 22 2 2 4 2" xfId="16882" xr:uid="{2D563C95-7963-410D-8AA6-9AF97CFD9EF5}"/>
    <cellStyle name="Comma 22 2 2 4 2 2" xfId="22191" xr:uid="{CAABB924-AFCE-4EEE-BEA5-B45AEE3B7B82}"/>
    <cellStyle name="Comma 22 2 2 4 2 2 2" xfId="33199" xr:uid="{0AEDE5A9-5820-4EAF-9021-E3EFA61851EB}"/>
    <cellStyle name="Comma 22 2 2 4 2 3" xfId="27890" xr:uid="{0DE057CB-E2C8-4910-A6E9-E3C70063F86F}"/>
    <cellStyle name="Comma 22 2 2 4 3" xfId="19563" xr:uid="{DB26522A-3633-4A17-9BC0-9DE3930A1BA1}"/>
    <cellStyle name="Comma 22 2 2 4 3 2" xfId="30571" xr:uid="{ECA4C2FD-8FBB-414C-9EC0-932907CD9CD1}"/>
    <cellStyle name="Comma 22 2 2 4 4" xfId="25262" xr:uid="{CF1FC119-C8A5-4DC5-9B60-CF161C858B91}"/>
    <cellStyle name="Comma 22 2 2 5" xfId="15544" xr:uid="{67D0A636-756A-4DEB-AA03-74A02B9F0DF0}"/>
    <cellStyle name="Comma 22 2 2 5 2" xfId="20853" xr:uid="{F7014831-7D36-4232-B079-D0177A614847}"/>
    <cellStyle name="Comma 22 2 2 5 2 2" xfId="31861" xr:uid="{C51E8E21-CA51-4D2E-83D3-E8DEBA0B386C}"/>
    <cellStyle name="Comma 22 2 2 5 3" xfId="26552" xr:uid="{B33A9252-6974-45F1-A544-301A178E9D2B}"/>
    <cellStyle name="Comma 22 2 2 6" xfId="18224" xr:uid="{F548EE01-EB4F-46E6-B468-E9792A38F202}"/>
    <cellStyle name="Comma 22 2 2 6 2" xfId="29232" xr:uid="{92D26B4B-C3C1-4878-94EB-B58930CE7253}"/>
    <cellStyle name="Comma 22 2 2 7" xfId="23924" xr:uid="{F4DA7ECF-030F-4266-8C6E-84A94879FB88}"/>
    <cellStyle name="Comma 22 2 3" xfId="13145" xr:uid="{9C2D14F1-085D-47E5-AE86-FE876E17A3B8}"/>
    <cellStyle name="Comma 22 2 3 2" xfId="13815" xr:uid="{85D24247-837A-446C-9499-96C2AF491508}"/>
    <cellStyle name="Comma 22 2 3 2 2" xfId="15157" xr:uid="{8A075D36-A0DF-4691-9D35-6835ACF0EA3B}"/>
    <cellStyle name="Comma 22 2 3 2 2 2" xfId="17785" xr:uid="{FDD11F30-6B22-49C4-918B-DAE9753E6A0D}"/>
    <cellStyle name="Comma 22 2 3 2 2 2 2" xfId="23094" xr:uid="{8BC7ADF3-9D38-4684-8E02-5322A03241D4}"/>
    <cellStyle name="Comma 22 2 3 2 2 2 2 2" xfId="34102" xr:uid="{6D8E01C5-7D61-4221-9970-28EAF8FB8D31}"/>
    <cellStyle name="Comma 22 2 3 2 2 2 3" xfId="28793" xr:uid="{6666FA63-83AD-4EFA-BC09-44EB339F3F3F}"/>
    <cellStyle name="Comma 22 2 3 2 2 3" xfId="20466" xr:uid="{C216E68F-012F-41D3-8520-1A4206EFAE37}"/>
    <cellStyle name="Comma 22 2 3 2 2 3 2" xfId="31474" xr:uid="{D590FC96-8810-490F-845A-594FF45B980C}"/>
    <cellStyle name="Comma 22 2 3 2 2 4" xfId="26165" xr:uid="{39AC8E84-D975-4D60-AC75-87D49B98F94D}"/>
    <cellStyle name="Comma 22 2 3 2 3" xfId="16443" xr:uid="{C3F64ADE-3C22-4268-898C-8F7CFE803807}"/>
    <cellStyle name="Comma 22 2 3 2 3 2" xfId="21752" xr:uid="{BFD499FA-D096-4FFB-A27F-F9D39157933F}"/>
    <cellStyle name="Comma 22 2 3 2 3 2 2" xfId="32760" xr:uid="{8E2BB7B0-FBF9-4B1B-927F-A9A3BB927680}"/>
    <cellStyle name="Comma 22 2 3 2 3 3" xfId="27451" xr:uid="{70D997EA-CB69-41A1-9104-5DE184556F1C}"/>
    <cellStyle name="Comma 22 2 3 2 4" xfId="19124" xr:uid="{827004C8-A302-4587-A38F-8EDA5959A232}"/>
    <cellStyle name="Comma 22 2 3 2 4 2" xfId="30132" xr:uid="{EA4BFDA2-64BE-4028-AF96-73CAAAA1AC2D}"/>
    <cellStyle name="Comma 22 2 3 2 5" xfId="24823" xr:uid="{C9F7E0E3-283F-4615-AE23-AD9A807C85A4}"/>
    <cellStyle name="Comma 22 2 3 3" xfId="14487" xr:uid="{970C3068-67F3-442E-8E67-43111239D937}"/>
    <cellStyle name="Comma 22 2 3 3 2" xfId="17115" xr:uid="{F4935E25-EB92-4DEE-80DA-3E86228D6DC0}"/>
    <cellStyle name="Comma 22 2 3 3 2 2" xfId="22424" xr:uid="{1C42AB84-A059-420B-8933-3DC615E90570}"/>
    <cellStyle name="Comma 22 2 3 3 2 2 2" xfId="33432" xr:uid="{1BF2DF94-D480-4409-8087-4E5F542E7F80}"/>
    <cellStyle name="Comma 22 2 3 3 2 3" xfId="28123" xr:uid="{334D14AC-810B-488D-A5C4-6DFEE6073CDB}"/>
    <cellStyle name="Comma 22 2 3 3 3" xfId="19796" xr:uid="{78CE95CF-49D7-4A12-81E4-8C8094B80AE8}"/>
    <cellStyle name="Comma 22 2 3 3 3 2" xfId="30804" xr:uid="{C4C4E50A-72D6-43EA-9923-52EA340D74FD}"/>
    <cellStyle name="Comma 22 2 3 3 4" xfId="25495" xr:uid="{6720ECA3-0FE1-4BBC-9B1A-86C99F550F14}"/>
    <cellStyle name="Comma 22 2 3 4" xfId="15773" xr:uid="{734CDFD6-5575-4DA6-B83D-BA893D9D3BD9}"/>
    <cellStyle name="Comma 22 2 3 4 2" xfId="21082" xr:uid="{7B359721-B3A6-4B20-BF28-B364E7782954}"/>
    <cellStyle name="Comma 22 2 3 4 2 2" xfId="32090" xr:uid="{CF7E330F-761A-487E-A8B1-743E658CF44A}"/>
    <cellStyle name="Comma 22 2 3 4 3" xfId="26781" xr:uid="{47385E8B-3ACC-4F85-92ED-ECE9152B9B99}"/>
    <cellStyle name="Comma 22 2 3 5" xfId="18454" xr:uid="{6F44BDF4-B52A-41A7-9959-39E99004169F}"/>
    <cellStyle name="Comma 22 2 3 5 2" xfId="29462" xr:uid="{9C860C7E-55EF-4292-B340-74AB9DC278B6}"/>
    <cellStyle name="Comma 22 2 3 6" xfId="24153" xr:uid="{8B99E29B-7BA3-44E3-B317-48CD34E06257}"/>
    <cellStyle name="Comma 22 2 4" xfId="13480" xr:uid="{3E135B4A-2821-40BC-89D9-D3C7D3C481FC}"/>
    <cellStyle name="Comma 22 2 4 2" xfId="14822" xr:uid="{75519C53-C6DD-4F79-A3F0-58C79CFB2E4A}"/>
    <cellStyle name="Comma 22 2 4 2 2" xfId="17450" xr:uid="{EA83298A-73BC-47D6-9DF6-EEA1CECC2634}"/>
    <cellStyle name="Comma 22 2 4 2 2 2" xfId="22759" xr:uid="{DE77312C-AF1D-432D-9CA6-C8B7BC633530}"/>
    <cellStyle name="Comma 22 2 4 2 2 2 2" xfId="33767" xr:uid="{BE017F0A-F787-4945-A95B-6B9AF189BE36}"/>
    <cellStyle name="Comma 22 2 4 2 2 3" xfId="28458" xr:uid="{7E147A28-FA60-4B1D-90CD-BCEEF9535407}"/>
    <cellStyle name="Comma 22 2 4 2 3" xfId="20131" xr:uid="{6B33B7CA-BD7E-4867-887C-EC0037031A44}"/>
    <cellStyle name="Comma 22 2 4 2 3 2" xfId="31139" xr:uid="{0AF0DFD3-16E8-4908-A609-C6CBE006EE7F}"/>
    <cellStyle name="Comma 22 2 4 2 4" xfId="25830" xr:uid="{7FA89B38-56E9-4C5C-B968-CB52C0F5F3E0}"/>
    <cellStyle name="Comma 22 2 4 3" xfId="16108" xr:uid="{7B0B2EF8-0513-4187-ACCA-86EB6C4C6B0B}"/>
    <cellStyle name="Comma 22 2 4 3 2" xfId="21417" xr:uid="{C3287899-253A-484A-94DF-C66193BD61B2}"/>
    <cellStyle name="Comma 22 2 4 3 2 2" xfId="32425" xr:uid="{7716DE76-9D83-4B5A-83BB-C6DFA6CF615E}"/>
    <cellStyle name="Comma 22 2 4 3 3" xfId="27116" xr:uid="{3184827B-F7AA-4105-8231-74B4480679BE}"/>
    <cellStyle name="Comma 22 2 4 4" xfId="18789" xr:uid="{068A43F1-95FD-4B0D-8AB4-7DB65B732DB5}"/>
    <cellStyle name="Comma 22 2 4 4 2" xfId="29797" xr:uid="{6B9908F8-F926-400D-AF16-5012AFA844F9}"/>
    <cellStyle name="Comma 22 2 4 5" xfId="24488" xr:uid="{30534A9C-3DD0-4EE6-BED7-ECE4B755E4E0}"/>
    <cellStyle name="Comma 22 2 5" xfId="14150" xr:uid="{71501650-99E1-4CBB-806E-ADC942C2B7C3}"/>
    <cellStyle name="Comma 22 2 5 2" xfId="16778" xr:uid="{AED7109C-28CD-4950-BD4A-2AE3F9712125}"/>
    <cellStyle name="Comma 22 2 5 2 2" xfId="22087" xr:uid="{E250D506-AB66-477B-A4AC-C32A6D3B69A5}"/>
    <cellStyle name="Comma 22 2 5 2 2 2" xfId="33095" xr:uid="{83F60BBC-8E92-40B3-BA98-F9155D909EB6}"/>
    <cellStyle name="Comma 22 2 5 2 3" xfId="27786" xr:uid="{34396DF6-CB28-4AA4-ACA3-1CC591FD5D06}"/>
    <cellStyle name="Comma 22 2 5 3" xfId="19459" xr:uid="{62EDA282-D97B-4ED2-BE3A-E18B60AF2087}"/>
    <cellStyle name="Comma 22 2 5 3 2" xfId="30467" xr:uid="{9F3929FD-0728-4F5C-B3AC-D009B17BB81F}"/>
    <cellStyle name="Comma 22 2 5 4" xfId="25158" xr:uid="{CBAE8325-B843-49D1-BB7E-CDF455BF122D}"/>
    <cellStyle name="Comma 22 2 6" xfId="15440" xr:uid="{67E7A803-31BD-44FF-9CAB-E61FA1285C23}"/>
    <cellStyle name="Comma 22 2 6 2" xfId="20749" xr:uid="{718AE4CA-AE5A-473D-86F5-286DCE91763D}"/>
    <cellStyle name="Comma 22 2 6 2 2" xfId="31757" xr:uid="{5BFC2A65-F442-4AD0-9545-B6957920E667}"/>
    <cellStyle name="Comma 22 2 6 3" xfId="26448" xr:uid="{C89CF067-8B72-4A57-9D48-818E53866A3A}"/>
    <cellStyle name="Comma 22 2 7" xfId="18120" xr:uid="{CCEFACD7-2A28-445E-8D5C-7E8FBFC90520}"/>
    <cellStyle name="Comma 22 2 7 2" xfId="29128" xr:uid="{6CBC4867-BDDC-46D4-8E66-F2B74A06222A}"/>
    <cellStyle name="Comma 22 2 8" xfId="23820" xr:uid="{D162EEC4-ECE4-4D04-8A20-AC78EBDBC563}"/>
    <cellStyle name="Comma 22 3" xfId="1770" xr:uid="{0658649B-5EC5-463C-8319-F9498B5113C9}"/>
    <cellStyle name="Comma 22 3 2" xfId="13197" xr:uid="{5A59E961-8965-4F3A-83D9-D2F07C3B6C00}"/>
    <cellStyle name="Comma 22 3 2 2" xfId="13867" xr:uid="{F214DADA-5880-4CBF-9552-B0E2473A591C}"/>
    <cellStyle name="Comma 22 3 2 2 2" xfId="15209" xr:uid="{95F5CB49-4A64-43EB-836A-000161F34983}"/>
    <cellStyle name="Comma 22 3 2 2 2 2" xfId="17837" xr:uid="{B090AC32-CCEB-4C4A-B36A-A65A7F798540}"/>
    <cellStyle name="Comma 22 3 2 2 2 2 2" xfId="23146" xr:uid="{D8C17145-5F5B-4E07-AD7B-3B24AB55BE9F}"/>
    <cellStyle name="Comma 22 3 2 2 2 2 2 2" xfId="34154" xr:uid="{C20AF586-BAFA-422C-AC6D-21CB6F732A67}"/>
    <cellStyle name="Comma 22 3 2 2 2 2 3" xfId="28845" xr:uid="{E8261D2B-7F67-4BF6-8885-58E133498E94}"/>
    <cellStyle name="Comma 22 3 2 2 2 3" xfId="20518" xr:uid="{E103BBD5-2706-492C-84AF-ADD9C1E5905C}"/>
    <cellStyle name="Comma 22 3 2 2 2 3 2" xfId="31526" xr:uid="{DB0FFFC0-06A5-4FE5-9C41-2D51061E91BA}"/>
    <cellStyle name="Comma 22 3 2 2 2 4" xfId="26217" xr:uid="{475F16AC-3AAA-4772-898F-07FD5BC3DB27}"/>
    <cellStyle name="Comma 22 3 2 2 3" xfId="16495" xr:uid="{A21CB18E-DE44-4A70-8C7A-B972795A12DE}"/>
    <cellStyle name="Comma 22 3 2 2 3 2" xfId="21804" xr:uid="{78D1C2EC-1A7A-4E60-8BFE-581992851636}"/>
    <cellStyle name="Comma 22 3 2 2 3 2 2" xfId="32812" xr:uid="{D9AE6C44-A432-40D3-A837-07B336FCBED5}"/>
    <cellStyle name="Comma 22 3 2 2 3 3" xfId="27503" xr:uid="{77A3A713-C862-4290-9F4F-50ABE49D0550}"/>
    <cellStyle name="Comma 22 3 2 2 4" xfId="19176" xr:uid="{A4AF2197-36D6-4658-BAEB-1A4CDEE8291B}"/>
    <cellStyle name="Comma 22 3 2 2 4 2" xfId="30184" xr:uid="{2886DA65-8FE5-420E-AD1B-B7FDA80C42AA}"/>
    <cellStyle name="Comma 22 3 2 2 5" xfId="24875" xr:uid="{F48FCCAA-9615-45CF-B163-F191CBFAECBA}"/>
    <cellStyle name="Comma 22 3 2 3" xfId="14539" xr:uid="{81C78B8D-3A3D-434F-A575-7A9CE0B28251}"/>
    <cellStyle name="Comma 22 3 2 3 2" xfId="17167" xr:uid="{4EEE033D-9100-4FAD-9852-0CCD23AD6C4F}"/>
    <cellStyle name="Comma 22 3 2 3 2 2" xfId="22476" xr:uid="{E95833E6-140C-4D79-B59E-CEF77B5E988D}"/>
    <cellStyle name="Comma 22 3 2 3 2 2 2" xfId="33484" xr:uid="{A93F455D-5535-4E45-8760-4D4FE849D4BA}"/>
    <cellStyle name="Comma 22 3 2 3 2 3" xfId="28175" xr:uid="{B9D4E6D7-706D-4C76-890E-C1829493A051}"/>
    <cellStyle name="Comma 22 3 2 3 3" xfId="19848" xr:uid="{CE090774-23D2-4BCB-B39E-EAB37A1E9373}"/>
    <cellStyle name="Comma 22 3 2 3 3 2" xfId="30856" xr:uid="{8942E40F-3590-41E2-930A-209757222058}"/>
    <cellStyle name="Comma 22 3 2 3 4" xfId="25547" xr:uid="{72468022-FEF4-4654-82B1-CA3E94DA853C}"/>
    <cellStyle name="Comma 22 3 2 4" xfId="15825" xr:uid="{676FFA66-5880-430D-BA49-C27322B57609}"/>
    <cellStyle name="Comma 22 3 2 4 2" xfId="21134" xr:uid="{D5A6DF79-F16D-4EFE-BEE0-38DD41AD11FB}"/>
    <cellStyle name="Comma 22 3 2 4 2 2" xfId="32142" xr:uid="{3209BE87-0C24-4EBC-94A8-70E6E54518BA}"/>
    <cellStyle name="Comma 22 3 2 4 3" xfId="26833" xr:uid="{AB842110-B290-487B-A969-B056C1F26915}"/>
    <cellStyle name="Comma 22 3 2 5" xfId="18506" xr:uid="{269A6585-8300-4FD9-9CCC-BFAE6893F0D9}"/>
    <cellStyle name="Comma 22 3 2 5 2" xfId="29514" xr:uid="{F67AD635-51D4-4A2E-8B33-AFD52CA2AB8E}"/>
    <cellStyle name="Comma 22 3 2 6" xfId="24205" xr:uid="{629E0E91-92C8-4DCF-863B-30595421615F}"/>
    <cellStyle name="Comma 22 3 3" xfId="13532" xr:uid="{8D168D3E-6133-40E2-8E0D-B8BD1D64BF21}"/>
    <cellStyle name="Comma 22 3 3 2" xfId="14874" xr:uid="{11EECC6F-8CC8-40CB-8F0A-B77FE20AAF45}"/>
    <cellStyle name="Comma 22 3 3 2 2" xfId="17502" xr:uid="{B91E780B-F5B1-4ADE-A04D-694A8947ACBD}"/>
    <cellStyle name="Comma 22 3 3 2 2 2" xfId="22811" xr:uid="{550FE00D-5263-413C-AFF9-F04845D0A66A}"/>
    <cellStyle name="Comma 22 3 3 2 2 2 2" xfId="33819" xr:uid="{4805B93E-E3E6-4B16-9CB3-DD449DBD81EE}"/>
    <cellStyle name="Comma 22 3 3 2 2 3" xfId="28510" xr:uid="{535E0984-F829-46D6-9C1B-709ACF76BBAB}"/>
    <cellStyle name="Comma 22 3 3 2 3" xfId="20183" xr:uid="{7B441DB3-B2A6-4202-8DC3-F0749FD7D171}"/>
    <cellStyle name="Comma 22 3 3 2 3 2" xfId="31191" xr:uid="{49032E10-2755-4741-AB5B-0401AAE6DF43}"/>
    <cellStyle name="Comma 22 3 3 2 4" xfId="25882" xr:uid="{DD389D39-4EBC-428E-AB25-249F2FCAFCE2}"/>
    <cellStyle name="Comma 22 3 3 3" xfId="16160" xr:uid="{DBA90FDC-A59B-41E1-B9CC-B92A99620DCC}"/>
    <cellStyle name="Comma 22 3 3 3 2" xfId="21469" xr:uid="{D8100B6E-CD39-4929-89EE-E9B9CFB4E22C}"/>
    <cellStyle name="Comma 22 3 3 3 2 2" xfId="32477" xr:uid="{7268205A-763A-48EF-82AE-ACD916B90619}"/>
    <cellStyle name="Comma 22 3 3 3 3" xfId="27168" xr:uid="{B1CF5743-5E86-4EE1-A25E-E5C961227189}"/>
    <cellStyle name="Comma 22 3 3 4" xfId="18841" xr:uid="{00A226A9-2705-47A5-96B3-B2AECE81CDC0}"/>
    <cellStyle name="Comma 22 3 3 4 2" xfId="29849" xr:uid="{AA7733F9-527C-4EE6-96CE-83044B5BA37C}"/>
    <cellStyle name="Comma 22 3 3 5" xfId="24540" xr:uid="{DB776560-2E49-4670-B363-AE4CF05F1016}"/>
    <cellStyle name="Comma 22 3 4" xfId="14202" xr:uid="{CC34E9C2-B290-47BA-9301-021CADD123E1}"/>
    <cellStyle name="Comma 22 3 4 2" xfId="16830" xr:uid="{04714981-EA52-4E81-BD08-AC192F362A74}"/>
    <cellStyle name="Comma 22 3 4 2 2" xfId="22139" xr:uid="{3F59C469-0F59-426B-AC55-02E857F3C0B7}"/>
    <cellStyle name="Comma 22 3 4 2 2 2" xfId="33147" xr:uid="{39904A28-A57A-4F74-A833-FB5743FE0395}"/>
    <cellStyle name="Comma 22 3 4 2 3" xfId="27838" xr:uid="{90F4A217-F655-43ED-BA3C-DB21F8F646C9}"/>
    <cellStyle name="Comma 22 3 4 3" xfId="19511" xr:uid="{E934B091-BA1A-4C48-9DB2-63FFCBFBDD0A}"/>
    <cellStyle name="Comma 22 3 4 3 2" xfId="30519" xr:uid="{554A183A-3C98-4454-93EE-A867211AC476}"/>
    <cellStyle name="Comma 22 3 4 4" xfId="25210" xr:uid="{0D5AC6BC-13BE-476A-B082-7A1DF947ABF4}"/>
    <cellStyle name="Comma 22 3 5" xfId="15492" xr:uid="{BA78A1E3-1F4C-4104-AD9A-5AD7F4680FC6}"/>
    <cellStyle name="Comma 22 3 5 2" xfId="20801" xr:uid="{66ED8818-B3DD-4F80-A855-D61AEF3EEEF1}"/>
    <cellStyle name="Comma 22 3 5 2 2" xfId="31809" xr:uid="{6B48849C-AEFA-4922-950D-93EBC348D774}"/>
    <cellStyle name="Comma 22 3 5 3" xfId="26500" xr:uid="{28C104C8-F536-42CC-B869-D84826C04B34}"/>
    <cellStyle name="Comma 22 3 6" xfId="18172" xr:uid="{136E4707-1CD4-4CCB-BABC-19F09670C7A6}"/>
    <cellStyle name="Comma 22 3 6 2" xfId="29180" xr:uid="{88B346BA-DE24-47EB-A2D2-E414A7480B14}"/>
    <cellStyle name="Comma 22 3 7" xfId="23872" xr:uid="{30D61999-FD67-411A-9AE4-349D03B6395F}"/>
    <cellStyle name="Comma 22 4" xfId="13093" xr:uid="{FCEE3133-B993-45D2-9FC7-9D78358CFCAF}"/>
    <cellStyle name="Comma 22 4 2" xfId="13763" xr:uid="{B2F1F827-4624-484B-B773-62A52FB7455C}"/>
    <cellStyle name="Comma 22 4 2 2" xfId="15105" xr:uid="{DA381D92-4249-41D2-968E-B848F99757AB}"/>
    <cellStyle name="Comma 22 4 2 2 2" xfId="17733" xr:uid="{8507728E-8707-455C-8014-3B84953366FC}"/>
    <cellStyle name="Comma 22 4 2 2 2 2" xfId="23042" xr:uid="{013F5AA9-9B86-4733-91C9-31146646DABA}"/>
    <cellStyle name="Comma 22 4 2 2 2 2 2" xfId="34050" xr:uid="{290BE38F-2BAF-49A1-BB12-328F527534D1}"/>
    <cellStyle name="Comma 22 4 2 2 2 3" xfId="28741" xr:uid="{A293D983-CA2F-4366-A087-B3BF05299199}"/>
    <cellStyle name="Comma 22 4 2 2 3" xfId="20414" xr:uid="{81596153-6CA1-40EB-B158-6E1E2F9787E8}"/>
    <cellStyle name="Comma 22 4 2 2 3 2" xfId="31422" xr:uid="{6DF7499A-9550-44CB-BEEE-A482B4415319}"/>
    <cellStyle name="Comma 22 4 2 2 4" xfId="26113" xr:uid="{BDBB6E82-AFF2-49F8-AC4B-93DA86D6D95C}"/>
    <cellStyle name="Comma 22 4 2 3" xfId="16391" xr:uid="{D7D4CF0E-963A-4518-854B-6FEFC472998B}"/>
    <cellStyle name="Comma 22 4 2 3 2" xfId="21700" xr:uid="{43946B74-8513-41B6-B815-0732ABE18515}"/>
    <cellStyle name="Comma 22 4 2 3 2 2" xfId="32708" xr:uid="{36DA52A1-7F68-4F4E-98B9-0BFCDBCC77C1}"/>
    <cellStyle name="Comma 22 4 2 3 3" xfId="27399" xr:uid="{3CD8C2EC-F572-40B2-9BD1-973A57093E1E}"/>
    <cellStyle name="Comma 22 4 2 4" xfId="19072" xr:uid="{995F443F-9F4E-4A2B-9A2C-8F9954E22774}"/>
    <cellStyle name="Comma 22 4 2 4 2" xfId="30080" xr:uid="{E692BE2D-C8D0-4886-AED0-695D91FB9BAE}"/>
    <cellStyle name="Comma 22 4 2 5" xfId="24771" xr:uid="{5242A936-0CE9-4D46-8A6B-A3BB8CF7171D}"/>
    <cellStyle name="Comma 22 4 3" xfId="14435" xr:uid="{6C299513-38EB-4355-9111-39B490D83E8D}"/>
    <cellStyle name="Comma 22 4 3 2" xfId="17063" xr:uid="{E0BA5E7B-A301-40A5-85FC-7FCEA047342C}"/>
    <cellStyle name="Comma 22 4 3 2 2" xfId="22372" xr:uid="{0205B2D2-0A0C-4321-95F3-F5DD130B61DD}"/>
    <cellStyle name="Comma 22 4 3 2 2 2" xfId="33380" xr:uid="{F740EE8E-8D00-47E4-B8D8-80D87CB55CD1}"/>
    <cellStyle name="Comma 22 4 3 2 3" xfId="28071" xr:uid="{E55A5D77-E0B4-43EB-8ECB-E95185243759}"/>
    <cellStyle name="Comma 22 4 3 3" xfId="19744" xr:uid="{32E431E9-6364-4B11-84C8-87C01185F28B}"/>
    <cellStyle name="Comma 22 4 3 3 2" xfId="30752" xr:uid="{2E98962B-3C06-4975-9DD5-15228DEE1C82}"/>
    <cellStyle name="Comma 22 4 3 4" xfId="25443" xr:uid="{E854ABA8-4A13-4A30-937B-4DE2BB16808F}"/>
    <cellStyle name="Comma 22 4 4" xfId="15721" xr:uid="{1EABB35E-8512-4CF3-9CEC-1C4287A44261}"/>
    <cellStyle name="Comma 22 4 4 2" xfId="21030" xr:uid="{E5178083-4444-4A6D-A8FD-F483F847F429}"/>
    <cellStyle name="Comma 22 4 4 2 2" xfId="32038" xr:uid="{E384A0FF-35E6-4ADC-8B0A-95B28A0F2E01}"/>
    <cellStyle name="Comma 22 4 4 3" xfId="26729" xr:uid="{F1EE3133-63AD-424A-9923-CEFD784B75B3}"/>
    <cellStyle name="Comma 22 4 5" xfId="18402" xr:uid="{2912671D-23E1-4E74-9FBC-9009B08AD7B0}"/>
    <cellStyle name="Comma 22 4 5 2" xfId="29410" xr:uid="{8157DCDF-9AEB-4D1F-82C6-74C64D172A21}"/>
    <cellStyle name="Comma 22 4 6" xfId="24101" xr:uid="{29CFF310-DB6E-49E6-A088-8710DC998E23}"/>
    <cellStyle name="Comma 22 5" xfId="13428" xr:uid="{465ED2B5-7B9A-4DAF-B026-7E8314F8AAA4}"/>
    <cellStyle name="Comma 22 5 2" xfId="14770" xr:uid="{6913B675-0E8D-453F-9332-F2D87A949BCC}"/>
    <cellStyle name="Comma 22 5 2 2" xfId="17398" xr:uid="{48E1EA0F-F868-497B-B11E-73BBDC04D1D2}"/>
    <cellStyle name="Comma 22 5 2 2 2" xfId="22707" xr:uid="{93CD9BE4-2238-46D3-9833-4B4D27C1F04C}"/>
    <cellStyle name="Comma 22 5 2 2 2 2" xfId="33715" xr:uid="{74D40A2F-3284-4429-B826-DA0B15765A1E}"/>
    <cellStyle name="Comma 22 5 2 2 3" xfId="28406" xr:uid="{9E75DA22-57C1-4993-A8FE-5434820A5974}"/>
    <cellStyle name="Comma 22 5 2 3" xfId="20079" xr:uid="{3B62EEC5-D9C6-4D7D-A855-09C337EC9C86}"/>
    <cellStyle name="Comma 22 5 2 3 2" xfId="31087" xr:uid="{B5F4A191-6B08-41EB-BBFA-E6D1F1316787}"/>
    <cellStyle name="Comma 22 5 2 4" xfId="25778" xr:uid="{0F3D7AA3-4691-47C4-A097-4AF71C346B03}"/>
    <cellStyle name="Comma 22 5 3" xfId="16056" xr:uid="{8ECAA574-AF71-44A2-A79E-6C6A4EE782B0}"/>
    <cellStyle name="Comma 22 5 3 2" xfId="21365" xr:uid="{EF2B22D1-AB23-408D-BE69-04343B1A5DEA}"/>
    <cellStyle name="Comma 22 5 3 2 2" xfId="32373" xr:uid="{2A45B285-F30D-479B-8EDE-F2B9AAE2E898}"/>
    <cellStyle name="Comma 22 5 3 3" xfId="27064" xr:uid="{2A99151C-8D4F-4BCE-9EB0-0F34264C280A}"/>
    <cellStyle name="Comma 22 5 4" xfId="18737" xr:uid="{55BF9EC4-ED60-4F40-861F-FC841077710A}"/>
    <cellStyle name="Comma 22 5 4 2" xfId="29745" xr:uid="{1A0D83ED-ECF1-4566-9056-28B682A8B8C8}"/>
    <cellStyle name="Comma 22 5 5" xfId="24436" xr:uid="{6B658054-62A3-40CA-B559-68FFB3879AC6}"/>
    <cellStyle name="Comma 22 6" xfId="14098" xr:uid="{B674515E-ED90-48DA-83AA-9B63D184BB19}"/>
    <cellStyle name="Comma 22 6 2" xfId="16726" xr:uid="{21AA273B-E70B-4E60-BE49-A71B4E2DC283}"/>
    <cellStyle name="Comma 22 6 2 2" xfId="22035" xr:uid="{4AA79005-D551-4C69-A417-D634C29FF56D}"/>
    <cellStyle name="Comma 22 6 2 2 2" xfId="33043" xr:uid="{922256D6-B187-4CC6-A96F-1662EAA99DC2}"/>
    <cellStyle name="Comma 22 6 2 3" xfId="27734" xr:uid="{49B9B1C5-AAE3-4A76-8E83-475EA4E57F38}"/>
    <cellStyle name="Comma 22 6 3" xfId="19407" xr:uid="{966708E5-90F1-4E4E-92E8-5701F319CDA1}"/>
    <cellStyle name="Comma 22 6 3 2" xfId="30415" xr:uid="{03791C81-FE46-4329-A881-61F5B288F99C}"/>
    <cellStyle name="Comma 22 6 4" xfId="25106" xr:uid="{9DF58ABC-382B-4506-B0FE-3600394EC3A6}"/>
    <cellStyle name="Comma 22 7" xfId="18068" xr:uid="{808FA30C-13DC-4ADE-AC17-C138F48707CE}"/>
    <cellStyle name="Comma 22 7 2" xfId="29076" xr:uid="{E311EA26-6662-4F21-99A8-E53DA7CB7F81}"/>
    <cellStyle name="Comma 22 8" xfId="23768" xr:uid="{A67D3DB3-A111-460C-AA6F-F3FFB30C5DCC}"/>
    <cellStyle name="Comma 23" xfId="1293" xr:uid="{92BF667B-B589-475D-B1D9-0DD5ED2773BA}"/>
    <cellStyle name="Comma 23 2" xfId="1587" xr:uid="{ABE554E3-381F-4D4D-B5B0-3C90A1DBE97F}"/>
    <cellStyle name="Comma 23 2 2" xfId="1824" xr:uid="{C291D31B-F361-4D3C-98D0-EE114DA04D34}"/>
    <cellStyle name="Comma 23 2 2 2" xfId="13250" xr:uid="{C816ED71-2D40-4E38-9056-439D96FADA4A}"/>
    <cellStyle name="Comma 23 2 2 2 2" xfId="13920" xr:uid="{E6E27A40-696C-4099-88D1-F4C9846AE956}"/>
    <cellStyle name="Comma 23 2 2 2 2 2" xfId="15262" xr:uid="{460107E3-87C1-45D2-8EDD-F3015E0713A4}"/>
    <cellStyle name="Comma 23 2 2 2 2 2 2" xfId="17890" xr:uid="{71BF4CB1-EE4D-4546-BB39-BCCC84F94E45}"/>
    <cellStyle name="Comma 23 2 2 2 2 2 2 2" xfId="23199" xr:uid="{23F1E5A5-FE27-46DB-B23F-7E6E702D6793}"/>
    <cellStyle name="Comma 23 2 2 2 2 2 2 2 2" xfId="34207" xr:uid="{D6D00601-2101-412E-A523-DF6F9F3EA06D}"/>
    <cellStyle name="Comma 23 2 2 2 2 2 2 3" xfId="28898" xr:uid="{ADF056C0-D101-46CB-945E-3B056DC662EF}"/>
    <cellStyle name="Comma 23 2 2 2 2 2 3" xfId="20571" xr:uid="{3A2BEA63-7DF8-406E-94EE-97C23A8FA45B}"/>
    <cellStyle name="Comma 23 2 2 2 2 2 3 2" xfId="31579" xr:uid="{12477352-C962-4D14-BEEB-ADA7A5619EF2}"/>
    <cellStyle name="Comma 23 2 2 2 2 2 4" xfId="26270" xr:uid="{02D205BF-DF41-4474-8B4B-7A02EC8D34A0}"/>
    <cellStyle name="Comma 23 2 2 2 2 3" xfId="16548" xr:uid="{6BC19C92-B9F9-42D6-AD81-23F1F61BF736}"/>
    <cellStyle name="Comma 23 2 2 2 2 3 2" xfId="21857" xr:uid="{E90E1902-C587-49B1-A6E8-0C33F6FAE203}"/>
    <cellStyle name="Comma 23 2 2 2 2 3 2 2" xfId="32865" xr:uid="{2513EBC0-2F29-48BF-9932-2E9553DD2231}"/>
    <cellStyle name="Comma 23 2 2 2 2 3 3" xfId="27556" xr:uid="{7F55A982-C4DF-44A7-B8C1-0682E6C59C4D}"/>
    <cellStyle name="Comma 23 2 2 2 2 4" xfId="19229" xr:uid="{104E990E-149F-4BBB-8B80-9A1533D2492E}"/>
    <cellStyle name="Comma 23 2 2 2 2 4 2" xfId="30237" xr:uid="{5CA37FA1-7B92-4898-8DC8-AB97EC9F4DEA}"/>
    <cellStyle name="Comma 23 2 2 2 2 5" xfId="24928" xr:uid="{19469DE5-55F9-448A-9B73-5A49A3A9F3C1}"/>
    <cellStyle name="Comma 23 2 2 2 3" xfId="14592" xr:uid="{F0CC2CD8-0011-4066-9561-E3E3C06197AC}"/>
    <cellStyle name="Comma 23 2 2 2 3 2" xfId="17220" xr:uid="{7C4B1F9B-C48C-4E0C-B97E-D0E973E749FD}"/>
    <cellStyle name="Comma 23 2 2 2 3 2 2" xfId="22529" xr:uid="{21C926F4-5006-4A27-94DE-B7A352E81B81}"/>
    <cellStyle name="Comma 23 2 2 2 3 2 2 2" xfId="33537" xr:uid="{63A1FD9C-C1BF-406C-B4BE-120C648DB4ED}"/>
    <cellStyle name="Comma 23 2 2 2 3 2 3" xfId="28228" xr:uid="{C70A7A11-700E-4194-8D87-6543983221CA}"/>
    <cellStyle name="Comma 23 2 2 2 3 3" xfId="19901" xr:uid="{01112FF6-9B62-474C-BE33-64668A6B6855}"/>
    <cellStyle name="Comma 23 2 2 2 3 3 2" xfId="30909" xr:uid="{534D3EA9-72A0-42A9-A517-211BF2988670}"/>
    <cellStyle name="Comma 23 2 2 2 3 4" xfId="25600" xr:uid="{D1262B17-12AE-4508-8723-9C5CDF94C976}"/>
    <cellStyle name="Comma 23 2 2 2 4" xfId="15878" xr:uid="{77DEC481-8BC3-4787-9382-6A477349DCA9}"/>
    <cellStyle name="Comma 23 2 2 2 4 2" xfId="21187" xr:uid="{54EDFC19-A343-4A05-A4AA-CB12C8544017}"/>
    <cellStyle name="Comma 23 2 2 2 4 2 2" xfId="32195" xr:uid="{B07831BC-80AD-4172-AC3F-411A00C89079}"/>
    <cellStyle name="Comma 23 2 2 2 4 3" xfId="26886" xr:uid="{102970A5-6DC9-4438-BF23-61000C57968C}"/>
    <cellStyle name="Comma 23 2 2 2 5" xfId="18559" xr:uid="{CC3DDBEF-53A9-42E2-BD74-006D11DC1B17}"/>
    <cellStyle name="Comma 23 2 2 2 5 2" xfId="29567" xr:uid="{282FDC46-A5FA-441F-B80A-B6174C61FED6}"/>
    <cellStyle name="Comma 23 2 2 2 6" xfId="24258" xr:uid="{D6EF75B4-B2CC-494C-8042-58E4DFA6CD14}"/>
    <cellStyle name="Comma 23 2 2 3" xfId="13585" xr:uid="{11241464-F27A-432B-85C5-557BD23F0B7C}"/>
    <cellStyle name="Comma 23 2 2 3 2" xfId="14927" xr:uid="{BFF3A63A-F0F5-4733-A921-65FC100937C5}"/>
    <cellStyle name="Comma 23 2 2 3 2 2" xfId="17555" xr:uid="{F1C83671-A6C3-4C45-856F-2C1BDBAA043A}"/>
    <cellStyle name="Comma 23 2 2 3 2 2 2" xfId="22864" xr:uid="{2DB2A13B-E621-48FA-B185-BDE45E02587F}"/>
    <cellStyle name="Comma 23 2 2 3 2 2 2 2" xfId="33872" xr:uid="{5C462C0D-2557-4C32-A512-A33584405BAC}"/>
    <cellStyle name="Comma 23 2 2 3 2 2 3" xfId="28563" xr:uid="{0C70BFDA-A68C-4F87-B0E3-5DA0CB010FFE}"/>
    <cellStyle name="Comma 23 2 2 3 2 3" xfId="20236" xr:uid="{DB3E35BB-8987-4A6F-88F1-B52DB2C37B0A}"/>
    <cellStyle name="Comma 23 2 2 3 2 3 2" xfId="31244" xr:uid="{66856AEC-4F24-4050-BD67-7846CE408C96}"/>
    <cellStyle name="Comma 23 2 2 3 2 4" xfId="25935" xr:uid="{95141123-F63C-4FD4-8039-0478A37D992A}"/>
    <cellStyle name="Comma 23 2 2 3 3" xfId="16213" xr:uid="{3B95D2C2-B078-4C7C-B4FD-95DF3653EC1B}"/>
    <cellStyle name="Comma 23 2 2 3 3 2" xfId="21522" xr:uid="{531D45D0-CFED-4AE2-8589-02D76900458D}"/>
    <cellStyle name="Comma 23 2 2 3 3 2 2" xfId="32530" xr:uid="{2A150680-D01C-43C7-A4BE-0010F282D3BD}"/>
    <cellStyle name="Comma 23 2 2 3 3 3" xfId="27221" xr:uid="{2D9FFAFC-A7FA-46A8-A528-158C8FEC3800}"/>
    <cellStyle name="Comma 23 2 2 3 4" xfId="18894" xr:uid="{BD024349-426C-4853-B12C-0B8348471177}"/>
    <cellStyle name="Comma 23 2 2 3 4 2" xfId="29902" xr:uid="{7E915A89-513B-484F-90B6-94C4A0DF9CEE}"/>
    <cellStyle name="Comma 23 2 2 3 5" xfId="24593" xr:uid="{B4562A31-1440-40BD-BA88-ACABA0DBE05A}"/>
    <cellStyle name="Comma 23 2 2 4" xfId="14255" xr:uid="{7B87E219-1B12-4EC2-A777-6EAC0DC1D6CF}"/>
    <cellStyle name="Comma 23 2 2 4 2" xfId="16883" xr:uid="{96751202-E1BC-4F3C-8065-F0951EE82DFD}"/>
    <cellStyle name="Comma 23 2 2 4 2 2" xfId="22192" xr:uid="{9126BD58-47A9-4FCA-A56E-F8D03FEDB0F1}"/>
    <cellStyle name="Comma 23 2 2 4 2 2 2" xfId="33200" xr:uid="{706A9368-ABB7-4BEE-80A2-705930923EA7}"/>
    <cellStyle name="Comma 23 2 2 4 2 3" xfId="27891" xr:uid="{CB0B2C27-DD39-47A7-A32E-B86DE83202BE}"/>
    <cellStyle name="Comma 23 2 2 4 3" xfId="19564" xr:uid="{1BC55BEE-2DE6-4DD1-9D08-CB94703FDC01}"/>
    <cellStyle name="Comma 23 2 2 4 3 2" xfId="30572" xr:uid="{20CD98CC-3A4E-47D4-99E6-AC6539EFD9EC}"/>
    <cellStyle name="Comma 23 2 2 4 4" xfId="25263" xr:uid="{0FB4944D-1F2A-44E0-B36B-CED4557FED42}"/>
    <cellStyle name="Comma 23 2 2 5" xfId="15545" xr:uid="{01A8BBCA-9520-49D8-B73D-F3E73E5649D2}"/>
    <cellStyle name="Comma 23 2 2 5 2" xfId="20854" xr:uid="{4E5BE2D5-1193-4FC2-81C5-A0F62A27869C}"/>
    <cellStyle name="Comma 23 2 2 5 2 2" xfId="31862" xr:uid="{1974F386-2BD7-4545-8200-F1A4353D3223}"/>
    <cellStyle name="Comma 23 2 2 5 3" xfId="26553" xr:uid="{7308528F-3C07-4E17-8DB8-AEFFFF6877B0}"/>
    <cellStyle name="Comma 23 2 2 6" xfId="18225" xr:uid="{F0B5C90C-65DF-42B5-9950-DD34DE5C2F84}"/>
    <cellStyle name="Comma 23 2 2 6 2" xfId="29233" xr:uid="{2D8DE71F-23ED-4278-B3C0-2645009F75F4}"/>
    <cellStyle name="Comma 23 2 2 7" xfId="23925" xr:uid="{CFA80F62-EE6C-4106-BB1C-2EE682D3A037}"/>
    <cellStyle name="Comma 23 2 3" xfId="13146" xr:uid="{54AF059D-8842-49A4-AA97-33738B395348}"/>
    <cellStyle name="Comma 23 2 3 2" xfId="13816" xr:uid="{8B07E2A4-17D6-4642-B00D-191F3D90E1B6}"/>
    <cellStyle name="Comma 23 2 3 2 2" xfId="15158" xr:uid="{B2963292-478D-4E32-92DF-B6CCB0FD82FA}"/>
    <cellStyle name="Comma 23 2 3 2 2 2" xfId="17786" xr:uid="{7220DC51-B938-48C0-A464-881E1B6978AC}"/>
    <cellStyle name="Comma 23 2 3 2 2 2 2" xfId="23095" xr:uid="{9B917567-D742-43B9-A5B1-0574DA12D7CC}"/>
    <cellStyle name="Comma 23 2 3 2 2 2 2 2" xfId="34103" xr:uid="{210033F1-8B21-4778-A965-AF062931B237}"/>
    <cellStyle name="Comma 23 2 3 2 2 2 3" xfId="28794" xr:uid="{209E43C3-3E7D-4F9E-AA67-BE9FF43DD0E1}"/>
    <cellStyle name="Comma 23 2 3 2 2 3" xfId="20467" xr:uid="{2C47F1D8-AFC3-40AD-8D4C-D281B92302C8}"/>
    <cellStyle name="Comma 23 2 3 2 2 3 2" xfId="31475" xr:uid="{C9F38BB7-F9C4-41A9-BF53-A121679E787E}"/>
    <cellStyle name="Comma 23 2 3 2 2 4" xfId="26166" xr:uid="{F9296D49-F51C-4F8E-87DB-6F24DEC04551}"/>
    <cellStyle name="Comma 23 2 3 2 3" xfId="16444" xr:uid="{945AC400-8D4E-46A6-8139-B00A1F591DD8}"/>
    <cellStyle name="Comma 23 2 3 2 3 2" xfId="21753" xr:uid="{E42E086E-5730-4FF9-AE9A-8405D6F3C72E}"/>
    <cellStyle name="Comma 23 2 3 2 3 2 2" xfId="32761" xr:uid="{4E970F9A-7349-4167-BEAB-F7067EE11B99}"/>
    <cellStyle name="Comma 23 2 3 2 3 3" xfId="27452" xr:uid="{7CC3D7C6-1636-4606-BF8B-3398F999B4F4}"/>
    <cellStyle name="Comma 23 2 3 2 4" xfId="19125" xr:uid="{30E7EA97-AE98-46B8-AFAA-F50CE1A3DE08}"/>
    <cellStyle name="Comma 23 2 3 2 4 2" xfId="30133" xr:uid="{60ACF154-531F-4FC5-91BC-3365BAAB9E57}"/>
    <cellStyle name="Comma 23 2 3 2 5" xfId="24824" xr:uid="{3A704529-3CDB-4CE2-B982-202DA05BF1C7}"/>
    <cellStyle name="Comma 23 2 3 3" xfId="14488" xr:uid="{C670EB0F-0129-4431-B2BA-50D3BDA1E765}"/>
    <cellStyle name="Comma 23 2 3 3 2" xfId="17116" xr:uid="{4DB367AF-0E6D-4EF8-8D76-E65D9B4A0BF8}"/>
    <cellStyle name="Comma 23 2 3 3 2 2" xfId="22425" xr:uid="{2C244A89-4F58-4000-99C9-712E64965EEB}"/>
    <cellStyle name="Comma 23 2 3 3 2 2 2" xfId="33433" xr:uid="{C9A2E0BF-2C24-4533-A8C9-BF47B2356BC4}"/>
    <cellStyle name="Comma 23 2 3 3 2 3" xfId="28124" xr:uid="{3AEE9E6F-1251-4165-BB6F-4896167E2790}"/>
    <cellStyle name="Comma 23 2 3 3 3" xfId="19797" xr:uid="{643DF6DD-693D-4D68-8935-845D72DCD633}"/>
    <cellStyle name="Comma 23 2 3 3 3 2" xfId="30805" xr:uid="{CB57FF5C-858E-44A9-87D6-685D785638BE}"/>
    <cellStyle name="Comma 23 2 3 3 4" xfId="25496" xr:uid="{95489F9C-11D7-4481-A70D-C0257BF6B008}"/>
    <cellStyle name="Comma 23 2 3 4" xfId="15774" xr:uid="{61E918ED-DDE2-46CB-9504-4F951908A5CE}"/>
    <cellStyle name="Comma 23 2 3 4 2" xfId="21083" xr:uid="{91CA0210-4E1A-4CD1-BB12-55ACCFB2CC36}"/>
    <cellStyle name="Comma 23 2 3 4 2 2" xfId="32091" xr:uid="{DC3F51FD-F729-4423-936A-C6F4BC7B2A7D}"/>
    <cellStyle name="Comma 23 2 3 4 3" xfId="26782" xr:uid="{3CBD6315-DC6E-4DC9-B8C9-ECD6C8BC1E76}"/>
    <cellStyle name="Comma 23 2 3 5" xfId="18455" xr:uid="{EE73DDE3-F973-4E3C-B936-339BFC698060}"/>
    <cellStyle name="Comma 23 2 3 5 2" xfId="29463" xr:uid="{05D8B1C0-8FD9-4B12-AA9D-56BAFA1E18AB}"/>
    <cellStyle name="Comma 23 2 3 6" xfId="24154" xr:uid="{852BF520-0CAC-405F-BDE9-5755C7EC8F6F}"/>
    <cellStyle name="Comma 23 2 4" xfId="13481" xr:uid="{BB9CD431-EDCE-437A-A7CA-11798BADF681}"/>
    <cellStyle name="Comma 23 2 4 2" xfId="14823" xr:uid="{7A718F1E-A328-4E7A-88AC-46B31133AD55}"/>
    <cellStyle name="Comma 23 2 4 2 2" xfId="17451" xr:uid="{F451DA39-5340-45AF-B2DA-3BDE3C998490}"/>
    <cellStyle name="Comma 23 2 4 2 2 2" xfId="22760" xr:uid="{5F066302-7BE0-4003-9F90-F70F291D9113}"/>
    <cellStyle name="Comma 23 2 4 2 2 2 2" xfId="33768" xr:uid="{BD81DCA5-3860-4272-BAB3-9F5A01E63F45}"/>
    <cellStyle name="Comma 23 2 4 2 2 3" xfId="28459" xr:uid="{D0783E3A-3B14-44CC-9587-58DDE7A74DC0}"/>
    <cellStyle name="Comma 23 2 4 2 3" xfId="20132" xr:uid="{D9521EE7-792F-44D3-B195-7F287D522DFF}"/>
    <cellStyle name="Comma 23 2 4 2 3 2" xfId="31140" xr:uid="{D83B01F2-2A97-4D16-B596-42A01DB13386}"/>
    <cellStyle name="Comma 23 2 4 2 4" xfId="25831" xr:uid="{D971ED6B-C565-4DEC-A96B-6A0485078F0A}"/>
    <cellStyle name="Comma 23 2 4 3" xfId="16109" xr:uid="{D9E66701-DA35-4614-9AC5-5D15EBB8BAA4}"/>
    <cellStyle name="Comma 23 2 4 3 2" xfId="21418" xr:uid="{3F85B6E0-E762-4796-B6A4-D5FD655811C2}"/>
    <cellStyle name="Comma 23 2 4 3 2 2" xfId="32426" xr:uid="{BAD9EBBA-FF87-4B43-B90C-927CDB15D467}"/>
    <cellStyle name="Comma 23 2 4 3 3" xfId="27117" xr:uid="{FE990704-1414-4917-8967-CF0625AD5550}"/>
    <cellStyle name="Comma 23 2 4 4" xfId="18790" xr:uid="{4FF046CB-EB14-4EDC-90A5-9280DBADE23B}"/>
    <cellStyle name="Comma 23 2 4 4 2" xfId="29798" xr:uid="{44D8E9BE-73F1-4A50-9186-9F730D0ADCEF}"/>
    <cellStyle name="Comma 23 2 4 5" xfId="24489" xr:uid="{D0F2F35B-1C67-45AD-8FE3-A8A6C060D169}"/>
    <cellStyle name="Comma 23 2 5" xfId="14151" xr:uid="{90518F70-1CDA-4936-9B68-6316F5EB706E}"/>
    <cellStyle name="Comma 23 2 5 2" xfId="16779" xr:uid="{DDA83BD0-3526-422F-902F-AE9BFCBAFB51}"/>
    <cellStyle name="Comma 23 2 5 2 2" xfId="22088" xr:uid="{D38A5570-A339-45EC-B316-E6BCFCA21D10}"/>
    <cellStyle name="Comma 23 2 5 2 2 2" xfId="33096" xr:uid="{79179341-D38F-46D2-B5DA-E21BF00E4722}"/>
    <cellStyle name="Comma 23 2 5 2 3" xfId="27787" xr:uid="{4213259B-9F81-4091-9DB6-BBBD893B6E80}"/>
    <cellStyle name="Comma 23 2 5 3" xfId="19460" xr:uid="{5A9759C8-E798-4375-B4BF-12574E169AD2}"/>
    <cellStyle name="Comma 23 2 5 3 2" xfId="30468" xr:uid="{AFAB0391-C8C5-44DF-9DAE-D9471A917F39}"/>
    <cellStyle name="Comma 23 2 5 4" xfId="25159" xr:uid="{49621377-5BC5-41CC-B5A0-DB414EB3959D}"/>
    <cellStyle name="Comma 23 2 6" xfId="15441" xr:uid="{4CACA0AC-4695-4EBE-B0E0-9B8C8C24D399}"/>
    <cellStyle name="Comma 23 2 6 2" xfId="20750" xr:uid="{0B19E9C3-729D-4749-ABA9-8923036DF0CA}"/>
    <cellStyle name="Comma 23 2 6 2 2" xfId="31758" xr:uid="{7A62D9D7-0DCE-469B-9656-FA0247C3D28B}"/>
    <cellStyle name="Comma 23 2 6 3" xfId="26449" xr:uid="{08FE0460-D776-42CF-B64B-469F3FABA747}"/>
    <cellStyle name="Comma 23 2 7" xfId="18121" xr:uid="{D61CDA83-FD13-4610-B680-238726D3AEAC}"/>
    <cellStyle name="Comma 23 2 7 2" xfId="29129" xr:uid="{276ADBE3-D7C0-47DB-887C-02A65B04EE6F}"/>
    <cellStyle name="Comma 23 2 8" xfId="23821" xr:uid="{ED2D669E-C503-4AB8-AEE9-BF025D9C7A9B}"/>
    <cellStyle name="Comma 23 3" xfId="1771" xr:uid="{F7A6D8F5-0FE1-4EC5-A65C-39A7657CC462}"/>
    <cellStyle name="Comma 23 3 2" xfId="13198" xr:uid="{2299A780-EB47-42F0-A78C-2D4842C477ED}"/>
    <cellStyle name="Comma 23 3 2 2" xfId="13868" xr:uid="{7273A359-E48E-4F05-8D60-B353D629C8AB}"/>
    <cellStyle name="Comma 23 3 2 2 2" xfId="15210" xr:uid="{D72F618F-CE16-4D59-B1F7-C0DC4A7F3013}"/>
    <cellStyle name="Comma 23 3 2 2 2 2" xfId="17838" xr:uid="{43ABF285-60D1-459F-A9F8-5EB270022DF4}"/>
    <cellStyle name="Comma 23 3 2 2 2 2 2" xfId="23147" xr:uid="{6796B9B9-E183-47E9-865D-C77E41F35AC3}"/>
    <cellStyle name="Comma 23 3 2 2 2 2 2 2" xfId="34155" xr:uid="{02218171-9C40-4806-ACF1-7D17BAACBD38}"/>
    <cellStyle name="Comma 23 3 2 2 2 2 3" xfId="28846" xr:uid="{F796C06B-27F4-43C9-AC59-469842EF34F3}"/>
    <cellStyle name="Comma 23 3 2 2 2 3" xfId="20519" xr:uid="{F40A8070-073D-493D-8B40-FECC20160916}"/>
    <cellStyle name="Comma 23 3 2 2 2 3 2" xfId="31527" xr:uid="{923ECC76-D5CE-421F-9360-C38486B2AC31}"/>
    <cellStyle name="Comma 23 3 2 2 2 4" xfId="26218" xr:uid="{F97C7650-02EE-4346-85B4-1D84497034A6}"/>
    <cellStyle name="Comma 23 3 2 2 3" xfId="16496" xr:uid="{6536BA7E-FF79-4544-AFCF-F0E7059E8BAA}"/>
    <cellStyle name="Comma 23 3 2 2 3 2" xfId="21805" xr:uid="{1F4DF309-02AC-4CAA-8C9B-724AC0C3382C}"/>
    <cellStyle name="Comma 23 3 2 2 3 2 2" xfId="32813" xr:uid="{9A30DD94-D3EC-4C9B-8D1B-78D210629473}"/>
    <cellStyle name="Comma 23 3 2 2 3 3" xfId="27504" xr:uid="{68A69CDB-484B-467F-8E51-932DEB036E20}"/>
    <cellStyle name="Comma 23 3 2 2 4" xfId="19177" xr:uid="{F338DB25-D002-463C-B5BD-0FE6B96706E8}"/>
    <cellStyle name="Comma 23 3 2 2 4 2" xfId="30185" xr:uid="{E31D4961-986F-4B60-8A5B-D9D927802C65}"/>
    <cellStyle name="Comma 23 3 2 2 5" xfId="24876" xr:uid="{2DCE7ECA-DF5F-4F41-B174-715F5B4961E8}"/>
    <cellStyle name="Comma 23 3 2 3" xfId="14540" xr:uid="{E770AA4F-298F-43FF-A70A-4BCDEADB2238}"/>
    <cellStyle name="Comma 23 3 2 3 2" xfId="17168" xr:uid="{00A88DB3-6AA4-4B0A-80D0-56E132B12054}"/>
    <cellStyle name="Comma 23 3 2 3 2 2" xfId="22477" xr:uid="{030B2DC7-457F-4C1E-B7F3-E5798893C3D7}"/>
    <cellStyle name="Comma 23 3 2 3 2 2 2" xfId="33485" xr:uid="{5B660E56-693C-4C8D-9B12-196986E0690B}"/>
    <cellStyle name="Comma 23 3 2 3 2 3" xfId="28176" xr:uid="{29A1E2BD-63EF-4963-A125-8B260F26226F}"/>
    <cellStyle name="Comma 23 3 2 3 3" xfId="19849" xr:uid="{FE49BA2C-985E-413A-B086-05DFE39055C6}"/>
    <cellStyle name="Comma 23 3 2 3 3 2" xfId="30857" xr:uid="{397394E0-05C5-4475-A679-275060293AE1}"/>
    <cellStyle name="Comma 23 3 2 3 4" xfId="25548" xr:uid="{3C9FCF39-60EA-4780-A977-FA7525EA92D1}"/>
    <cellStyle name="Comma 23 3 2 4" xfId="15826" xr:uid="{140D6104-FA94-459A-98B0-A1DA8530D590}"/>
    <cellStyle name="Comma 23 3 2 4 2" xfId="21135" xr:uid="{79A9E080-A62A-425B-9985-CB163AD07C9B}"/>
    <cellStyle name="Comma 23 3 2 4 2 2" xfId="32143" xr:uid="{CAB97AF7-E806-4B29-AF42-842CF119A39E}"/>
    <cellStyle name="Comma 23 3 2 4 3" xfId="26834" xr:uid="{6A149E04-C6C7-4AF8-9D6F-6F377E8B5B39}"/>
    <cellStyle name="Comma 23 3 2 5" xfId="18507" xr:uid="{4DB2B945-8942-49FC-8989-A834AB425D2F}"/>
    <cellStyle name="Comma 23 3 2 5 2" xfId="29515" xr:uid="{439B2E00-5008-422A-BA86-C148E2D53342}"/>
    <cellStyle name="Comma 23 3 2 6" xfId="24206" xr:uid="{A13BC2A3-CE49-4950-BCBF-CF923C427069}"/>
    <cellStyle name="Comma 23 3 3" xfId="13533" xr:uid="{19A6768F-B924-428C-97DF-2F184FC91DBB}"/>
    <cellStyle name="Comma 23 3 3 2" xfId="14875" xr:uid="{51C03BEE-B993-4BE1-9056-5FB3F4DC50CB}"/>
    <cellStyle name="Comma 23 3 3 2 2" xfId="17503" xr:uid="{D05B1574-3E2F-47C4-9DD6-9034D973F295}"/>
    <cellStyle name="Comma 23 3 3 2 2 2" xfId="22812" xr:uid="{A59AA660-E37B-4CC9-B1BD-FD660286AB3E}"/>
    <cellStyle name="Comma 23 3 3 2 2 2 2" xfId="33820" xr:uid="{0F718744-FA3A-42B3-B27A-812857B0DE7E}"/>
    <cellStyle name="Comma 23 3 3 2 2 3" xfId="28511" xr:uid="{4C6EF502-1B8E-413E-A0E6-7F42E2EAC2CD}"/>
    <cellStyle name="Comma 23 3 3 2 3" xfId="20184" xr:uid="{BF6D07C6-0099-4666-9382-91A71411C080}"/>
    <cellStyle name="Comma 23 3 3 2 3 2" xfId="31192" xr:uid="{2EB8E82D-3B09-4559-A5AB-8CCDA3B73F62}"/>
    <cellStyle name="Comma 23 3 3 2 4" xfId="25883" xr:uid="{9BE0B652-A773-489B-97C3-9256A76F1363}"/>
    <cellStyle name="Comma 23 3 3 3" xfId="16161" xr:uid="{A3970448-C9BE-4CA7-BDED-3C3C037155D6}"/>
    <cellStyle name="Comma 23 3 3 3 2" xfId="21470" xr:uid="{6ACBDB5E-94ED-439A-A01D-61C6C2D9FBC4}"/>
    <cellStyle name="Comma 23 3 3 3 2 2" xfId="32478" xr:uid="{C4BA5409-BC61-43D5-B0BA-20C0B2C24B08}"/>
    <cellStyle name="Comma 23 3 3 3 3" xfId="27169" xr:uid="{A0FA1E36-DAD8-4861-B26C-A5D8AC3E2B6C}"/>
    <cellStyle name="Comma 23 3 3 4" xfId="18842" xr:uid="{3C7C2244-51D6-4B4F-94CA-012EF38E8CE5}"/>
    <cellStyle name="Comma 23 3 3 4 2" xfId="29850" xr:uid="{ABC0747F-7C23-4294-891F-06753D246F95}"/>
    <cellStyle name="Comma 23 3 3 5" xfId="24541" xr:uid="{7065FD12-751C-48E2-BCB6-2707B2C9E1F8}"/>
    <cellStyle name="Comma 23 3 4" xfId="14203" xr:uid="{B0C12EBC-25CC-4E7C-B66A-3CAF00129051}"/>
    <cellStyle name="Comma 23 3 4 2" xfId="16831" xr:uid="{7183D926-58E6-4A32-856C-C4E82BAED75D}"/>
    <cellStyle name="Comma 23 3 4 2 2" xfId="22140" xr:uid="{948FFA3B-E86D-4936-AB24-E6E7E9477249}"/>
    <cellStyle name="Comma 23 3 4 2 2 2" xfId="33148" xr:uid="{A3511A1D-635A-4D91-BF8B-C50B4311231F}"/>
    <cellStyle name="Comma 23 3 4 2 3" xfId="27839" xr:uid="{90D6BEBA-05CA-4295-BB02-0D9C03660C04}"/>
    <cellStyle name="Comma 23 3 4 3" xfId="19512" xr:uid="{BFEB2677-B536-46AE-B356-41403AB8A9E7}"/>
    <cellStyle name="Comma 23 3 4 3 2" xfId="30520" xr:uid="{0F7317D2-B95F-415D-975B-2F18EE5B3A47}"/>
    <cellStyle name="Comma 23 3 4 4" xfId="25211" xr:uid="{EF9721BF-F09C-4D27-A0E0-4DEDF6D0620A}"/>
    <cellStyle name="Comma 23 3 5" xfId="15493" xr:uid="{F9580846-DDCE-4C76-8454-7B0F71843D17}"/>
    <cellStyle name="Comma 23 3 5 2" xfId="20802" xr:uid="{5C0817FB-2E23-47A9-AAC4-40B26C85FC87}"/>
    <cellStyle name="Comma 23 3 5 2 2" xfId="31810" xr:uid="{3DAF4463-8C9D-44EB-A214-599FB09C190A}"/>
    <cellStyle name="Comma 23 3 5 3" xfId="26501" xr:uid="{ED9C7ADA-A764-443F-A0BA-89CB235CDFA1}"/>
    <cellStyle name="Comma 23 3 6" xfId="18173" xr:uid="{24016492-1D31-4C5D-A0D3-C014E7EAA5F4}"/>
    <cellStyle name="Comma 23 3 6 2" xfId="29181" xr:uid="{4DCDCEC9-E7E4-4A8D-8EDA-C0976E69EB2D}"/>
    <cellStyle name="Comma 23 3 7" xfId="23873" xr:uid="{7C6EA19D-2765-435B-8F0B-CBA407614979}"/>
    <cellStyle name="Comma 23 4" xfId="13094" xr:uid="{C7F1C38B-0122-40DE-94B4-41E04203ED6B}"/>
    <cellStyle name="Comma 23 4 2" xfId="13764" xr:uid="{BCE63DF9-0B0A-4E5C-9B44-2F72D9AAAA3A}"/>
    <cellStyle name="Comma 23 4 2 2" xfId="15106" xr:uid="{BD9D9498-7431-44D5-B52B-D3CA34B95D3D}"/>
    <cellStyle name="Comma 23 4 2 2 2" xfId="17734" xr:uid="{B0919682-69B8-4C60-8F5C-11E86CA5E7CB}"/>
    <cellStyle name="Comma 23 4 2 2 2 2" xfId="23043" xr:uid="{1E063466-0418-487A-BAA5-5FB5802468B8}"/>
    <cellStyle name="Comma 23 4 2 2 2 2 2" xfId="34051" xr:uid="{D13F85FB-5621-40FB-9520-1FC2382B5F25}"/>
    <cellStyle name="Comma 23 4 2 2 2 3" xfId="28742" xr:uid="{A153F48B-D733-4217-9E95-D525512D0A27}"/>
    <cellStyle name="Comma 23 4 2 2 3" xfId="20415" xr:uid="{BA835EB8-87F2-40C4-813C-EA9E0AE9D43A}"/>
    <cellStyle name="Comma 23 4 2 2 3 2" xfId="31423" xr:uid="{8301CF33-C0D4-488A-B1D7-B142D6D1F1D5}"/>
    <cellStyle name="Comma 23 4 2 2 4" xfId="26114" xr:uid="{1B02797C-35A1-4F94-8C4F-35A415B3AFB2}"/>
    <cellStyle name="Comma 23 4 2 3" xfId="16392" xr:uid="{FD7BDC48-E9C8-4D83-A23D-51D7A91291FC}"/>
    <cellStyle name="Comma 23 4 2 3 2" xfId="21701" xr:uid="{73564F3B-5C67-4E66-8447-EAD2777E1FFE}"/>
    <cellStyle name="Comma 23 4 2 3 2 2" xfId="32709" xr:uid="{289C328C-C05B-41E4-B2BC-FB8B1BC86DED}"/>
    <cellStyle name="Comma 23 4 2 3 3" xfId="27400" xr:uid="{0292DFCA-9197-40DD-A914-58E674642EA8}"/>
    <cellStyle name="Comma 23 4 2 4" xfId="19073" xr:uid="{DF162F47-2C79-414D-B349-72CF9B5D14DA}"/>
    <cellStyle name="Comma 23 4 2 4 2" xfId="30081" xr:uid="{0BF4C115-AFBA-4C2E-89C6-3DB40012663C}"/>
    <cellStyle name="Comma 23 4 2 5" xfId="24772" xr:uid="{F1527503-477F-43F3-BC12-FA2D8CC38D49}"/>
    <cellStyle name="Comma 23 4 3" xfId="14436" xr:uid="{1A83677C-A4D8-4563-BC04-F1E84209AC6B}"/>
    <cellStyle name="Comma 23 4 3 2" xfId="17064" xr:uid="{346DCD30-911E-4A77-B8CA-1DE67E62581E}"/>
    <cellStyle name="Comma 23 4 3 2 2" xfId="22373" xr:uid="{40C9C30B-9F09-4BD4-BCE2-4D69AF262F20}"/>
    <cellStyle name="Comma 23 4 3 2 2 2" xfId="33381" xr:uid="{3D81D6DC-8A44-410E-A1B8-6470E0387AB2}"/>
    <cellStyle name="Comma 23 4 3 2 3" xfId="28072" xr:uid="{6708092A-569B-45B2-9867-933B39FB6485}"/>
    <cellStyle name="Comma 23 4 3 3" xfId="19745" xr:uid="{8FCEAB9F-DFA3-4986-9D3D-B4438F919736}"/>
    <cellStyle name="Comma 23 4 3 3 2" xfId="30753" xr:uid="{8ED3159F-D46E-4805-AD15-4A14E6FAE0C2}"/>
    <cellStyle name="Comma 23 4 3 4" xfId="25444" xr:uid="{904776D8-2901-48B8-8AB5-DA6BF468C32D}"/>
    <cellStyle name="Comma 23 4 4" xfId="15722" xr:uid="{885F440F-3CEB-40F9-9363-56650E1C426B}"/>
    <cellStyle name="Comma 23 4 4 2" xfId="21031" xr:uid="{439C3A72-DD00-499E-BD18-916026BE31DC}"/>
    <cellStyle name="Comma 23 4 4 2 2" xfId="32039" xr:uid="{9E55209D-5D1B-4F97-B66E-096B8EFDF5C8}"/>
    <cellStyle name="Comma 23 4 4 3" xfId="26730" xr:uid="{92646359-B3D9-4C17-807B-1A71D4687C60}"/>
    <cellStyle name="Comma 23 4 5" xfId="18403" xr:uid="{4F50B98F-B604-4885-A166-BAC10F2F30D3}"/>
    <cellStyle name="Comma 23 4 5 2" xfId="29411" xr:uid="{EFAEC9C3-D00C-49AA-8325-96F833C0D9AA}"/>
    <cellStyle name="Comma 23 4 6" xfId="24102" xr:uid="{CED5A01E-1BCC-4554-B8A8-0B5526A6368B}"/>
    <cellStyle name="Comma 23 5" xfId="13429" xr:uid="{746400C5-D40A-4538-8505-9768E25E0039}"/>
    <cellStyle name="Comma 23 5 2" xfId="14771" xr:uid="{2C851ED0-3B80-4463-A34A-67BD89660AD2}"/>
    <cellStyle name="Comma 23 5 2 2" xfId="17399" xr:uid="{5BDCCFBC-7F1C-448C-8424-8211AA7067CE}"/>
    <cellStyle name="Comma 23 5 2 2 2" xfId="22708" xr:uid="{CF6B053C-74DF-4D99-B2DE-3BA6C1B2379D}"/>
    <cellStyle name="Comma 23 5 2 2 2 2" xfId="33716" xr:uid="{620E0763-FC4C-4A74-AC37-97B7C5061D44}"/>
    <cellStyle name="Comma 23 5 2 2 3" xfId="28407" xr:uid="{D05667BF-3CA5-416C-A5AE-99A0611E729D}"/>
    <cellStyle name="Comma 23 5 2 3" xfId="20080" xr:uid="{DEB26E0B-3690-421F-94B4-1ECE6A51B1C4}"/>
    <cellStyle name="Comma 23 5 2 3 2" xfId="31088" xr:uid="{35B8F2C4-400A-42A4-BD49-BFE7070A8F06}"/>
    <cellStyle name="Comma 23 5 2 4" xfId="25779" xr:uid="{82C30869-4622-4F0B-A48D-83B3E50CF35F}"/>
    <cellStyle name="Comma 23 5 3" xfId="16057" xr:uid="{8B3F6D66-2AF6-40C7-A9C2-164812169E57}"/>
    <cellStyle name="Comma 23 5 3 2" xfId="21366" xr:uid="{DAD97F99-892D-4442-8880-E81BEEA0185D}"/>
    <cellStyle name="Comma 23 5 3 2 2" xfId="32374" xr:uid="{798226A4-7899-4F64-950D-48017DED45BC}"/>
    <cellStyle name="Comma 23 5 3 3" xfId="27065" xr:uid="{00821DC0-34B2-4E54-8E03-B13CBA887ACC}"/>
    <cellStyle name="Comma 23 5 4" xfId="18738" xr:uid="{40B4BE27-6912-4BA3-AEAF-B49A6A588873}"/>
    <cellStyle name="Comma 23 5 4 2" xfId="29746" xr:uid="{64E3B56D-22EE-4073-9E22-69ECB0AAC067}"/>
    <cellStyle name="Comma 23 5 5" xfId="24437" xr:uid="{B52E3827-F994-41B7-A32B-DA555BAF3E25}"/>
    <cellStyle name="Comma 23 6" xfId="14099" xr:uid="{7C2106CE-3883-47A4-A561-64F7EE47014C}"/>
    <cellStyle name="Comma 23 6 2" xfId="16727" xr:uid="{D3CC9235-DB14-45EE-83D9-A04FD09C8F3E}"/>
    <cellStyle name="Comma 23 6 2 2" xfId="22036" xr:uid="{63209A29-77E5-4128-A6A4-BF22543C2DE9}"/>
    <cellStyle name="Comma 23 6 2 2 2" xfId="33044" xr:uid="{9B22A184-CCDA-40C1-9F80-061AA98DA35A}"/>
    <cellStyle name="Comma 23 6 2 3" xfId="27735" xr:uid="{1397E37E-3469-4A52-A88B-9305428982D1}"/>
    <cellStyle name="Comma 23 6 3" xfId="19408" xr:uid="{EA6D5F09-9DF4-4088-9CE5-54789DE2C24D}"/>
    <cellStyle name="Comma 23 6 3 2" xfId="30416" xr:uid="{C6C347E5-18A9-4F9E-91E4-B089C5ACEFC6}"/>
    <cellStyle name="Comma 23 6 4" xfId="25107" xr:uid="{DAE8EF55-8B80-4BEE-8555-03AED5D6BCD5}"/>
    <cellStyle name="Comma 23 7" xfId="18069" xr:uid="{90014DDF-BCAB-49B7-A0BE-120211D3FA1C}"/>
    <cellStyle name="Comma 23 7 2" xfId="29077" xr:uid="{AD60D334-45A4-421D-8032-894BD5D6985A}"/>
    <cellStyle name="Comma 23 8" xfId="23769" xr:uid="{73772709-2946-415E-96FB-508A27CED123}"/>
    <cellStyle name="Comma 24" xfId="1297" xr:uid="{3B5C832F-BEFA-49EF-9FE6-3BF4D70DF469}"/>
    <cellStyle name="Comma 24 2" xfId="1588" xr:uid="{30660DC4-ADFA-4AFB-AFC1-B4C0CA53BD67}"/>
    <cellStyle name="Comma 24 2 2" xfId="1825" xr:uid="{052120DD-7D9A-4197-A2C6-78CDDC604307}"/>
    <cellStyle name="Comma 24 2 2 2" xfId="13251" xr:uid="{605A8633-6407-4286-823B-5364B5925F55}"/>
    <cellStyle name="Comma 24 2 2 2 2" xfId="13921" xr:uid="{9C6F4BB0-BE34-48C3-B795-306576454008}"/>
    <cellStyle name="Comma 24 2 2 2 2 2" xfId="15263" xr:uid="{EA354DB8-47FF-45D6-8FD3-4A2F3C05C514}"/>
    <cellStyle name="Comma 24 2 2 2 2 2 2" xfId="17891" xr:uid="{6EB3F499-BEC2-4E5D-8014-6EAA2F57B685}"/>
    <cellStyle name="Comma 24 2 2 2 2 2 2 2" xfId="23200" xr:uid="{37A2F9A1-37F3-480B-B64B-E5AD49ECADE3}"/>
    <cellStyle name="Comma 24 2 2 2 2 2 2 2 2" xfId="34208" xr:uid="{F8DB34D6-D2D0-4CB7-9C1E-57812000514A}"/>
    <cellStyle name="Comma 24 2 2 2 2 2 2 3" xfId="28899" xr:uid="{165E6AF9-D9B9-451D-A4F2-9C089BF1C387}"/>
    <cellStyle name="Comma 24 2 2 2 2 2 3" xfId="20572" xr:uid="{DAA8B3FA-80A2-4822-AD31-C2FE019C1993}"/>
    <cellStyle name="Comma 24 2 2 2 2 2 3 2" xfId="31580" xr:uid="{BDAFBD1D-0A3B-4CFB-9A17-5E8580B5C468}"/>
    <cellStyle name="Comma 24 2 2 2 2 2 4" xfId="26271" xr:uid="{E6EC1737-DB3F-45D4-A58B-6A3A1011449B}"/>
    <cellStyle name="Comma 24 2 2 2 2 3" xfId="16549" xr:uid="{E9E6B0C0-0C63-4FD8-97F3-08DF6040D9CA}"/>
    <cellStyle name="Comma 24 2 2 2 2 3 2" xfId="21858" xr:uid="{A2EE2AAE-2784-4C94-A9A3-3ECF8D84CBF4}"/>
    <cellStyle name="Comma 24 2 2 2 2 3 2 2" xfId="32866" xr:uid="{DFD3088B-867E-41FA-8077-E01EDC112E6E}"/>
    <cellStyle name="Comma 24 2 2 2 2 3 3" xfId="27557" xr:uid="{88594D1F-6715-4EB4-BD75-7FFEB37D2E98}"/>
    <cellStyle name="Comma 24 2 2 2 2 4" xfId="19230" xr:uid="{40B2316B-CD42-400D-97C0-9F7C4E6D539D}"/>
    <cellStyle name="Comma 24 2 2 2 2 4 2" xfId="30238" xr:uid="{0CEBB355-50F0-4203-8BF6-0D6FF5E5E922}"/>
    <cellStyle name="Comma 24 2 2 2 2 5" xfId="24929" xr:uid="{74C70E10-DB5A-46CA-A860-FB025AF2D6FF}"/>
    <cellStyle name="Comma 24 2 2 2 3" xfId="14593" xr:uid="{060E6451-10E5-4AFE-B762-BDD66E6F91E7}"/>
    <cellStyle name="Comma 24 2 2 2 3 2" xfId="17221" xr:uid="{C2CF7A31-0C68-46F5-B752-58BF4B4B3C8C}"/>
    <cellStyle name="Comma 24 2 2 2 3 2 2" xfId="22530" xr:uid="{ADFD0583-78F9-4481-84DB-797E6E42B851}"/>
    <cellStyle name="Comma 24 2 2 2 3 2 2 2" xfId="33538" xr:uid="{4BF3A4FD-2E89-47DB-AF9B-DE5BFFF9300D}"/>
    <cellStyle name="Comma 24 2 2 2 3 2 3" xfId="28229" xr:uid="{17B663C3-FAE0-4657-8A4E-9B0321958196}"/>
    <cellStyle name="Comma 24 2 2 2 3 3" xfId="19902" xr:uid="{29FF5D3E-BF31-4E6F-9DDA-5786C1863EE8}"/>
    <cellStyle name="Comma 24 2 2 2 3 3 2" xfId="30910" xr:uid="{97969651-F379-455B-97C3-DB847F34EC03}"/>
    <cellStyle name="Comma 24 2 2 2 3 4" xfId="25601" xr:uid="{D9D46836-5F25-4AB0-A7CA-8477259D4618}"/>
    <cellStyle name="Comma 24 2 2 2 4" xfId="15879" xr:uid="{9DA5A1CA-B3FE-48F7-A05A-37C496BD08F9}"/>
    <cellStyle name="Comma 24 2 2 2 4 2" xfId="21188" xr:uid="{FAE2AB57-411C-4690-9D10-64F6205E8F3E}"/>
    <cellStyle name="Comma 24 2 2 2 4 2 2" xfId="32196" xr:uid="{58287F3E-AD1B-44A5-8124-FC6400F89E2C}"/>
    <cellStyle name="Comma 24 2 2 2 4 3" xfId="26887" xr:uid="{93BD5B48-2362-4E47-A7EC-4E028BB55DE7}"/>
    <cellStyle name="Comma 24 2 2 2 5" xfId="18560" xr:uid="{DF417872-1239-47FD-B895-268D04F047B1}"/>
    <cellStyle name="Comma 24 2 2 2 5 2" xfId="29568" xr:uid="{FBE8F5AE-DF48-4C6D-860E-167D32CC7540}"/>
    <cellStyle name="Comma 24 2 2 2 6" xfId="24259" xr:uid="{DA680A21-EA2D-4744-AF23-8562E2DB1A4A}"/>
    <cellStyle name="Comma 24 2 2 3" xfId="13586" xr:uid="{587C723E-719E-4789-A884-122438E6BC67}"/>
    <cellStyle name="Comma 24 2 2 3 2" xfId="14928" xr:uid="{ACB078C1-6014-4954-ACCF-B301857DFBC2}"/>
    <cellStyle name="Comma 24 2 2 3 2 2" xfId="17556" xr:uid="{FA2DEC22-2725-4215-9DF1-AD9D781960A9}"/>
    <cellStyle name="Comma 24 2 2 3 2 2 2" xfId="22865" xr:uid="{3FAF4642-7473-438F-922E-0DD9D065BE0B}"/>
    <cellStyle name="Comma 24 2 2 3 2 2 2 2" xfId="33873" xr:uid="{FEC9B703-B8DA-4828-B62E-1514EDB27602}"/>
    <cellStyle name="Comma 24 2 2 3 2 2 3" xfId="28564" xr:uid="{6C511624-F16A-4DD6-B5F9-8DEBD71484A2}"/>
    <cellStyle name="Comma 24 2 2 3 2 3" xfId="20237" xr:uid="{218BE882-967F-44FE-900F-04CD953ACA10}"/>
    <cellStyle name="Comma 24 2 2 3 2 3 2" xfId="31245" xr:uid="{D5CD4EEB-D050-4B8B-81C1-DD1DBA7648A0}"/>
    <cellStyle name="Comma 24 2 2 3 2 4" xfId="25936" xr:uid="{1ED2ED4E-8837-47EE-8A8B-4C2758B714F7}"/>
    <cellStyle name="Comma 24 2 2 3 3" xfId="16214" xr:uid="{58C61159-BDC8-4DF5-A0CA-9B62493E6E06}"/>
    <cellStyle name="Comma 24 2 2 3 3 2" xfId="21523" xr:uid="{9495B37C-2EB3-44D9-91D7-FEAA71407997}"/>
    <cellStyle name="Comma 24 2 2 3 3 2 2" xfId="32531" xr:uid="{9EE0D2CA-E6B5-4C0C-AE60-1D3268EAC661}"/>
    <cellStyle name="Comma 24 2 2 3 3 3" xfId="27222" xr:uid="{E7B7A42B-1831-4C6F-B766-E0839F98494B}"/>
    <cellStyle name="Comma 24 2 2 3 4" xfId="18895" xr:uid="{917EC151-5A0C-4BE0-B8DA-D0D35C00D230}"/>
    <cellStyle name="Comma 24 2 2 3 4 2" xfId="29903" xr:uid="{CB13A00E-862C-4A85-915A-4C3C5F5C9F31}"/>
    <cellStyle name="Comma 24 2 2 3 5" xfId="24594" xr:uid="{CBE41F7E-5EC5-4A4A-A076-D9BAF52F9572}"/>
    <cellStyle name="Comma 24 2 2 4" xfId="14256" xr:uid="{DCDBB86E-C93C-4B54-9FE5-71C9295B20F0}"/>
    <cellStyle name="Comma 24 2 2 4 2" xfId="16884" xr:uid="{8F712FD2-C50D-430B-9CF7-D274B34F597A}"/>
    <cellStyle name="Comma 24 2 2 4 2 2" xfId="22193" xr:uid="{9D1BC157-6925-4B06-A1D5-112A93B3395E}"/>
    <cellStyle name="Comma 24 2 2 4 2 2 2" xfId="33201" xr:uid="{DB93C76F-4139-4377-94DC-005A9F1D89A5}"/>
    <cellStyle name="Comma 24 2 2 4 2 3" xfId="27892" xr:uid="{93625A6D-7147-4103-8299-8EB295924BC1}"/>
    <cellStyle name="Comma 24 2 2 4 3" xfId="19565" xr:uid="{2F2A6431-4418-4417-89FA-1CC29A59B06F}"/>
    <cellStyle name="Comma 24 2 2 4 3 2" xfId="30573" xr:uid="{4BDF8145-3591-4AAB-A82E-C3729A8052C6}"/>
    <cellStyle name="Comma 24 2 2 4 4" xfId="25264" xr:uid="{ACFB5005-7817-4DDD-AFCE-3891C3F80E92}"/>
    <cellStyle name="Comma 24 2 2 5" xfId="15546" xr:uid="{B19FEDDB-CE84-4A58-B1C4-5106DB86C6B1}"/>
    <cellStyle name="Comma 24 2 2 5 2" xfId="20855" xr:uid="{84CEE350-BE72-4A2D-8F57-8481A991E329}"/>
    <cellStyle name="Comma 24 2 2 5 2 2" xfId="31863" xr:uid="{ABB80F9A-8239-4976-86D5-4CF257547B9A}"/>
    <cellStyle name="Comma 24 2 2 5 3" xfId="26554" xr:uid="{13A1967B-71DC-417D-B0B4-8ECBDB9FD967}"/>
    <cellStyle name="Comma 24 2 2 6" xfId="18226" xr:uid="{1E5E3936-A82F-4960-B290-3F05E9C2BF2E}"/>
    <cellStyle name="Comma 24 2 2 6 2" xfId="29234" xr:uid="{D66B7F8D-2A20-4EEA-BDF0-EBAF235F6B82}"/>
    <cellStyle name="Comma 24 2 2 7" xfId="23926" xr:uid="{96B2E77A-361F-412A-97B7-11C81A85C1F6}"/>
    <cellStyle name="Comma 24 2 3" xfId="13147" xr:uid="{73EBDE68-241E-4598-828C-DA1CE791F12D}"/>
    <cellStyle name="Comma 24 2 3 2" xfId="13817" xr:uid="{92A72319-8FAB-4EB4-A4B8-4E1C38AAD8FF}"/>
    <cellStyle name="Comma 24 2 3 2 2" xfId="15159" xr:uid="{DE5492E3-F17F-40E2-8458-BFC9F6AE4FC2}"/>
    <cellStyle name="Comma 24 2 3 2 2 2" xfId="17787" xr:uid="{23A81FED-2B81-410C-BED4-2B1DA5AAA9BE}"/>
    <cellStyle name="Comma 24 2 3 2 2 2 2" xfId="23096" xr:uid="{40997B9E-840F-4966-A29E-CD4BFC268455}"/>
    <cellStyle name="Comma 24 2 3 2 2 2 2 2" xfId="34104" xr:uid="{E14965FF-5FB2-4858-B030-B9DB798045E9}"/>
    <cellStyle name="Comma 24 2 3 2 2 2 3" xfId="28795" xr:uid="{C8873EE3-2EA3-436F-9BD7-2FC73878F5E4}"/>
    <cellStyle name="Comma 24 2 3 2 2 3" xfId="20468" xr:uid="{4C1712A1-9FF4-457B-A2F1-760DF013C578}"/>
    <cellStyle name="Comma 24 2 3 2 2 3 2" xfId="31476" xr:uid="{D0AB92C3-0660-4E3B-BE73-84D1A199E3B5}"/>
    <cellStyle name="Comma 24 2 3 2 2 4" xfId="26167" xr:uid="{9251C0DA-1949-46CA-BDCD-8D77D1502FA6}"/>
    <cellStyle name="Comma 24 2 3 2 3" xfId="16445" xr:uid="{8E6709D3-C11A-4534-AD10-643DA922DEBF}"/>
    <cellStyle name="Comma 24 2 3 2 3 2" xfId="21754" xr:uid="{9117E1AF-9F74-45DC-B00E-63C784E555E8}"/>
    <cellStyle name="Comma 24 2 3 2 3 2 2" xfId="32762" xr:uid="{A354100D-598D-4B53-AAB4-9C51FDFD6912}"/>
    <cellStyle name="Comma 24 2 3 2 3 3" xfId="27453" xr:uid="{81D61016-6195-43A1-8A98-4BD0FC218ED2}"/>
    <cellStyle name="Comma 24 2 3 2 4" xfId="19126" xr:uid="{13DA640B-7636-40EC-87B7-5B8AFF631BF9}"/>
    <cellStyle name="Comma 24 2 3 2 4 2" xfId="30134" xr:uid="{0A657D2D-6543-416F-80F5-7B35641D50BC}"/>
    <cellStyle name="Comma 24 2 3 2 5" xfId="24825" xr:uid="{6C826344-BD1A-48FA-A7CC-FEEF558C06DC}"/>
    <cellStyle name="Comma 24 2 3 3" xfId="14489" xr:uid="{6E0A433B-E35D-4FE3-BAF5-161040711E1F}"/>
    <cellStyle name="Comma 24 2 3 3 2" xfId="17117" xr:uid="{8D8D653D-69E1-4123-B1F8-292AA109B918}"/>
    <cellStyle name="Comma 24 2 3 3 2 2" xfId="22426" xr:uid="{4F63D091-7128-400F-AD6C-A5A228083380}"/>
    <cellStyle name="Comma 24 2 3 3 2 2 2" xfId="33434" xr:uid="{E15F9219-DC75-4B5A-B7D1-9124959E28F8}"/>
    <cellStyle name="Comma 24 2 3 3 2 3" xfId="28125" xr:uid="{A6F58B47-2D58-463E-B68F-87150F4F42EB}"/>
    <cellStyle name="Comma 24 2 3 3 3" xfId="19798" xr:uid="{DAF24B78-2B08-4D5C-9723-F0F8A941E35C}"/>
    <cellStyle name="Comma 24 2 3 3 3 2" xfId="30806" xr:uid="{20543A7F-B4FD-4289-8C58-22148ABBBE11}"/>
    <cellStyle name="Comma 24 2 3 3 4" xfId="25497" xr:uid="{AF63475F-A05F-4550-ABFF-ECC8AFC17B60}"/>
    <cellStyle name="Comma 24 2 3 4" xfId="15775" xr:uid="{8A17D5E3-5AA2-4045-8FEF-2ADBC839E4E0}"/>
    <cellStyle name="Comma 24 2 3 4 2" xfId="21084" xr:uid="{30D803BF-C0D6-48C8-9946-B539C7DB03B8}"/>
    <cellStyle name="Comma 24 2 3 4 2 2" xfId="32092" xr:uid="{82CA7D02-427A-491E-835C-B7C4C5AC0DEE}"/>
    <cellStyle name="Comma 24 2 3 4 3" xfId="26783" xr:uid="{815ECEFC-E42D-4F1E-B352-F5B9E8428634}"/>
    <cellStyle name="Comma 24 2 3 5" xfId="18456" xr:uid="{BBCEAFF3-CAD2-4110-A08C-6018F00B4EA6}"/>
    <cellStyle name="Comma 24 2 3 5 2" xfId="29464" xr:uid="{C9495123-F92A-4EF2-A843-0A7EEF0B3A73}"/>
    <cellStyle name="Comma 24 2 3 6" xfId="24155" xr:uid="{9DB70BBA-A6CD-4768-B56C-51B8119CD9E0}"/>
    <cellStyle name="Comma 24 2 4" xfId="13482" xr:uid="{AEB99755-3B28-4E3F-B468-A4B5E8B0E3B6}"/>
    <cellStyle name="Comma 24 2 4 2" xfId="14824" xr:uid="{FBC4C573-117A-4B9B-AF30-1B02CD410CAE}"/>
    <cellStyle name="Comma 24 2 4 2 2" xfId="17452" xr:uid="{57965E1D-6046-4F40-8D00-C399493AE18E}"/>
    <cellStyle name="Comma 24 2 4 2 2 2" xfId="22761" xr:uid="{91634365-7DC5-4563-90BE-3F394EB0A73E}"/>
    <cellStyle name="Comma 24 2 4 2 2 2 2" xfId="33769" xr:uid="{5FA4BCB7-A40F-4978-A6AB-A3DD23BF5B9B}"/>
    <cellStyle name="Comma 24 2 4 2 2 3" xfId="28460" xr:uid="{B4EC97C4-E8B3-4056-BD2A-AF16B6709ABD}"/>
    <cellStyle name="Comma 24 2 4 2 3" xfId="20133" xr:uid="{5E7A76A0-8302-471B-A84D-F00E446D2FB0}"/>
    <cellStyle name="Comma 24 2 4 2 3 2" xfId="31141" xr:uid="{7CDFBC93-BDA5-4501-B85F-5ED67D6A843B}"/>
    <cellStyle name="Comma 24 2 4 2 4" xfId="25832" xr:uid="{049A6EB5-7CF5-44A8-BAC8-8D5DF21971E1}"/>
    <cellStyle name="Comma 24 2 4 3" xfId="16110" xr:uid="{C8F072B9-C337-4D33-893E-0A71A5A7130B}"/>
    <cellStyle name="Comma 24 2 4 3 2" xfId="21419" xr:uid="{B24FBFB0-6739-4AE6-9682-43D588E14E35}"/>
    <cellStyle name="Comma 24 2 4 3 2 2" xfId="32427" xr:uid="{2DD6A261-55EF-4086-95E3-52F98393D3F3}"/>
    <cellStyle name="Comma 24 2 4 3 3" xfId="27118" xr:uid="{8CEC51A0-2CFD-48D9-B1EE-6B91BB9E8047}"/>
    <cellStyle name="Comma 24 2 4 4" xfId="18791" xr:uid="{999EF971-8B59-4AC6-BC4E-1ED2C174BBC4}"/>
    <cellStyle name="Comma 24 2 4 4 2" xfId="29799" xr:uid="{94706397-5839-4EE2-9BDF-90073D9258A8}"/>
    <cellStyle name="Comma 24 2 4 5" xfId="24490" xr:uid="{507E2EA7-2769-46A8-8EFE-A0062BE877C8}"/>
    <cellStyle name="Comma 24 2 5" xfId="14152" xr:uid="{21833476-E0D5-4F36-95F2-025013708C5E}"/>
    <cellStyle name="Comma 24 2 5 2" xfId="16780" xr:uid="{D3246492-4287-48F4-9A6C-1DE4439709D8}"/>
    <cellStyle name="Comma 24 2 5 2 2" xfId="22089" xr:uid="{32779581-A110-4C5E-8437-B0921A86BA20}"/>
    <cellStyle name="Comma 24 2 5 2 2 2" xfId="33097" xr:uid="{6DB262F7-07ED-4080-B6CE-B4E6D485CA4B}"/>
    <cellStyle name="Comma 24 2 5 2 3" xfId="27788" xr:uid="{2106C16A-C725-4566-90F6-BF1F9D189BD0}"/>
    <cellStyle name="Comma 24 2 5 3" xfId="19461" xr:uid="{FFFF257E-E6CA-42B5-A704-E53599F56E24}"/>
    <cellStyle name="Comma 24 2 5 3 2" xfId="30469" xr:uid="{38E5F555-3180-4663-BCA0-92C828AD6293}"/>
    <cellStyle name="Comma 24 2 5 4" xfId="25160" xr:uid="{10935B09-77C1-40EF-92D3-C18E906F724C}"/>
    <cellStyle name="Comma 24 2 6" xfId="15442" xr:uid="{74EE021C-E780-40A7-898B-BA44D68FC02E}"/>
    <cellStyle name="Comma 24 2 6 2" xfId="20751" xr:uid="{D83941BE-2D6A-4997-B152-2D04E3B9A69B}"/>
    <cellStyle name="Comma 24 2 6 2 2" xfId="31759" xr:uid="{68F309D4-5ED1-44D4-A87D-BB4708E100A6}"/>
    <cellStyle name="Comma 24 2 6 3" xfId="26450" xr:uid="{DB5A5D16-ED7A-4E18-A3AD-AB539C1AA82F}"/>
    <cellStyle name="Comma 24 2 7" xfId="18122" xr:uid="{E69A0429-4754-4E60-BAFA-5AAC03B97E71}"/>
    <cellStyle name="Comma 24 2 7 2" xfId="29130" xr:uid="{E65E41D7-9722-483E-AFB2-824B5A9844DD}"/>
    <cellStyle name="Comma 24 2 8" xfId="23822" xr:uid="{686B7EAC-E36C-490B-B31A-BD1FE00B461A}"/>
    <cellStyle name="Comma 24 3" xfId="1772" xr:uid="{9BC71669-D9AC-4C40-B1D6-AFF896931E27}"/>
    <cellStyle name="Comma 24 3 2" xfId="13199" xr:uid="{75C92FBE-ACBA-4CF3-B357-37457862EE21}"/>
    <cellStyle name="Comma 24 3 2 2" xfId="13869" xr:uid="{5A24C93C-2DE9-4A77-BAD5-DE325C138EAB}"/>
    <cellStyle name="Comma 24 3 2 2 2" xfId="15211" xr:uid="{5626F9CE-F14D-4C8C-B416-FA3F13B681DE}"/>
    <cellStyle name="Comma 24 3 2 2 2 2" xfId="17839" xr:uid="{68B2CE32-9981-427A-8240-DA128935BCF4}"/>
    <cellStyle name="Comma 24 3 2 2 2 2 2" xfId="23148" xr:uid="{899B4060-6820-4CB2-9562-73F2D80D22A2}"/>
    <cellStyle name="Comma 24 3 2 2 2 2 2 2" xfId="34156" xr:uid="{83B367E7-0686-4C0E-BAEE-A0810FD6A470}"/>
    <cellStyle name="Comma 24 3 2 2 2 2 3" xfId="28847" xr:uid="{EF09F9AB-9C80-4209-B7E4-DA7FFEAB855E}"/>
    <cellStyle name="Comma 24 3 2 2 2 3" xfId="20520" xr:uid="{728B4494-D6E6-45E1-B06A-13CF981BA826}"/>
    <cellStyle name="Comma 24 3 2 2 2 3 2" xfId="31528" xr:uid="{991E6B54-74DB-44C4-AA37-5D6A3756A8C4}"/>
    <cellStyle name="Comma 24 3 2 2 2 4" xfId="26219" xr:uid="{0FEB8A84-D1CE-48F1-B388-861AECA6DC85}"/>
    <cellStyle name="Comma 24 3 2 2 3" xfId="16497" xr:uid="{5EC2AE70-C52F-475E-9F19-C5B7049E7565}"/>
    <cellStyle name="Comma 24 3 2 2 3 2" xfId="21806" xr:uid="{2164DCC8-FBFA-4007-A667-41BAAA1D6654}"/>
    <cellStyle name="Comma 24 3 2 2 3 2 2" xfId="32814" xr:uid="{818ABFF9-C48D-4703-B341-9F1B3449B775}"/>
    <cellStyle name="Comma 24 3 2 2 3 3" xfId="27505" xr:uid="{9948B428-2967-46D6-9913-CCCC0E02A51E}"/>
    <cellStyle name="Comma 24 3 2 2 4" xfId="19178" xr:uid="{5A1670B0-B052-4810-94F9-4C79020C0979}"/>
    <cellStyle name="Comma 24 3 2 2 4 2" xfId="30186" xr:uid="{8EECF41F-53AA-45BF-8DA9-87325A7FBBDF}"/>
    <cellStyle name="Comma 24 3 2 2 5" xfId="24877" xr:uid="{F5075652-4D85-4B1D-9E4D-E5011F24E9F4}"/>
    <cellStyle name="Comma 24 3 2 3" xfId="14541" xr:uid="{9B14C423-AB99-49EF-984C-222982C40C20}"/>
    <cellStyle name="Comma 24 3 2 3 2" xfId="17169" xr:uid="{E7848A1D-1360-4368-B946-828BD30020CC}"/>
    <cellStyle name="Comma 24 3 2 3 2 2" xfId="22478" xr:uid="{B4BCF35C-6987-415B-8BDD-A42F75935BF8}"/>
    <cellStyle name="Comma 24 3 2 3 2 2 2" xfId="33486" xr:uid="{FEE78315-93D0-4A7D-A700-4B8C8B5BF808}"/>
    <cellStyle name="Comma 24 3 2 3 2 3" xfId="28177" xr:uid="{5AF03DD7-2AAA-4B0B-9AE3-65198EF345EB}"/>
    <cellStyle name="Comma 24 3 2 3 3" xfId="19850" xr:uid="{257B1E0F-08C6-4C97-BFB4-2756D2ACB87A}"/>
    <cellStyle name="Comma 24 3 2 3 3 2" xfId="30858" xr:uid="{E0AF3866-63A8-4D35-9A57-248DD261782E}"/>
    <cellStyle name="Comma 24 3 2 3 4" xfId="25549" xr:uid="{C2BF0FCC-7DF0-44EF-80CA-2A127DE1D870}"/>
    <cellStyle name="Comma 24 3 2 4" xfId="15827" xr:uid="{B0A245AB-1018-4C26-8748-EAAC07B3169A}"/>
    <cellStyle name="Comma 24 3 2 4 2" xfId="21136" xr:uid="{F5376B7C-40C2-4D43-B88F-5AB23E220686}"/>
    <cellStyle name="Comma 24 3 2 4 2 2" xfId="32144" xr:uid="{96DBD964-B92C-4519-8E97-87871DDAE966}"/>
    <cellStyle name="Comma 24 3 2 4 3" xfId="26835" xr:uid="{0C641E31-7FAF-441C-A1B0-3F56BCFE227B}"/>
    <cellStyle name="Comma 24 3 2 5" xfId="18508" xr:uid="{0E86E15D-7E0A-458A-8249-C7642CB9587F}"/>
    <cellStyle name="Comma 24 3 2 5 2" xfId="29516" xr:uid="{6B097F7C-2E36-4953-A2CF-AF21A539662B}"/>
    <cellStyle name="Comma 24 3 2 6" xfId="24207" xr:uid="{4D71D4B5-0DE9-4E6B-A763-0EBE4E17B6F1}"/>
    <cellStyle name="Comma 24 3 3" xfId="13534" xr:uid="{465679CC-F902-4067-892C-0E8E3371ACFC}"/>
    <cellStyle name="Comma 24 3 3 2" xfId="14876" xr:uid="{7FD39264-1463-4C18-8BC2-DE65D7E56992}"/>
    <cellStyle name="Comma 24 3 3 2 2" xfId="17504" xr:uid="{58BC51ED-EAD0-42D9-AD0C-3883EC772407}"/>
    <cellStyle name="Comma 24 3 3 2 2 2" xfId="22813" xr:uid="{B7C01B31-C280-4B09-A36C-54B9BA304FD3}"/>
    <cellStyle name="Comma 24 3 3 2 2 2 2" xfId="33821" xr:uid="{663D82EC-397B-4856-A2A8-174807ACCA7D}"/>
    <cellStyle name="Comma 24 3 3 2 2 3" xfId="28512" xr:uid="{52A4363F-DC36-47A3-93CD-F0033997CBA6}"/>
    <cellStyle name="Comma 24 3 3 2 3" xfId="20185" xr:uid="{D06B7ED2-180F-480E-AB6C-54A703ED888C}"/>
    <cellStyle name="Comma 24 3 3 2 3 2" xfId="31193" xr:uid="{27BD8ADE-D999-4344-972E-853B28D752FE}"/>
    <cellStyle name="Comma 24 3 3 2 4" xfId="25884" xr:uid="{59CCCB52-4763-4FCF-AD73-7E243647215A}"/>
    <cellStyle name="Comma 24 3 3 3" xfId="16162" xr:uid="{FA7C7C8E-53FA-4763-A2BD-F0CDFF6784BB}"/>
    <cellStyle name="Comma 24 3 3 3 2" xfId="21471" xr:uid="{482D3AC8-9D36-4C69-AC1A-4FE636B77622}"/>
    <cellStyle name="Comma 24 3 3 3 2 2" xfId="32479" xr:uid="{EF69C30A-4E84-4626-BD53-6A60F5E5DEB5}"/>
    <cellStyle name="Comma 24 3 3 3 3" xfId="27170" xr:uid="{354161E9-DDA9-4B43-AAE4-BBD8B437782A}"/>
    <cellStyle name="Comma 24 3 3 4" xfId="18843" xr:uid="{EA40E7DB-7A03-426D-BFD2-358821B876DA}"/>
    <cellStyle name="Comma 24 3 3 4 2" xfId="29851" xr:uid="{627C7C1A-ECD9-4F1F-A270-8BFD8DF9AFB6}"/>
    <cellStyle name="Comma 24 3 3 5" xfId="24542" xr:uid="{1BBF3A2F-0DB7-42CA-9AD7-6C4A9FA95BA6}"/>
    <cellStyle name="Comma 24 3 4" xfId="14204" xr:uid="{2343616F-A2D2-4C1A-9C66-6137C00E3623}"/>
    <cellStyle name="Comma 24 3 4 2" xfId="16832" xr:uid="{57994521-482E-43C9-9A56-A442DB92A83A}"/>
    <cellStyle name="Comma 24 3 4 2 2" xfId="22141" xr:uid="{F316E3F6-FF65-4E2F-84B2-2A6E77F78308}"/>
    <cellStyle name="Comma 24 3 4 2 2 2" xfId="33149" xr:uid="{D5667D73-A979-42E3-B476-862E8DB68A27}"/>
    <cellStyle name="Comma 24 3 4 2 3" xfId="27840" xr:uid="{D304CDB7-9859-4FA7-9046-EF80BC8361FD}"/>
    <cellStyle name="Comma 24 3 4 3" xfId="19513" xr:uid="{4130AB43-561D-492B-9161-AA36070337A4}"/>
    <cellStyle name="Comma 24 3 4 3 2" xfId="30521" xr:uid="{C70F45F4-D3BE-493B-A2B9-85B84032E9D6}"/>
    <cellStyle name="Comma 24 3 4 4" xfId="25212" xr:uid="{477155E8-9CF8-4B82-B2AB-10212A99CD26}"/>
    <cellStyle name="Comma 24 3 5" xfId="15494" xr:uid="{1005EA5D-C29C-4CF4-B947-CA3CF4CB37CC}"/>
    <cellStyle name="Comma 24 3 5 2" xfId="20803" xr:uid="{400009A0-F0C1-49E2-93FB-3F47DFC46E90}"/>
    <cellStyle name="Comma 24 3 5 2 2" xfId="31811" xr:uid="{79C916D1-0406-4770-8565-90A831BFF153}"/>
    <cellStyle name="Comma 24 3 5 3" xfId="26502" xr:uid="{942A2400-457A-4656-A62B-0A4B3B014FE9}"/>
    <cellStyle name="Comma 24 3 6" xfId="18174" xr:uid="{B5C2A0C1-A81F-449C-AC33-9648E7ADF359}"/>
    <cellStyle name="Comma 24 3 6 2" xfId="29182" xr:uid="{379C0FB7-0F7D-4134-B025-BBFC3F3D2E29}"/>
    <cellStyle name="Comma 24 3 7" xfId="23874" xr:uid="{8F0CCA21-347D-4FF3-B031-F7BECE2BFE5C}"/>
    <cellStyle name="Comma 24 4" xfId="13095" xr:uid="{BA7DCB1E-8A5C-4ED4-8CC9-ECB5982291A5}"/>
    <cellStyle name="Comma 24 4 2" xfId="13765" xr:uid="{9FFAAF92-245D-43BE-BA3F-7C992C7B4297}"/>
    <cellStyle name="Comma 24 4 2 2" xfId="15107" xr:uid="{4B9B5006-B3E0-4EF6-A3DD-05E4C308D940}"/>
    <cellStyle name="Comma 24 4 2 2 2" xfId="17735" xr:uid="{F5D5F1E2-0E82-4102-A202-19A814A9A725}"/>
    <cellStyle name="Comma 24 4 2 2 2 2" xfId="23044" xr:uid="{B77F4E16-960A-4C49-A269-97E042D4AD0D}"/>
    <cellStyle name="Comma 24 4 2 2 2 2 2" xfId="34052" xr:uid="{04853DDA-DF43-4A07-97FA-4D692ECE2AE2}"/>
    <cellStyle name="Comma 24 4 2 2 2 3" xfId="28743" xr:uid="{3CEA75DB-B5E9-481B-A357-5D8FEA93327C}"/>
    <cellStyle name="Comma 24 4 2 2 3" xfId="20416" xr:uid="{0F5BEAB6-9384-452F-85AE-0ECA91A128AE}"/>
    <cellStyle name="Comma 24 4 2 2 3 2" xfId="31424" xr:uid="{6AB4783B-F66F-4035-A2BD-7AACD2D16C5F}"/>
    <cellStyle name="Comma 24 4 2 2 4" xfId="26115" xr:uid="{653AD7E9-0900-465B-87F3-B320709375CF}"/>
    <cellStyle name="Comma 24 4 2 3" xfId="16393" xr:uid="{62814DEA-2E7C-43BE-BC36-974305E61473}"/>
    <cellStyle name="Comma 24 4 2 3 2" xfId="21702" xr:uid="{522BDC62-0379-4AC3-BCE7-97360119880E}"/>
    <cellStyle name="Comma 24 4 2 3 2 2" xfId="32710" xr:uid="{609179DE-3065-43D7-A787-E864492ADAA5}"/>
    <cellStyle name="Comma 24 4 2 3 3" xfId="27401" xr:uid="{F8CA59D4-7DFF-42E8-958D-43711641726E}"/>
    <cellStyle name="Comma 24 4 2 4" xfId="19074" xr:uid="{C2BCFC20-1DD4-4F4E-BCE8-8E7A55737BFF}"/>
    <cellStyle name="Comma 24 4 2 4 2" xfId="30082" xr:uid="{FA3F7BCD-5BEB-491F-8ADC-A4D23B0CA8CF}"/>
    <cellStyle name="Comma 24 4 2 5" xfId="24773" xr:uid="{FEEAD805-3595-4F67-921E-46D8AC1DAFA3}"/>
    <cellStyle name="Comma 24 4 3" xfId="14437" xr:uid="{C04FA4B4-B9EC-400B-BDC1-8173E4A69FFD}"/>
    <cellStyle name="Comma 24 4 3 2" xfId="17065" xr:uid="{A18D01CE-D931-445C-A3C0-0F26C578F4E3}"/>
    <cellStyle name="Comma 24 4 3 2 2" xfId="22374" xr:uid="{FD0A2E25-8B93-439B-8604-81533389D172}"/>
    <cellStyle name="Comma 24 4 3 2 2 2" xfId="33382" xr:uid="{1B02FD09-A83C-4D18-959A-4B307D6AA50B}"/>
    <cellStyle name="Comma 24 4 3 2 3" xfId="28073" xr:uid="{58D6A188-7686-4719-95A2-4E7518DFAC9F}"/>
    <cellStyle name="Comma 24 4 3 3" xfId="19746" xr:uid="{C002FEDE-87B9-44DE-86EE-E4CE2511DD5E}"/>
    <cellStyle name="Comma 24 4 3 3 2" xfId="30754" xr:uid="{6CF88171-EA91-410C-8272-C257E63D2C91}"/>
    <cellStyle name="Comma 24 4 3 4" xfId="25445" xr:uid="{E8B727FD-DCB5-4040-9C5C-CF89453457C3}"/>
    <cellStyle name="Comma 24 4 4" xfId="15723" xr:uid="{CD443FB4-6930-4A6A-BE3D-35BF5E7B1BCE}"/>
    <cellStyle name="Comma 24 4 4 2" xfId="21032" xr:uid="{47565DF8-0EDE-4574-BF48-88CCD7889562}"/>
    <cellStyle name="Comma 24 4 4 2 2" xfId="32040" xr:uid="{706E8A79-D26E-4094-A7F5-1448A00F2CEA}"/>
    <cellStyle name="Comma 24 4 4 3" xfId="26731" xr:uid="{449FD59E-5F24-4167-917C-5DDE687509B4}"/>
    <cellStyle name="Comma 24 4 5" xfId="18404" xr:uid="{B76A1A29-1242-4F48-AFB9-780344C32AD2}"/>
    <cellStyle name="Comma 24 4 5 2" xfId="29412" xr:uid="{D7D99405-0603-47D0-B255-43B3D4E89649}"/>
    <cellStyle name="Comma 24 4 6" xfId="24103" xr:uid="{45610CB3-01D5-4FEA-887E-1C39A336E9BB}"/>
    <cellStyle name="Comma 24 5" xfId="13430" xr:uid="{7EEFEE03-728B-4D6B-BD47-FD695EFD41DB}"/>
    <cellStyle name="Comma 24 5 2" xfId="14772" xr:uid="{035D58E3-584A-4357-8802-607B41B4329F}"/>
    <cellStyle name="Comma 24 5 2 2" xfId="17400" xr:uid="{CA8C2C26-38B6-43A8-9B55-999C145D6DE1}"/>
    <cellStyle name="Comma 24 5 2 2 2" xfId="22709" xr:uid="{10723731-6A4F-4A0D-BD13-AB7DF8F5554B}"/>
    <cellStyle name="Comma 24 5 2 2 2 2" xfId="33717" xr:uid="{CA9A5507-704A-44F1-960E-66E515E1C473}"/>
    <cellStyle name="Comma 24 5 2 2 3" xfId="28408" xr:uid="{F821914E-27EB-4456-8D78-8F573B234008}"/>
    <cellStyle name="Comma 24 5 2 3" xfId="20081" xr:uid="{92A5613B-9698-44A5-B001-C8C0416D379B}"/>
    <cellStyle name="Comma 24 5 2 3 2" xfId="31089" xr:uid="{C746A917-A511-415E-8079-FA851461A2E6}"/>
    <cellStyle name="Comma 24 5 2 4" xfId="25780" xr:uid="{B0FD43FA-BBE1-4E36-8526-11EC69492FA5}"/>
    <cellStyle name="Comma 24 5 3" xfId="16058" xr:uid="{1E5F4CF0-33C8-4D80-A4F7-BA46488730AD}"/>
    <cellStyle name="Comma 24 5 3 2" xfId="21367" xr:uid="{05ED15AA-5C28-4466-963F-E3232ECE5AFF}"/>
    <cellStyle name="Comma 24 5 3 2 2" xfId="32375" xr:uid="{85F9DA31-67C5-4E47-A2C3-0986FFB13226}"/>
    <cellStyle name="Comma 24 5 3 3" xfId="27066" xr:uid="{55A9C5A0-02BA-48CF-9AB4-F76628B63335}"/>
    <cellStyle name="Comma 24 5 4" xfId="18739" xr:uid="{04AF234D-7D8D-4F4C-B09A-33EE5332A381}"/>
    <cellStyle name="Comma 24 5 4 2" xfId="29747" xr:uid="{0DC60AFC-6515-4A3D-A0F3-4F9F3FF7C47C}"/>
    <cellStyle name="Comma 24 5 5" xfId="24438" xr:uid="{33514ED6-7630-4B7B-B8D0-5261A0F554CA}"/>
    <cellStyle name="Comma 24 6" xfId="14100" xr:uid="{04664226-B405-4E75-87E8-ED1D806AA939}"/>
    <cellStyle name="Comma 24 6 2" xfId="16728" xr:uid="{6D4FB7D8-BF28-4193-91A2-98227ADF4F49}"/>
    <cellStyle name="Comma 24 6 2 2" xfId="22037" xr:uid="{23FB01AA-85CA-47DE-804F-AF8F9D10E3B6}"/>
    <cellStyle name="Comma 24 6 2 2 2" xfId="33045" xr:uid="{6B1C8366-59C1-4746-BD25-E2964AE3DDE0}"/>
    <cellStyle name="Comma 24 6 2 3" xfId="27736" xr:uid="{0B079D47-3E08-41EB-B232-339B5902168A}"/>
    <cellStyle name="Comma 24 6 3" xfId="19409" xr:uid="{EB8CBEBE-05E9-4826-B986-9B03224876D6}"/>
    <cellStyle name="Comma 24 6 3 2" xfId="30417" xr:uid="{C0E4E8C2-160F-4E42-91B1-9929593785BD}"/>
    <cellStyle name="Comma 24 6 4" xfId="25108" xr:uid="{0934638F-6347-48CD-AC2D-D26EFEC4B480}"/>
    <cellStyle name="Comma 24 7" xfId="18070" xr:uid="{40ED8228-3077-428D-8478-9EE987E86723}"/>
    <cellStyle name="Comma 24 7 2" xfId="29078" xr:uid="{A6E22578-2566-44CA-854C-C334642D092B}"/>
    <cellStyle name="Comma 24 8" xfId="23770" xr:uid="{B30F4A81-C2C0-423E-AD79-A68619DC8AFA}"/>
    <cellStyle name="Comma 25" xfId="1300" xr:uid="{9D067CB5-CB96-4F73-8AD7-AF0D1034A851}"/>
    <cellStyle name="Comma 25 2" xfId="1589" xr:uid="{65B681A5-8B2F-4208-BE22-F03FE50AEBB4}"/>
    <cellStyle name="Comma 25 2 2" xfId="1826" xr:uid="{0007CD43-0599-4E86-B23A-67FDD61A9C5A}"/>
    <cellStyle name="Comma 25 2 2 2" xfId="13252" xr:uid="{CA3BDAE3-9368-4C5A-AF3E-F27235F3EB6A}"/>
    <cellStyle name="Comma 25 2 2 2 2" xfId="13922" xr:uid="{53CC9028-59DF-404F-AB55-876745C126B8}"/>
    <cellStyle name="Comma 25 2 2 2 2 2" xfId="15264" xr:uid="{DE2A32D0-E213-4CBD-BD1C-2EEFF201F5BE}"/>
    <cellStyle name="Comma 25 2 2 2 2 2 2" xfId="17892" xr:uid="{30A64E5A-6982-4231-8329-52DD611E884C}"/>
    <cellStyle name="Comma 25 2 2 2 2 2 2 2" xfId="23201" xr:uid="{1528EEFB-CE91-43E7-9EEC-98845232B057}"/>
    <cellStyle name="Comma 25 2 2 2 2 2 2 2 2" xfId="34209" xr:uid="{87BC28C2-DA31-4C70-982C-38BC5C9D9DC1}"/>
    <cellStyle name="Comma 25 2 2 2 2 2 2 3" xfId="28900" xr:uid="{4F35036D-AC68-4CD0-894F-1CFE2C08C9DD}"/>
    <cellStyle name="Comma 25 2 2 2 2 2 3" xfId="20573" xr:uid="{EE2F3B1C-8591-413F-AF95-AE964BD006E8}"/>
    <cellStyle name="Comma 25 2 2 2 2 2 3 2" xfId="31581" xr:uid="{DF0A3FC3-D651-46D8-93ED-EBAC701FC638}"/>
    <cellStyle name="Comma 25 2 2 2 2 2 4" xfId="26272" xr:uid="{8AABB718-3391-403A-B3EE-3203B52B3E48}"/>
    <cellStyle name="Comma 25 2 2 2 2 3" xfId="16550" xr:uid="{3C592E27-C55B-4183-A7E6-795C5635CE8D}"/>
    <cellStyle name="Comma 25 2 2 2 2 3 2" xfId="21859" xr:uid="{873EBAFD-5577-45F1-A6C3-372E6DCC2547}"/>
    <cellStyle name="Comma 25 2 2 2 2 3 2 2" xfId="32867" xr:uid="{A603D455-3261-4E26-B813-DC06DE84B512}"/>
    <cellStyle name="Comma 25 2 2 2 2 3 3" xfId="27558" xr:uid="{F6EE1B59-9A11-4C88-8FC7-A5275ABD65F5}"/>
    <cellStyle name="Comma 25 2 2 2 2 4" xfId="19231" xr:uid="{03F5E105-BC4B-42E9-8BD5-2359AA65551C}"/>
    <cellStyle name="Comma 25 2 2 2 2 4 2" xfId="30239" xr:uid="{2262D585-5315-449E-B7CA-8EEF547F2F79}"/>
    <cellStyle name="Comma 25 2 2 2 2 5" xfId="24930" xr:uid="{8C957AF7-AA7E-4D60-A4FB-9B464D1E0FA5}"/>
    <cellStyle name="Comma 25 2 2 2 3" xfId="14594" xr:uid="{CBFA6754-01AC-4C17-BA2B-6462AE0D92AC}"/>
    <cellStyle name="Comma 25 2 2 2 3 2" xfId="17222" xr:uid="{61BBABA6-AC45-4622-8F11-BA8A94A6335C}"/>
    <cellStyle name="Comma 25 2 2 2 3 2 2" xfId="22531" xr:uid="{78F363C8-231F-438A-977C-9589AB2EF059}"/>
    <cellStyle name="Comma 25 2 2 2 3 2 2 2" xfId="33539" xr:uid="{CEB4DC52-9DA7-49FA-A834-6F79D80E6068}"/>
    <cellStyle name="Comma 25 2 2 2 3 2 3" xfId="28230" xr:uid="{FB2D0C1A-DD13-4974-8F67-17B95B800319}"/>
    <cellStyle name="Comma 25 2 2 2 3 3" xfId="19903" xr:uid="{E06D0335-10FF-4E5F-AD01-0B539D4A31C7}"/>
    <cellStyle name="Comma 25 2 2 2 3 3 2" xfId="30911" xr:uid="{4E22D275-C7FC-4681-B929-3FD6F99EE743}"/>
    <cellStyle name="Comma 25 2 2 2 3 4" xfId="25602" xr:uid="{8FCD676C-129D-4098-BA7E-A615ECEE9546}"/>
    <cellStyle name="Comma 25 2 2 2 4" xfId="15880" xr:uid="{D1594015-95EF-448C-B49B-F6B1B4E3E91A}"/>
    <cellStyle name="Comma 25 2 2 2 4 2" xfId="21189" xr:uid="{F4F51210-80F9-43BA-990F-52EEBC8094A0}"/>
    <cellStyle name="Comma 25 2 2 2 4 2 2" xfId="32197" xr:uid="{CA3337A9-FF16-4072-8817-7FD9B2442059}"/>
    <cellStyle name="Comma 25 2 2 2 4 3" xfId="26888" xr:uid="{A4BBBFEE-3ECE-4B73-829A-918C18B3E5AB}"/>
    <cellStyle name="Comma 25 2 2 2 5" xfId="18561" xr:uid="{25367C83-B407-4436-A84D-735C6A32FA40}"/>
    <cellStyle name="Comma 25 2 2 2 5 2" xfId="29569" xr:uid="{89F01182-3D02-41D8-8239-5411EC511AD0}"/>
    <cellStyle name="Comma 25 2 2 2 6" xfId="24260" xr:uid="{18E48A8A-6051-4413-9D02-E882C38C7D12}"/>
    <cellStyle name="Comma 25 2 2 3" xfId="13587" xr:uid="{279DC3A9-56CA-4675-9D26-3586FB38D981}"/>
    <cellStyle name="Comma 25 2 2 3 2" xfId="14929" xr:uid="{DD97D8DF-6559-406E-96D6-EB2E071FB34C}"/>
    <cellStyle name="Comma 25 2 2 3 2 2" xfId="17557" xr:uid="{15703CCA-4EB8-44AF-AA21-62BA6B2BA619}"/>
    <cellStyle name="Comma 25 2 2 3 2 2 2" xfId="22866" xr:uid="{541034A4-1AB7-47EA-B2D4-5B9CD112B465}"/>
    <cellStyle name="Comma 25 2 2 3 2 2 2 2" xfId="33874" xr:uid="{462E96AA-23AB-4BDB-B08D-85973BADFECE}"/>
    <cellStyle name="Comma 25 2 2 3 2 2 3" xfId="28565" xr:uid="{AFE2A33B-0416-460C-914E-81B37B33A779}"/>
    <cellStyle name="Comma 25 2 2 3 2 3" xfId="20238" xr:uid="{DBBF213E-4DDB-4E44-B014-1489469053A0}"/>
    <cellStyle name="Comma 25 2 2 3 2 3 2" xfId="31246" xr:uid="{7CA1725E-3929-468E-9C59-A4E86CF3732F}"/>
    <cellStyle name="Comma 25 2 2 3 2 4" xfId="25937" xr:uid="{EEC97B90-B7BE-4034-B95B-5E50415AD5C6}"/>
    <cellStyle name="Comma 25 2 2 3 3" xfId="16215" xr:uid="{5F40B71C-1C08-4240-B769-9D62850C6606}"/>
    <cellStyle name="Comma 25 2 2 3 3 2" xfId="21524" xr:uid="{FB7EC91B-B623-489B-BAA8-89199DC11CE4}"/>
    <cellStyle name="Comma 25 2 2 3 3 2 2" xfId="32532" xr:uid="{9756DB06-0487-4E95-8460-75D63056AB92}"/>
    <cellStyle name="Comma 25 2 2 3 3 3" xfId="27223" xr:uid="{E7523BED-A57B-4CB3-B65B-7BECCE33BF1F}"/>
    <cellStyle name="Comma 25 2 2 3 4" xfId="18896" xr:uid="{47609E56-9FC8-467B-B757-E67303552181}"/>
    <cellStyle name="Comma 25 2 2 3 4 2" xfId="29904" xr:uid="{A6AF76CB-187E-4A5D-9F18-CB1BEE33B838}"/>
    <cellStyle name="Comma 25 2 2 3 5" xfId="24595" xr:uid="{E5B306E2-742E-4EBE-8129-ADC30C4DEC29}"/>
    <cellStyle name="Comma 25 2 2 4" xfId="14257" xr:uid="{54DD11D4-6EB4-465A-AC53-CC0276930BD8}"/>
    <cellStyle name="Comma 25 2 2 4 2" xfId="16885" xr:uid="{651F4D2D-7436-4B68-8CE0-4ADC293718FE}"/>
    <cellStyle name="Comma 25 2 2 4 2 2" xfId="22194" xr:uid="{09853D78-1E84-433F-ABF7-12C5FCB26004}"/>
    <cellStyle name="Comma 25 2 2 4 2 2 2" xfId="33202" xr:uid="{29493318-F9C9-48F1-A316-1D74AE1D7EDE}"/>
    <cellStyle name="Comma 25 2 2 4 2 3" xfId="27893" xr:uid="{3A17A4E0-3A3F-4396-92D2-5AF8160FE009}"/>
    <cellStyle name="Comma 25 2 2 4 3" xfId="19566" xr:uid="{F84CF04C-1B68-4749-9E78-B9CCB36E5F21}"/>
    <cellStyle name="Comma 25 2 2 4 3 2" xfId="30574" xr:uid="{F0F64660-36CF-41C1-866D-69B18445E042}"/>
    <cellStyle name="Comma 25 2 2 4 4" xfId="25265" xr:uid="{F4512D08-154B-44C9-8A6C-9CA2AAC426BB}"/>
    <cellStyle name="Comma 25 2 2 5" xfId="15547" xr:uid="{B150AEBA-F0A7-4098-BC7A-96E13DC96758}"/>
    <cellStyle name="Comma 25 2 2 5 2" xfId="20856" xr:uid="{4564AF02-D11A-4021-BFD5-49C75E8A3893}"/>
    <cellStyle name="Comma 25 2 2 5 2 2" xfId="31864" xr:uid="{1D18D0AD-65BC-4992-B83F-BE6766EA88D0}"/>
    <cellStyle name="Comma 25 2 2 5 3" xfId="26555" xr:uid="{B9949BD6-4FAA-4ACC-B9D7-0F78EFEB5A41}"/>
    <cellStyle name="Comma 25 2 2 6" xfId="18227" xr:uid="{13B8A017-571C-4D9D-A712-25A34299BFF0}"/>
    <cellStyle name="Comma 25 2 2 6 2" xfId="29235" xr:uid="{38933F99-94FE-413E-902F-83272B57F7A7}"/>
    <cellStyle name="Comma 25 2 2 7" xfId="23927" xr:uid="{D1831BB5-12A7-4291-976B-7F5BE6057892}"/>
    <cellStyle name="Comma 25 2 3" xfId="13148" xr:uid="{1F3DF251-E61F-4F7B-8845-59A0D8082464}"/>
    <cellStyle name="Comma 25 2 3 2" xfId="13818" xr:uid="{6DCD601E-ABDB-4C29-A32B-409445010A3F}"/>
    <cellStyle name="Comma 25 2 3 2 2" xfId="15160" xr:uid="{EB0A25AB-FA7F-4ECD-B59E-D9A854F47B22}"/>
    <cellStyle name="Comma 25 2 3 2 2 2" xfId="17788" xr:uid="{7C2188DF-6B8E-41CB-8E3E-B5508279B9FA}"/>
    <cellStyle name="Comma 25 2 3 2 2 2 2" xfId="23097" xr:uid="{0C78D741-9F2F-43B7-A5F9-C2A5354CAFF3}"/>
    <cellStyle name="Comma 25 2 3 2 2 2 2 2" xfId="34105" xr:uid="{C40E94F0-5082-43C9-B4E3-245C7E21A873}"/>
    <cellStyle name="Comma 25 2 3 2 2 2 3" xfId="28796" xr:uid="{7A3E2898-A19B-4DC2-9265-9B2E8748F3AA}"/>
    <cellStyle name="Comma 25 2 3 2 2 3" xfId="20469" xr:uid="{6BB6E74E-B5B2-43BC-81EC-C884BC5001B8}"/>
    <cellStyle name="Comma 25 2 3 2 2 3 2" xfId="31477" xr:uid="{C6C299EE-0CE0-4B93-87C2-BDDFA2B3B754}"/>
    <cellStyle name="Comma 25 2 3 2 2 4" xfId="26168" xr:uid="{22CB01FA-BD7E-45B1-97EF-E8FB802DB31D}"/>
    <cellStyle name="Comma 25 2 3 2 3" xfId="16446" xr:uid="{FD09060F-4D6F-41DC-A484-6FD729292B54}"/>
    <cellStyle name="Comma 25 2 3 2 3 2" xfId="21755" xr:uid="{67C51077-FDA6-40F7-8C47-BE2C425DF7CF}"/>
    <cellStyle name="Comma 25 2 3 2 3 2 2" xfId="32763" xr:uid="{070011E2-C6A0-4115-8D25-D2378242BCD7}"/>
    <cellStyle name="Comma 25 2 3 2 3 3" xfId="27454" xr:uid="{A262B0DF-CE21-49F8-AC5F-99F12F45748A}"/>
    <cellStyle name="Comma 25 2 3 2 4" xfId="19127" xr:uid="{049CE5B9-F1AD-492A-B676-1F332E61343C}"/>
    <cellStyle name="Comma 25 2 3 2 4 2" xfId="30135" xr:uid="{98013D56-2B3F-4643-96DD-8F07EDF48369}"/>
    <cellStyle name="Comma 25 2 3 2 5" xfId="24826" xr:uid="{9A0F14AB-380D-4E4F-8EA0-9E0EDF39F9C8}"/>
    <cellStyle name="Comma 25 2 3 3" xfId="14490" xr:uid="{6A48E543-2D8D-426D-89B7-66150CA96210}"/>
    <cellStyle name="Comma 25 2 3 3 2" xfId="17118" xr:uid="{17771C76-4C9D-47E4-9FDF-FCCB21E8053D}"/>
    <cellStyle name="Comma 25 2 3 3 2 2" xfId="22427" xr:uid="{12082668-DEAA-4D0A-855C-88C8BED3D4E9}"/>
    <cellStyle name="Comma 25 2 3 3 2 2 2" xfId="33435" xr:uid="{0DBFDE81-A582-4415-A8B5-A8F7F108F5ED}"/>
    <cellStyle name="Comma 25 2 3 3 2 3" xfId="28126" xr:uid="{9AB1482A-C1C4-4D91-B5C5-805DA6CA8CF2}"/>
    <cellStyle name="Comma 25 2 3 3 3" xfId="19799" xr:uid="{7526E595-8637-4E0D-9645-0F8FEA6C1A3A}"/>
    <cellStyle name="Comma 25 2 3 3 3 2" xfId="30807" xr:uid="{9157AF5D-4AE1-4B53-8D6F-A424BF790037}"/>
    <cellStyle name="Comma 25 2 3 3 4" xfId="25498" xr:uid="{F1C4D179-F3BB-4A77-AE4E-F16A07367C99}"/>
    <cellStyle name="Comma 25 2 3 4" xfId="15776" xr:uid="{D657F50E-E798-4B16-BD30-E1EE54BAB0CF}"/>
    <cellStyle name="Comma 25 2 3 4 2" xfId="21085" xr:uid="{7B54DC5E-6551-4480-B284-891E2645B643}"/>
    <cellStyle name="Comma 25 2 3 4 2 2" xfId="32093" xr:uid="{29AF8AD9-C40F-45FD-B0AF-A365BCED1D9C}"/>
    <cellStyle name="Comma 25 2 3 4 3" xfId="26784" xr:uid="{E3091DC0-8DC6-403A-8DC9-6265B86F2F51}"/>
    <cellStyle name="Comma 25 2 3 5" xfId="18457" xr:uid="{20F14930-BEB7-45BD-9E1F-075E8E91D05F}"/>
    <cellStyle name="Comma 25 2 3 5 2" xfId="29465" xr:uid="{19A36DF9-A890-43BA-81FE-ED5E3EC6C789}"/>
    <cellStyle name="Comma 25 2 3 6" xfId="24156" xr:uid="{536DBBA5-2736-4525-982F-D0E5480A2C8F}"/>
    <cellStyle name="Comma 25 2 4" xfId="13483" xr:uid="{3C86D0AF-EC07-43F4-B497-B2B5F4407931}"/>
    <cellStyle name="Comma 25 2 4 2" xfId="14825" xr:uid="{200141F9-DFDB-4146-A946-BE11CAA5B29E}"/>
    <cellStyle name="Comma 25 2 4 2 2" xfId="17453" xr:uid="{83F61866-4564-4F6B-90A4-2ED3FCFDB24F}"/>
    <cellStyle name="Comma 25 2 4 2 2 2" xfId="22762" xr:uid="{A8CB1503-AA28-4562-8B17-0D85CB6E5A58}"/>
    <cellStyle name="Comma 25 2 4 2 2 2 2" xfId="33770" xr:uid="{24DD0079-6D7F-4666-9855-1AA3E99CFBFD}"/>
    <cellStyle name="Comma 25 2 4 2 2 3" xfId="28461" xr:uid="{B7D59DF4-18AC-4B55-960A-8547F1FCCDF4}"/>
    <cellStyle name="Comma 25 2 4 2 3" xfId="20134" xr:uid="{BEC9A941-8CA7-49ED-98BD-CAAC4A88A612}"/>
    <cellStyle name="Comma 25 2 4 2 3 2" xfId="31142" xr:uid="{AA93AB5F-12D7-446A-8D3C-D2862D05251D}"/>
    <cellStyle name="Comma 25 2 4 2 4" xfId="25833" xr:uid="{0A99DF07-8FD5-4451-ACB4-0D3483DCB56A}"/>
    <cellStyle name="Comma 25 2 4 3" xfId="16111" xr:uid="{C67707CE-89A1-4951-BC6A-BF80E147022A}"/>
    <cellStyle name="Comma 25 2 4 3 2" xfId="21420" xr:uid="{F453841A-2EE6-4CDD-84A7-8D1BD6EA08D1}"/>
    <cellStyle name="Comma 25 2 4 3 2 2" xfId="32428" xr:uid="{7E8B5B9F-E9AD-434D-83BB-B32559AB5679}"/>
    <cellStyle name="Comma 25 2 4 3 3" xfId="27119" xr:uid="{0A8642C2-02B1-4DCC-8B80-528F397096C4}"/>
    <cellStyle name="Comma 25 2 4 4" xfId="18792" xr:uid="{E2472A90-234A-451B-BE17-8157A0BF1E31}"/>
    <cellStyle name="Comma 25 2 4 4 2" xfId="29800" xr:uid="{778882A7-DA4C-4AFD-BB52-DDB65402DAF4}"/>
    <cellStyle name="Comma 25 2 4 5" xfId="24491" xr:uid="{B3F2C1FD-DF61-4DD7-BC6A-4DC7EB1D61FA}"/>
    <cellStyle name="Comma 25 2 5" xfId="14153" xr:uid="{8B2D7FE3-778E-4309-AB34-DC4185949397}"/>
    <cellStyle name="Comma 25 2 5 2" xfId="16781" xr:uid="{E716E761-8814-4425-99F5-5040282EC68A}"/>
    <cellStyle name="Comma 25 2 5 2 2" xfId="22090" xr:uid="{AE767006-346D-4E9B-8AF2-22F3EB6202E1}"/>
    <cellStyle name="Comma 25 2 5 2 2 2" xfId="33098" xr:uid="{87DFB318-586A-4177-ACDD-72C4775C370C}"/>
    <cellStyle name="Comma 25 2 5 2 3" xfId="27789" xr:uid="{8B492FBC-C363-4D3C-ACDA-168D2A0B565A}"/>
    <cellStyle name="Comma 25 2 5 3" xfId="19462" xr:uid="{B2F19C82-3A64-46EF-9274-D64E9F4B481A}"/>
    <cellStyle name="Comma 25 2 5 3 2" xfId="30470" xr:uid="{0A60519D-B01E-4E1B-A0A9-85B877C362D1}"/>
    <cellStyle name="Comma 25 2 5 4" xfId="25161" xr:uid="{86C4B953-197D-44D4-A84C-CE061BCAFFAC}"/>
    <cellStyle name="Comma 25 2 6" xfId="15443" xr:uid="{8306B557-AAA8-45BF-8DBB-B1E4F744CFD6}"/>
    <cellStyle name="Comma 25 2 6 2" xfId="20752" xr:uid="{19C80A17-6408-441F-BF52-7875EBBB31C7}"/>
    <cellStyle name="Comma 25 2 6 2 2" xfId="31760" xr:uid="{C898ADF3-FE8A-4231-998D-BC4F99385CA5}"/>
    <cellStyle name="Comma 25 2 6 3" xfId="26451" xr:uid="{A925D022-001D-453C-8CEA-D3F26C232500}"/>
    <cellStyle name="Comma 25 2 7" xfId="18123" xr:uid="{0A3E901D-F52D-40C2-9233-F864D83D5D37}"/>
    <cellStyle name="Comma 25 2 7 2" xfId="29131" xr:uid="{A763D10C-1B69-498E-A41F-20EBCA40FDE3}"/>
    <cellStyle name="Comma 25 2 8" xfId="23823" xr:uid="{8768D907-3B2E-411C-B269-6044E70FDB02}"/>
    <cellStyle name="Comma 25 3" xfId="1773" xr:uid="{459F313E-3C71-482B-85DA-77AA05F8952A}"/>
    <cellStyle name="Comma 25 3 2" xfId="13200" xr:uid="{8E5F6653-0DD1-4048-982E-96922ACEBEDB}"/>
    <cellStyle name="Comma 25 3 2 2" xfId="13870" xr:uid="{E501F408-8E02-4B0F-A0F8-4C0F880F3DA3}"/>
    <cellStyle name="Comma 25 3 2 2 2" xfId="15212" xr:uid="{48B9F134-8646-429F-B910-E0CDED3ED301}"/>
    <cellStyle name="Comma 25 3 2 2 2 2" xfId="17840" xr:uid="{84FA0941-2620-4227-91EF-1DFE2D6BAA48}"/>
    <cellStyle name="Comma 25 3 2 2 2 2 2" xfId="23149" xr:uid="{0D36695F-A3D2-4D6A-9D73-C8319C46CAE6}"/>
    <cellStyle name="Comma 25 3 2 2 2 2 2 2" xfId="34157" xr:uid="{A0976731-B86C-4C41-8F9E-05EF588B1537}"/>
    <cellStyle name="Comma 25 3 2 2 2 2 3" xfId="28848" xr:uid="{217CF8BE-80E0-4382-AFEE-49DDD3CB835F}"/>
    <cellStyle name="Comma 25 3 2 2 2 3" xfId="20521" xr:uid="{E38B4799-3C8C-43C9-A5C2-7E2773990E6A}"/>
    <cellStyle name="Comma 25 3 2 2 2 3 2" xfId="31529" xr:uid="{147E4452-38C4-4446-B4C0-8F9549F398EC}"/>
    <cellStyle name="Comma 25 3 2 2 2 4" xfId="26220" xr:uid="{4461582F-8D3D-40DF-A8FF-7BF570991E4B}"/>
    <cellStyle name="Comma 25 3 2 2 3" xfId="16498" xr:uid="{20F31CD4-EA5D-4D00-9DDC-4E2F98810995}"/>
    <cellStyle name="Comma 25 3 2 2 3 2" xfId="21807" xr:uid="{30A2F50B-4D1F-4EBC-931C-2C66798E563D}"/>
    <cellStyle name="Comma 25 3 2 2 3 2 2" xfId="32815" xr:uid="{6557B44C-7943-4047-8195-F2ECAA0D8F9E}"/>
    <cellStyle name="Comma 25 3 2 2 3 3" xfId="27506" xr:uid="{225A9A79-8F03-4F5A-AE22-9280E865E28B}"/>
    <cellStyle name="Comma 25 3 2 2 4" xfId="19179" xr:uid="{F25D6E8F-908C-48AE-866F-BC032F076FAC}"/>
    <cellStyle name="Comma 25 3 2 2 4 2" xfId="30187" xr:uid="{BA5514CB-3E5C-4AF3-977E-DC541217042E}"/>
    <cellStyle name="Comma 25 3 2 2 5" xfId="24878" xr:uid="{A19A07B0-1526-4314-8242-EB15EA5705F9}"/>
    <cellStyle name="Comma 25 3 2 3" xfId="14542" xr:uid="{B35221F5-780D-4247-AC54-1372ECBF41DA}"/>
    <cellStyle name="Comma 25 3 2 3 2" xfId="17170" xr:uid="{83255C41-85EA-423F-BC89-CE56562CD2DD}"/>
    <cellStyle name="Comma 25 3 2 3 2 2" xfId="22479" xr:uid="{3037E636-D05E-47D6-882A-3F66CDB1FA6F}"/>
    <cellStyle name="Comma 25 3 2 3 2 2 2" xfId="33487" xr:uid="{A1BEC73B-9A53-4EF9-ACC5-02F15CAB5D3D}"/>
    <cellStyle name="Comma 25 3 2 3 2 3" xfId="28178" xr:uid="{61C381F4-F6B4-4425-B7FD-240618B27084}"/>
    <cellStyle name="Comma 25 3 2 3 3" xfId="19851" xr:uid="{E3958206-AD38-4D8E-A6F3-48C7C3D26970}"/>
    <cellStyle name="Comma 25 3 2 3 3 2" xfId="30859" xr:uid="{515515CB-0F46-48D4-B442-6C55B962F7E7}"/>
    <cellStyle name="Comma 25 3 2 3 4" xfId="25550" xr:uid="{1E43764A-E641-4A45-A782-ACED03FA9E67}"/>
    <cellStyle name="Comma 25 3 2 4" xfId="15828" xr:uid="{AA2BCA29-CD0F-43B0-A1BB-6B0CA5C5B9AD}"/>
    <cellStyle name="Comma 25 3 2 4 2" xfId="21137" xr:uid="{83DF0AAD-8C01-4D1D-AAD8-0E61004B80AF}"/>
    <cellStyle name="Comma 25 3 2 4 2 2" xfId="32145" xr:uid="{DC51CB8C-BAAA-4806-AE11-E5F64C9B31C7}"/>
    <cellStyle name="Comma 25 3 2 4 3" xfId="26836" xr:uid="{48424496-6934-4E45-8F7F-D4BC8D26812B}"/>
    <cellStyle name="Comma 25 3 2 5" xfId="18509" xr:uid="{580FDAB8-F687-48E8-814C-EC48E5AC6C68}"/>
    <cellStyle name="Comma 25 3 2 5 2" xfId="29517" xr:uid="{44994281-C5EB-445F-BA6F-5310B17115C7}"/>
    <cellStyle name="Comma 25 3 2 6" xfId="24208" xr:uid="{62DEC9CE-A1DD-4E99-9998-DB68E2C0A9DF}"/>
    <cellStyle name="Comma 25 3 3" xfId="13535" xr:uid="{DD2DAB65-B71E-4A17-A1F1-27B42F54B829}"/>
    <cellStyle name="Comma 25 3 3 2" xfId="14877" xr:uid="{C2B07E41-75A7-4C57-A491-EB3403AF5720}"/>
    <cellStyle name="Comma 25 3 3 2 2" xfId="17505" xr:uid="{C1F1B970-24DA-4347-A229-2C3C537FD940}"/>
    <cellStyle name="Comma 25 3 3 2 2 2" xfId="22814" xr:uid="{7AFA41CE-9E72-493F-9B6F-7F8DB81679C5}"/>
    <cellStyle name="Comma 25 3 3 2 2 2 2" xfId="33822" xr:uid="{CDB7FA23-E7F1-4FE7-A4F6-FF086B092E86}"/>
    <cellStyle name="Comma 25 3 3 2 2 3" xfId="28513" xr:uid="{E21133C8-C262-4046-B57C-1F21894FD34B}"/>
    <cellStyle name="Comma 25 3 3 2 3" xfId="20186" xr:uid="{B26581F6-ACFB-4E09-A201-DD3B1A913FBA}"/>
    <cellStyle name="Comma 25 3 3 2 3 2" xfId="31194" xr:uid="{DBC5DFC6-D030-4CF1-AE52-59E42CB6B904}"/>
    <cellStyle name="Comma 25 3 3 2 4" xfId="25885" xr:uid="{5A0B556C-B93C-407A-B4A0-788844229848}"/>
    <cellStyle name="Comma 25 3 3 3" xfId="16163" xr:uid="{F630B5D1-4D77-4C50-AE4A-5C9638344961}"/>
    <cellStyle name="Comma 25 3 3 3 2" xfId="21472" xr:uid="{AD6E5583-2EDC-42B8-B468-D0E08505A5B7}"/>
    <cellStyle name="Comma 25 3 3 3 2 2" xfId="32480" xr:uid="{D34A4B67-88C0-4129-A8CE-F48040C127A5}"/>
    <cellStyle name="Comma 25 3 3 3 3" xfId="27171" xr:uid="{F3A642BB-ADE6-4A90-8FF0-5F767536CF22}"/>
    <cellStyle name="Comma 25 3 3 4" xfId="18844" xr:uid="{BC6388F4-97A2-41DB-BADD-BBBBED231FD8}"/>
    <cellStyle name="Comma 25 3 3 4 2" xfId="29852" xr:uid="{380F6C9B-F5D8-4CFA-A7A2-663312342A57}"/>
    <cellStyle name="Comma 25 3 3 5" xfId="24543" xr:uid="{9426E6D5-D37D-41F1-AD49-B6C1410F0C6D}"/>
    <cellStyle name="Comma 25 3 4" xfId="14205" xr:uid="{B0CE05AE-E8EB-4132-B732-8B22D14919AF}"/>
    <cellStyle name="Comma 25 3 4 2" xfId="16833" xr:uid="{9D1BEDB3-05A5-4FEB-9CB7-F44A8EB78EB0}"/>
    <cellStyle name="Comma 25 3 4 2 2" xfId="22142" xr:uid="{99EFAB23-08DC-4532-8A96-04FE4A7449ED}"/>
    <cellStyle name="Comma 25 3 4 2 2 2" xfId="33150" xr:uid="{0295ADE0-23FB-492B-B737-70A3F80773C6}"/>
    <cellStyle name="Comma 25 3 4 2 3" xfId="27841" xr:uid="{44032D87-A58B-4A0D-B87B-07F2A9E08442}"/>
    <cellStyle name="Comma 25 3 4 3" xfId="19514" xr:uid="{6BB4FAB0-2A7A-4C8C-B173-EB73E550E2C7}"/>
    <cellStyle name="Comma 25 3 4 3 2" xfId="30522" xr:uid="{A198A49C-3979-4689-9603-D9FA6F0B147D}"/>
    <cellStyle name="Comma 25 3 4 4" xfId="25213" xr:uid="{0489FF8B-F768-4898-AE1C-105879DB188A}"/>
    <cellStyle name="Comma 25 3 5" xfId="15495" xr:uid="{D4152184-9740-42FF-8D94-AB438E6CEE95}"/>
    <cellStyle name="Comma 25 3 5 2" xfId="20804" xr:uid="{414C7566-24C2-4BE8-AA17-4823A59D0C26}"/>
    <cellStyle name="Comma 25 3 5 2 2" xfId="31812" xr:uid="{27FCD9CB-7E49-4E78-8E00-1F5E2BEFC42D}"/>
    <cellStyle name="Comma 25 3 5 3" xfId="26503" xr:uid="{32064D4F-9692-433E-ACC7-668A607F437D}"/>
    <cellStyle name="Comma 25 3 6" xfId="18175" xr:uid="{F01D3A0F-7553-4E6B-97DC-4B2EA53E07B4}"/>
    <cellStyle name="Comma 25 3 6 2" xfId="29183" xr:uid="{DAE459F7-8FAF-4C99-BE20-E71E50019AA5}"/>
    <cellStyle name="Comma 25 3 7" xfId="23875" xr:uid="{C03DED8A-4064-4398-BDFF-5893C0A8F624}"/>
    <cellStyle name="Comma 25 4" xfId="13096" xr:uid="{1E687B7E-A416-44CB-B78F-891B8EC1D4D4}"/>
    <cellStyle name="Comma 25 4 2" xfId="13766" xr:uid="{EAB0E53C-61F6-4CC8-A9B0-6880C86A2F6C}"/>
    <cellStyle name="Comma 25 4 2 2" xfId="15108" xr:uid="{F04B1B0E-C95E-4F0A-8980-526697985D8C}"/>
    <cellStyle name="Comma 25 4 2 2 2" xfId="17736" xr:uid="{3B5A582E-1B19-4DB3-9DA4-D2CC0DAA2B09}"/>
    <cellStyle name="Comma 25 4 2 2 2 2" xfId="23045" xr:uid="{8294F020-6852-46FD-82FB-11FF253CE119}"/>
    <cellStyle name="Comma 25 4 2 2 2 2 2" xfId="34053" xr:uid="{0213EACD-D129-4714-AC78-5C574AD1350A}"/>
    <cellStyle name="Comma 25 4 2 2 2 3" xfId="28744" xr:uid="{7DBCEF78-102D-4A49-BB3D-53F0961F4491}"/>
    <cellStyle name="Comma 25 4 2 2 3" xfId="20417" xr:uid="{C69B7903-1D4B-4617-8DDB-AF3C72BFEA16}"/>
    <cellStyle name="Comma 25 4 2 2 3 2" xfId="31425" xr:uid="{256A36E1-16F0-483D-9A31-E523841B260A}"/>
    <cellStyle name="Comma 25 4 2 2 4" xfId="26116" xr:uid="{80D0FE1D-0D45-4A32-BAB9-E8FD9F0D1D85}"/>
    <cellStyle name="Comma 25 4 2 3" xfId="16394" xr:uid="{DE2E3BB4-D59F-4C11-AD6B-835BA19BD841}"/>
    <cellStyle name="Comma 25 4 2 3 2" xfId="21703" xr:uid="{28F432A5-2DCF-47D7-89C5-A43926FA802F}"/>
    <cellStyle name="Comma 25 4 2 3 2 2" xfId="32711" xr:uid="{F1938CAB-3442-4CE8-B580-CCB47246F15E}"/>
    <cellStyle name="Comma 25 4 2 3 3" xfId="27402" xr:uid="{7C0B7C82-D04B-4172-BEBE-A93320E09C52}"/>
    <cellStyle name="Comma 25 4 2 4" xfId="19075" xr:uid="{4DD0FB79-9050-467C-8919-8A47EEA3D9EC}"/>
    <cellStyle name="Comma 25 4 2 4 2" xfId="30083" xr:uid="{DFC0338B-3DB9-4FBF-B083-E2B1A893335A}"/>
    <cellStyle name="Comma 25 4 2 5" xfId="24774" xr:uid="{D26484AA-1C9B-4959-90AE-B697C104012D}"/>
    <cellStyle name="Comma 25 4 3" xfId="14438" xr:uid="{EAC68677-8FA9-4101-8166-B407C1861878}"/>
    <cellStyle name="Comma 25 4 3 2" xfId="17066" xr:uid="{4BD592DA-45D3-43D6-B659-D686DB07C57D}"/>
    <cellStyle name="Comma 25 4 3 2 2" xfId="22375" xr:uid="{AD9029A0-76F0-4340-AA4E-3360F99FE89C}"/>
    <cellStyle name="Comma 25 4 3 2 2 2" xfId="33383" xr:uid="{35D6889F-7685-43F0-A70C-F9D97F6D42BA}"/>
    <cellStyle name="Comma 25 4 3 2 3" xfId="28074" xr:uid="{F9675AB6-0915-4D70-8F31-60D5B5FAFBA4}"/>
    <cellStyle name="Comma 25 4 3 3" xfId="19747" xr:uid="{9EAB0318-216D-4B70-A713-712E3B1A9525}"/>
    <cellStyle name="Comma 25 4 3 3 2" xfId="30755" xr:uid="{C12BA462-6BA5-4074-8A62-E5872D485EF7}"/>
    <cellStyle name="Comma 25 4 3 4" xfId="25446" xr:uid="{517AD2F4-7C10-4019-84FE-A5E02A1DA2AC}"/>
    <cellStyle name="Comma 25 4 4" xfId="15724" xr:uid="{0C84EF06-71C7-4DF6-9421-E253B96EF0C5}"/>
    <cellStyle name="Comma 25 4 4 2" xfId="21033" xr:uid="{7CCB2287-E5B9-4808-B3CA-E09B30EDC790}"/>
    <cellStyle name="Comma 25 4 4 2 2" xfId="32041" xr:uid="{10BF15DA-18F8-4CC1-B42A-349271581795}"/>
    <cellStyle name="Comma 25 4 4 3" xfId="26732" xr:uid="{E6E0A5A8-3729-46D3-9ED5-447E7A59FFA0}"/>
    <cellStyle name="Comma 25 4 5" xfId="18405" xr:uid="{EFFDDE86-EB63-4565-9988-8635A3F96D16}"/>
    <cellStyle name="Comma 25 4 5 2" xfId="29413" xr:uid="{AB137038-815A-4618-A845-0FDA784A60D5}"/>
    <cellStyle name="Comma 25 4 6" xfId="24104" xr:uid="{A91F3074-6FD1-4C8C-AFCE-674A92C0A8AD}"/>
    <cellStyle name="Comma 25 5" xfId="13431" xr:uid="{6D0E4E11-47A9-4A4D-BDCD-5F9156EFE4A8}"/>
    <cellStyle name="Comma 25 5 2" xfId="14773" xr:uid="{8D0BF5F3-E0BC-4C5A-A7C4-89255E14FC87}"/>
    <cellStyle name="Comma 25 5 2 2" xfId="17401" xr:uid="{111F289A-135F-45C5-97AF-497CD247319B}"/>
    <cellStyle name="Comma 25 5 2 2 2" xfId="22710" xr:uid="{E7217057-9BAB-491B-AD95-6D9FB154736A}"/>
    <cellStyle name="Comma 25 5 2 2 2 2" xfId="33718" xr:uid="{0A8182EA-8288-41EC-B0E7-80667006A0AA}"/>
    <cellStyle name="Comma 25 5 2 2 3" xfId="28409" xr:uid="{AAC66ABC-3AE7-4662-8508-20BAFFEDE520}"/>
    <cellStyle name="Comma 25 5 2 3" xfId="20082" xr:uid="{83B39F26-0D34-47E1-9F14-D8490DF752D9}"/>
    <cellStyle name="Comma 25 5 2 3 2" xfId="31090" xr:uid="{9A74D5E7-149E-4EFF-8997-8A9E353D7A15}"/>
    <cellStyle name="Comma 25 5 2 4" xfId="25781" xr:uid="{35921025-4F0C-44D0-BF63-9DCF15915698}"/>
    <cellStyle name="Comma 25 5 3" xfId="16059" xr:uid="{062AB005-7F16-41C4-8A16-7714EAE4E6C1}"/>
    <cellStyle name="Comma 25 5 3 2" xfId="21368" xr:uid="{5DC92AD2-C391-460B-A152-60D7311DAA0C}"/>
    <cellStyle name="Comma 25 5 3 2 2" xfId="32376" xr:uid="{35E1AE74-FC2B-4AF9-B40D-FEA3B5A44423}"/>
    <cellStyle name="Comma 25 5 3 3" xfId="27067" xr:uid="{392CD0CB-AD28-484B-9D02-9EB97BEBC931}"/>
    <cellStyle name="Comma 25 5 4" xfId="18740" xr:uid="{B963FFEF-80A8-4538-9402-D2FCA892AF98}"/>
    <cellStyle name="Comma 25 5 4 2" xfId="29748" xr:uid="{4BC11F70-C8D8-472A-A53A-BB39634E6D48}"/>
    <cellStyle name="Comma 25 5 5" xfId="24439" xr:uid="{F73C1C88-A739-40C1-98F4-C302FF59BFD1}"/>
    <cellStyle name="Comma 25 6" xfId="14101" xr:uid="{121103EB-0704-47D7-8D61-B2AF04F12FE1}"/>
    <cellStyle name="Comma 25 6 2" xfId="16729" xr:uid="{7889BFA1-AEA8-44F7-8335-34D711497077}"/>
    <cellStyle name="Comma 25 6 2 2" xfId="22038" xr:uid="{3FB3B62B-47BC-42E9-A74B-6B9046165FAE}"/>
    <cellStyle name="Comma 25 6 2 2 2" xfId="33046" xr:uid="{23182ADC-3F45-4B1A-ACD7-5CF95C1CB1DB}"/>
    <cellStyle name="Comma 25 6 2 3" xfId="27737" xr:uid="{5DC97DF7-EB0B-4C00-A07B-E4F16C562D01}"/>
    <cellStyle name="Comma 25 6 3" xfId="19410" xr:uid="{96EF046D-AEE0-4034-8B9E-A3AADB579A6A}"/>
    <cellStyle name="Comma 25 6 3 2" xfId="30418" xr:uid="{BECCA9DC-1198-493F-BF57-C56FAEB252DA}"/>
    <cellStyle name="Comma 25 6 4" xfId="25109" xr:uid="{0BC48374-BDC2-47DA-88FA-72C27F725E74}"/>
    <cellStyle name="Comma 25 7" xfId="18071" xr:uid="{9FFFC692-25B8-4E3F-A96D-9EDB232F37D1}"/>
    <cellStyle name="Comma 25 7 2" xfId="29079" xr:uid="{747B3209-01A5-42A9-8C94-367376EABC39}"/>
    <cellStyle name="Comma 25 8" xfId="23771" xr:uid="{DA0E1783-EAEC-4516-A3F1-EC337BFBDEC9}"/>
    <cellStyle name="Comma 26" xfId="1302" xr:uid="{F441CD0F-9AB8-45E4-B6C2-520ACFB13AD6}"/>
    <cellStyle name="Comma 26 2" xfId="1590" xr:uid="{14E1D73E-4CCD-4B96-9440-D1618F0DB066}"/>
    <cellStyle name="Comma 26 2 2" xfId="1827" xr:uid="{547B597F-BFD7-4DC1-8489-49D41FDC37DA}"/>
    <cellStyle name="Comma 26 2 2 2" xfId="13253" xr:uid="{AD408C6A-1D22-46BF-BD51-2545E021FE80}"/>
    <cellStyle name="Comma 26 2 2 2 2" xfId="13923" xr:uid="{405F9D9E-3F01-4097-9819-563FE6A068C0}"/>
    <cellStyle name="Comma 26 2 2 2 2 2" xfId="15265" xr:uid="{068349C1-64D1-4122-B830-58933BA11538}"/>
    <cellStyle name="Comma 26 2 2 2 2 2 2" xfId="17893" xr:uid="{2AEF1FFE-AFE6-41B0-945A-4BB6567675F5}"/>
    <cellStyle name="Comma 26 2 2 2 2 2 2 2" xfId="23202" xr:uid="{9C1BC635-4F96-4FF0-9C4C-C9F50EB88481}"/>
    <cellStyle name="Comma 26 2 2 2 2 2 2 2 2" xfId="34210" xr:uid="{D635E0D0-1D06-40F9-95A1-8DD00A9AF481}"/>
    <cellStyle name="Comma 26 2 2 2 2 2 2 3" xfId="28901" xr:uid="{2BA80CBC-1538-431F-998B-E4EA85FF8927}"/>
    <cellStyle name="Comma 26 2 2 2 2 2 3" xfId="20574" xr:uid="{84FDBF48-678D-4FB6-BCF6-9F76477AFEAF}"/>
    <cellStyle name="Comma 26 2 2 2 2 2 3 2" xfId="31582" xr:uid="{B81496A0-2938-4481-9999-5DDF8742C356}"/>
    <cellStyle name="Comma 26 2 2 2 2 2 4" xfId="26273" xr:uid="{252FFD33-69CA-4A40-BAD1-865482213C7D}"/>
    <cellStyle name="Comma 26 2 2 2 2 3" xfId="16551" xr:uid="{B784C73C-CE0F-46F3-9844-3824A08744B8}"/>
    <cellStyle name="Comma 26 2 2 2 2 3 2" xfId="21860" xr:uid="{9CC42BE5-79B8-4A14-B916-F634718247A1}"/>
    <cellStyle name="Comma 26 2 2 2 2 3 2 2" xfId="32868" xr:uid="{1BE6DA58-1BB4-4F12-9214-76BB817203CF}"/>
    <cellStyle name="Comma 26 2 2 2 2 3 3" xfId="27559" xr:uid="{95CF175B-F241-444D-A1E6-E9176497FDE8}"/>
    <cellStyle name="Comma 26 2 2 2 2 4" xfId="19232" xr:uid="{D14E2200-9AB2-4579-9A5A-298E6E56D1E0}"/>
    <cellStyle name="Comma 26 2 2 2 2 4 2" xfId="30240" xr:uid="{CAC95B94-CD5D-490B-B6D8-2FD28B121338}"/>
    <cellStyle name="Comma 26 2 2 2 2 5" xfId="24931" xr:uid="{365587C7-1EF1-4BAA-9739-A5A0E0A2F8CC}"/>
    <cellStyle name="Comma 26 2 2 2 3" xfId="14595" xr:uid="{BCBF70D3-D06C-4539-8CD6-569477FD5234}"/>
    <cellStyle name="Comma 26 2 2 2 3 2" xfId="17223" xr:uid="{FED3D8B8-DFEA-4496-9CC7-20BEB164027C}"/>
    <cellStyle name="Comma 26 2 2 2 3 2 2" xfId="22532" xr:uid="{5D8AA074-A46A-4189-ADFE-AA63D52CE1AD}"/>
    <cellStyle name="Comma 26 2 2 2 3 2 2 2" xfId="33540" xr:uid="{AB5DB5C2-AE11-42F3-A9F7-A55E33445EC5}"/>
    <cellStyle name="Comma 26 2 2 2 3 2 3" xfId="28231" xr:uid="{1F105E9A-8759-4A82-953F-8CF9FAA4718E}"/>
    <cellStyle name="Comma 26 2 2 2 3 3" xfId="19904" xr:uid="{B4498618-DAFB-49EE-A146-B527F7BEC48E}"/>
    <cellStyle name="Comma 26 2 2 2 3 3 2" xfId="30912" xr:uid="{F2AFFB96-BA8E-4E60-A110-AB5A1848345E}"/>
    <cellStyle name="Comma 26 2 2 2 3 4" xfId="25603" xr:uid="{C8B6BD6F-C08C-49BB-AA06-EA0508D89AB9}"/>
    <cellStyle name="Comma 26 2 2 2 4" xfId="15881" xr:uid="{DC85FC2F-6C9E-482A-A3EA-55CDB393FDF2}"/>
    <cellStyle name="Comma 26 2 2 2 4 2" xfId="21190" xr:uid="{85A02BCB-BF6C-4346-B0FF-5D95355EC7A8}"/>
    <cellStyle name="Comma 26 2 2 2 4 2 2" xfId="32198" xr:uid="{80DE3E8F-71B9-4765-BE1E-B53302EE3472}"/>
    <cellStyle name="Comma 26 2 2 2 4 3" xfId="26889" xr:uid="{9D29FFFD-9B9A-4BE2-8592-0C9C45243355}"/>
    <cellStyle name="Comma 26 2 2 2 5" xfId="18562" xr:uid="{9884881D-C502-41B2-8A05-B0AD4D66B61B}"/>
    <cellStyle name="Comma 26 2 2 2 5 2" xfId="29570" xr:uid="{E404F624-4C9C-4DAE-87E0-DED14C92B620}"/>
    <cellStyle name="Comma 26 2 2 2 6" xfId="24261" xr:uid="{8431F519-9254-4C15-BC2E-86AD4F8D0005}"/>
    <cellStyle name="Comma 26 2 2 3" xfId="13588" xr:uid="{B9F55AAA-DE93-406F-9CD8-F7FF05A3618E}"/>
    <cellStyle name="Comma 26 2 2 3 2" xfId="14930" xr:uid="{95497616-973E-4D40-8E35-93FFB858BAF6}"/>
    <cellStyle name="Comma 26 2 2 3 2 2" xfId="17558" xr:uid="{A0C4E1A5-E090-484E-B963-455EC918170B}"/>
    <cellStyle name="Comma 26 2 2 3 2 2 2" xfId="22867" xr:uid="{3BC2FFB0-6962-4CD4-A775-D674FAC5E7A3}"/>
    <cellStyle name="Comma 26 2 2 3 2 2 2 2" xfId="33875" xr:uid="{3494CA6E-8F2C-4B00-A295-9D5F6987EFF6}"/>
    <cellStyle name="Comma 26 2 2 3 2 2 3" xfId="28566" xr:uid="{BDA0A98B-B15A-4920-A15D-138AB14A78DF}"/>
    <cellStyle name="Comma 26 2 2 3 2 3" xfId="20239" xr:uid="{6E6983DF-7D03-4373-B326-28EF9DC2F67C}"/>
    <cellStyle name="Comma 26 2 2 3 2 3 2" xfId="31247" xr:uid="{EF0435EE-FA35-4965-A755-B7053341F13D}"/>
    <cellStyle name="Comma 26 2 2 3 2 4" xfId="25938" xr:uid="{318A78AC-63D8-4854-8CE8-2BB17214732A}"/>
    <cellStyle name="Comma 26 2 2 3 3" xfId="16216" xr:uid="{19EC15C4-F13B-4DAC-A99F-B515107D1844}"/>
    <cellStyle name="Comma 26 2 2 3 3 2" xfId="21525" xr:uid="{0BD9CD0F-D31B-42C7-8681-60DAA442DEFB}"/>
    <cellStyle name="Comma 26 2 2 3 3 2 2" xfId="32533" xr:uid="{F0BB91F8-8E8C-4145-A340-2DB07D16122A}"/>
    <cellStyle name="Comma 26 2 2 3 3 3" xfId="27224" xr:uid="{97526482-52BF-4AB4-B2A7-045E0AC996E9}"/>
    <cellStyle name="Comma 26 2 2 3 4" xfId="18897" xr:uid="{BC8DAC0F-2219-4677-AA66-F95882F82D19}"/>
    <cellStyle name="Comma 26 2 2 3 4 2" xfId="29905" xr:uid="{C1F6BF79-4DB8-4BED-B29D-A766993AD2B9}"/>
    <cellStyle name="Comma 26 2 2 3 5" xfId="24596" xr:uid="{D38A80E1-5518-4FCF-BF5D-6DFB38A6D02E}"/>
    <cellStyle name="Comma 26 2 2 4" xfId="14258" xr:uid="{124E1217-65BD-4B9D-BB0E-A1E703537154}"/>
    <cellStyle name="Comma 26 2 2 4 2" xfId="16886" xr:uid="{E632A10A-9783-4C2A-B855-BB162D6ED83B}"/>
    <cellStyle name="Comma 26 2 2 4 2 2" xfId="22195" xr:uid="{80298699-6605-424B-A743-287A9A780F20}"/>
    <cellStyle name="Comma 26 2 2 4 2 2 2" xfId="33203" xr:uid="{C9DD8A15-9A96-459D-BD1C-11B529E95887}"/>
    <cellStyle name="Comma 26 2 2 4 2 3" xfId="27894" xr:uid="{E7B3C87B-E172-451E-BA5A-909DC8908011}"/>
    <cellStyle name="Comma 26 2 2 4 3" xfId="19567" xr:uid="{20982733-88AA-49D9-8F1D-C69FAA3AF787}"/>
    <cellStyle name="Comma 26 2 2 4 3 2" xfId="30575" xr:uid="{2261875B-7D10-4CA4-A5AD-5E6B7AC01699}"/>
    <cellStyle name="Comma 26 2 2 4 4" xfId="25266" xr:uid="{D917E148-0A01-404F-B0E6-23E0B8B14231}"/>
    <cellStyle name="Comma 26 2 2 5" xfId="15548" xr:uid="{E6E848CD-E805-4C55-8185-9650BE61A3A7}"/>
    <cellStyle name="Comma 26 2 2 5 2" xfId="20857" xr:uid="{A3282E55-0075-4EB8-A05F-6945FF094236}"/>
    <cellStyle name="Comma 26 2 2 5 2 2" xfId="31865" xr:uid="{45D5C575-95F9-4089-BC24-38940B85E591}"/>
    <cellStyle name="Comma 26 2 2 5 3" xfId="26556" xr:uid="{0C78840D-FB4F-40FD-BD2E-7366D68DE874}"/>
    <cellStyle name="Comma 26 2 2 6" xfId="18228" xr:uid="{E1350654-5CCB-4FF4-9179-664412A45BF7}"/>
    <cellStyle name="Comma 26 2 2 6 2" xfId="29236" xr:uid="{429505C4-9392-4738-A2F3-C453FB8AA280}"/>
    <cellStyle name="Comma 26 2 2 7" xfId="23928" xr:uid="{67D323E9-D6D4-41C9-B439-A4960718BED7}"/>
    <cellStyle name="Comma 26 2 3" xfId="13149" xr:uid="{3789EF40-7853-422B-98C5-D04E1C6A165B}"/>
    <cellStyle name="Comma 26 2 3 2" xfId="13819" xr:uid="{E271054A-B009-4D7A-B38A-B21705CE5D2B}"/>
    <cellStyle name="Comma 26 2 3 2 2" xfId="15161" xr:uid="{ED3B13BF-359F-4381-8583-EB65EA78BE04}"/>
    <cellStyle name="Comma 26 2 3 2 2 2" xfId="17789" xr:uid="{6EEDE10B-F7AF-4709-B4C4-67278702FB61}"/>
    <cellStyle name="Comma 26 2 3 2 2 2 2" xfId="23098" xr:uid="{C1BF52EB-22F6-46EF-9FEE-AD6E1DE739A6}"/>
    <cellStyle name="Comma 26 2 3 2 2 2 2 2" xfId="34106" xr:uid="{3E20F4DA-BBB8-40FC-8D27-5CCE81C362AC}"/>
    <cellStyle name="Comma 26 2 3 2 2 2 3" xfId="28797" xr:uid="{E0577E3A-8941-4499-9B15-4C7EE45A53C5}"/>
    <cellStyle name="Comma 26 2 3 2 2 3" xfId="20470" xr:uid="{56229ABF-2E98-4A80-89F8-B20C15A8707B}"/>
    <cellStyle name="Comma 26 2 3 2 2 3 2" xfId="31478" xr:uid="{94149A5C-B94F-4D0F-9A7F-BC8F3E0AF1D6}"/>
    <cellStyle name="Comma 26 2 3 2 2 4" xfId="26169" xr:uid="{AA6BA892-6EA2-4245-852E-7E5CEEC849D7}"/>
    <cellStyle name="Comma 26 2 3 2 3" xfId="16447" xr:uid="{ACB49E6F-0E1E-423C-9860-025DF73DE880}"/>
    <cellStyle name="Comma 26 2 3 2 3 2" xfId="21756" xr:uid="{87AB82EE-392F-4CB5-8076-B7346880BAA8}"/>
    <cellStyle name="Comma 26 2 3 2 3 2 2" xfId="32764" xr:uid="{EE20C59D-A6A7-42F9-9F2B-6A22B452F527}"/>
    <cellStyle name="Comma 26 2 3 2 3 3" xfId="27455" xr:uid="{317BDA01-B2EA-47ED-B587-C209D25A6621}"/>
    <cellStyle name="Comma 26 2 3 2 4" xfId="19128" xr:uid="{AC4A0CB3-9B05-47C7-8889-3A1BC041A327}"/>
    <cellStyle name="Comma 26 2 3 2 4 2" xfId="30136" xr:uid="{0282ADAF-0C1A-4661-89B5-D88FC5E75355}"/>
    <cellStyle name="Comma 26 2 3 2 5" xfId="24827" xr:uid="{8C344F1B-B4AC-48C4-92FD-088CEA9BC6E7}"/>
    <cellStyle name="Comma 26 2 3 3" xfId="14491" xr:uid="{60CCA27D-B8C5-4E28-AB03-34A11AA82158}"/>
    <cellStyle name="Comma 26 2 3 3 2" xfId="17119" xr:uid="{51D7A052-2159-4656-AC89-08CE7D669534}"/>
    <cellStyle name="Comma 26 2 3 3 2 2" xfId="22428" xr:uid="{6CC8433F-BA64-4247-B6DA-A7B8D63FDEFD}"/>
    <cellStyle name="Comma 26 2 3 3 2 2 2" xfId="33436" xr:uid="{6B745157-3225-45A6-98CC-6D7614EC86A2}"/>
    <cellStyle name="Comma 26 2 3 3 2 3" xfId="28127" xr:uid="{E55B2AA1-10E0-4015-BF09-87D94D06B024}"/>
    <cellStyle name="Comma 26 2 3 3 3" xfId="19800" xr:uid="{85C5BDF6-DA1F-4B05-B8E2-4E865AA7AD4A}"/>
    <cellStyle name="Comma 26 2 3 3 3 2" xfId="30808" xr:uid="{4AC3E311-F05B-4103-BC51-FBA777AD1A00}"/>
    <cellStyle name="Comma 26 2 3 3 4" xfId="25499" xr:uid="{A07978F9-AB41-4710-BACF-E5DB2DCC20B8}"/>
    <cellStyle name="Comma 26 2 3 4" xfId="15777" xr:uid="{45A06A28-62CA-4351-9834-729E9ED54662}"/>
    <cellStyle name="Comma 26 2 3 4 2" xfId="21086" xr:uid="{6ED4C339-1D49-485A-913F-70C484DE6DBD}"/>
    <cellStyle name="Comma 26 2 3 4 2 2" xfId="32094" xr:uid="{3EF7F5B1-897B-42CF-BDD7-60498F70FF14}"/>
    <cellStyle name="Comma 26 2 3 4 3" xfId="26785" xr:uid="{507F2B69-FF97-43D1-B751-BF713E50FAE0}"/>
    <cellStyle name="Comma 26 2 3 5" xfId="18458" xr:uid="{BDAA74A1-0EB2-4516-B793-96F74A3B7690}"/>
    <cellStyle name="Comma 26 2 3 5 2" xfId="29466" xr:uid="{773356B7-5AA7-49FB-95BB-0B8B9B689470}"/>
    <cellStyle name="Comma 26 2 3 6" xfId="24157" xr:uid="{44E5CEC2-0A04-44C3-8B80-EF515BF54C21}"/>
    <cellStyle name="Comma 26 2 4" xfId="13484" xr:uid="{EDACE070-8478-4794-8F19-9705A1212905}"/>
    <cellStyle name="Comma 26 2 4 2" xfId="14826" xr:uid="{EAEBA658-38C6-4235-9F88-13E18D1D370C}"/>
    <cellStyle name="Comma 26 2 4 2 2" xfId="17454" xr:uid="{A9FA2DBB-17BF-48E4-BC76-C99A397EC20F}"/>
    <cellStyle name="Comma 26 2 4 2 2 2" xfId="22763" xr:uid="{FEE197F9-E095-480E-AA10-5BA7E4107BE7}"/>
    <cellStyle name="Comma 26 2 4 2 2 2 2" xfId="33771" xr:uid="{7D32CA71-C52B-4D8C-9776-E8DF2809B1F0}"/>
    <cellStyle name="Comma 26 2 4 2 2 3" xfId="28462" xr:uid="{4D720746-CC74-4A25-B985-42A8C4947488}"/>
    <cellStyle name="Comma 26 2 4 2 3" xfId="20135" xr:uid="{45B70FBC-5793-4B2F-802C-9B571A576C97}"/>
    <cellStyle name="Comma 26 2 4 2 3 2" xfId="31143" xr:uid="{843ED69F-E4F8-46AF-9CDF-EB670A214699}"/>
    <cellStyle name="Comma 26 2 4 2 4" xfId="25834" xr:uid="{2E898A9E-8878-4924-A408-1F5E41FDDCC8}"/>
    <cellStyle name="Comma 26 2 4 3" xfId="16112" xr:uid="{5CB6B914-9DBD-4208-8E9F-DF5CBE14BEEB}"/>
    <cellStyle name="Comma 26 2 4 3 2" xfId="21421" xr:uid="{4680AA10-AE3B-4381-BE76-8CA2AB009AD0}"/>
    <cellStyle name="Comma 26 2 4 3 2 2" xfId="32429" xr:uid="{783FC0E2-7AA0-476C-B664-73D2C309ECD3}"/>
    <cellStyle name="Comma 26 2 4 3 3" xfId="27120" xr:uid="{7D2710BA-1DEC-4307-AAA8-F2DB0692D9CE}"/>
    <cellStyle name="Comma 26 2 4 4" xfId="18793" xr:uid="{BB606BC8-9FF0-49F5-9182-C8CA97CB05AB}"/>
    <cellStyle name="Comma 26 2 4 4 2" xfId="29801" xr:uid="{DF1529F9-65DF-479B-8D77-5D8012F1D477}"/>
    <cellStyle name="Comma 26 2 4 5" xfId="24492" xr:uid="{16E70790-0391-4E2B-84A6-4D70C6D3B7E9}"/>
    <cellStyle name="Comma 26 2 5" xfId="14154" xr:uid="{002F951F-B34C-471C-BE04-4203C07B5E61}"/>
    <cellStyle name="Comma 26 2 5 2" xfId="16782" xr:uid="{9A9F6D40-34B0-4E40-85C3-E5A636D9C774}"/>
    <cellStyle name="Comma 26 2 5 2 2" xfId="22091" xr:uid="{D101FB0C-8035-4F77-965D-402480DD8946}"/>
    <cellStyle name="Comma 26 2 5 2 2 2" xfId="33099" xr:uid="{70004815-452F-42F3-9D82-265AE3812A00}"/>
    <cellStyle name="Comma 26 2 5 2 3" xfId="27790" xr:uid="{DBD69C29-ED4B-491D-92F1-C5D330E44E9A}"/>
    <cellStyle name="Comma 26 2 5 3" xfId="19463" xr:uid="{E2B0E4F2-3CD9-4BB6-8E7F-9BD2E066DA96}"/>
    <cellStyle name="Comma 26 2 5 3 2" xfId="30471" xr:uid="{EAA5F69C-D3A3-4FA8-84FF-E83A650DBB47}"/>
    <cellStyle name="Comma 26 2 5 4" xfId="25162" xr:uid="{CE59E84B-7611-4C93-9DC7-9ACFC6C5FB9B}"/>
    <cellStyle name="Comma 26 2 6" xfId="15444" xr:uid="{12F2781B-8BA1-46C8-BEC8-FA1E4B1C1B75}"/>
    <cellStyle name="Comma 26 2 6 2" xfId="20753" xr:uid="{4B4E9507-AB44-4DD6-AA5D-08FDBF897A7B}"/>
    <cellStyle name="Comma 26 2 6 2 2" xfId="31761" xr:uid="{3D6CAADB-1F86-484F-8B2A-0110357BCCBA}"/>
    <cellStyle name="Comma 26 2 6 3" xfId="26452" xr:uid="{A83245F0-E4CB-4280-9522-C3FC3CD11241}"/>
    <cellStyle name="Comma 26 2 7" xfId="18124" xr:uid="{2777B27D-25D1-4344-BA6D-3485E6E2CA10}"/>
    <cellStyle name="Comma 26 2 7 2" xfId="29132" xr:uid="{5C131310-EFE4-4F90-90A3-A114C277B652}"/>
    <cellStyle name="Comma 26 2 8" xfId="23824" xr:uid="{6DD05F76-0A12-4E35-A62A-1CF575F3F877}"/>
    <cellStyle name="Comma 26 3" xfId="1774" xr:uid="{71C16E12-CC4E-4B74-9910-E7B36F308FC9}"/>
    <cellStyle name="Comma 26 3 2" xfId="13201" xr:uid="{7CE88396-D0FC-4960-8B6E-9FDDE08D537C}"/>
    <cellStyle name="Comma 26 3 2 2" xfId="13871" xr:uid="{FC1A5F0A-5A63-4B01-9060-034C4BBD607D}"/>
    <cellStyle name="Comma 26 3 2 2 2" xfId="15213" xr:uid="{0A9B4C6C-E4FC-44C0-9EBD-49D551D44D24}"/>
    <cellStyle name="Comma 26 3 2 2 2 2" xfId="17841" xr:uid="{F9C0E392-1CB7-4E20-89AB-6A116EF3A7BF}"/>
    <cellStyle name="Comma 26 3 2 2 2 2 2" xfId="23150" xr:uid="{1ED8EC4E-8F9A-4668-A920-BA0AA78EA205}"/>
    <cellStyle name="Comma 26 3 2 2 2 2 2 2" xfId="34158" xr:uid="{2E3E0640-436F-46A6-A3BB-AA4FD1C076BF}"/>
    <cellStyle name="Comma 26 3 2 2 2 2 3" xfId="28849" xr:uid="{1021B401-2880-4E7A-8E1D-4641F987EA50}"/>
    <cellStyle name="Comma 26 3 2 2 2 3" xfId="20522" xr:uid="{F0753280-B34C-45DD-ACE3-3999B37E635D}"/>
    <cellStyle name="Comma 26 3 2 2 2 3 2" xfId="31530" xr:uid="{783F2EEE-DC2B-4F2D-A338-BF51A8B5CD52}"/>
    <cellStyle name="Comma 26 3 2 2 2 4" xfId="26221" xr:uid="{9CC4FFAE-76F9-44D5-ABDF-DF82EE8AD363}"/>
    <cellStyle name="Comma 26 3 2 2 3" xfId="16499" xr:uid="{47F2C3F2-5653-4DB7-A4A8-1C8C99DB86EC}"/>
    <cellStyle name="Comma 26 3 2 2 3 2" xfId="21808" xr:uid="{81CFD8C3-FBA7-4037-B04D-1ECA8C9C4721}"/>
    <cellStyle name="Comma 26 3 2 2 3 2 2" xfId="32816" xr:uid="{30FE1BB5-99D8-4003-ADC7-EAF96B8FFB32}"/>
    <cellStyle name="Comma 26 3 2 2 3 3" xfId="27507" xr:uid="{D580EEBB-DF79-4F14-907F-3A2BD7DF6208}"/>
    <cellStyle name="Comma 26 3 2 2 4" xfId="19180" xr:uid="{7EDF0967-7DD9-42D4-8D80-F07A908E2AE5}"/>
    <cellStyle name="Comma 26 3 2 2 4 2" xfId="30188" xr:uid="{A87D4C2B-4F18-4853-B5C3-DF7F48AE3739}"/>
    <cellStyle name="Comma 26 3 2 2 5" xfId="24879" xr:uid="{F5730550-707F-459C-BB22-F2BA1F5A45C4}"/>
    <cellStyle name="Comma 26 3 2 3" xfId="14543" xr:uid="{89C0737F-9AFA-4951-BC87-C81402C8A95F}"/>
    <cellStyle name="Comma 26 3 2 3 2" xfId="17171" xr:uid="{38D19FCF-ABFC-4A18-B4BB-D7607500772B}"/>
    <cellStyle name="Comma 26 3 2 3 2 2" xfId="22480" xr:uid="{2C2ADD4C-1112-4BD9-88A6-2F98973474F6}"/>
    <cellStyle name="Comma 26 3 2 3 2 2 2" xfId="33488" xr:uid="{6E4326D0-E820-417C-8CE1-B6AF5643592E}"/>
    <cellStyle name="Comma 26 3 2 3 2 3" xfId="28179" xr:uid="{42CC3C0C-8AE0-4C80-8967-95925DFA1094}"/>
    <cellStyle name="Comma 26 3 2 3 3" xfId="19852" xr:uid="{313AD9F4-BF02-42EC-A0B7-878725AE60BC}"/>
    <cellStyle name="Comma 26 3 2 3 3 2" xfId="30860" xr:uid="{75C52F36-A5A3-4F7B-9E63-458E2F443104}"/>
    <cellStyle name="Comma 26 3 2 3 4" xfId="25551" xr:uid="{30A161ED-D574-4421-A20C-4508A225FDE3}"/>
    <cellStyle name="Comma 26 3 2 4" xfId="15829" xr:uid="{CEE7BE40-7521-4946-9A57-253848317542}"/>
    <cellStyle name="Comma 26 3 2 4 2" xfId="21138" xr:uid="{786DBA75-012A-4D17-87BE-DB56E4291EEF}"/>
    <cellStyle name="Comma 26 3 2 4 2 2" xfId="32146" xr:uid="{909E37E0-9611-4017-950C-A6A1A906C112}"/>
    <cellStyle name="Comma 26 3 2 4 3" xfId="26837" xr:uid="{C779748C-A1C8-4441-BFFA-821F3AD23A69}"/>
    <cellStyle name="Comma 26 3 2 5" xfId="18510" xr:uid="{638C241F-17F1-46EE-A860-94EF70D929B1}"/>
    <cellStyle name="Comma 26 3 2 5 2" xfId="29518" xr:uid="{4EC28D17-4BDB-4BE9-A58B-A232AB069668}"/>
    <cellStyle name="Comma 26 3 2 6" xfId="24209" xr:uid="{689B194F-B523-4E81-A65F-2D7571799437}"/>
    <cellStyle name="Comma 26 3 3" xfId="13536" xr:uid="{276B093A-6BBA-4DCC-8D7C-C8A9004C28BC}"/>
    <cellStyle name="Comma 26 3 3 2" xfId="14878" xr:uid="{80715DD9-47F2-48D0-B6A2-93090529F6F7}"/>
    <cellStyle name="Comma 26 3 3 2 2" xfId="17506" xr:uid="{96B5216A-45CB-48A0-82E0-14EC13EDA395}"/>
    <cellStyle name="Comma 26 3 3 2 2 2" xfId="22815" xr:uid="{9E7B1881-74DC-45BC-8E8C-903B8784353B}"/>
    <cellStyle name="Comma 26 3 3 2 2 2 2" xfId="33823" xr:uid="{8F163EF0-D759-4C77-B5D1-79220473E845}"/>
    <cellStyle name="Comma 26 3 3 2 2 3" xfId="28514" xr:uid="{3F90BC37-E4E8-426B-BFE7-C4765842ACE6}"/>
    <cellStyle name="Comma 26 3 3 2 3" xfId="20187" xr:uid="{374E1025-373C-4177-AB03-4B89686A25E9}"/>
    <cellStyle name="Comma 26 3 3 2 3 2" xfId="31195" xr:uid="{738B3C0F-2B5D-4933-8020-2445558E707C}"/>
    <cellStyle name="Comma 26 3 3 2 4" xfId="25886" xr:uid="{66E10868-D633-486C-8100-4ECFCF581654}"/>
    <cellStyle name="Comma 26 3 3 3" xfId="16164" xr:uid="{37917D98-EC34-4260-9052-0E9EB2B41A76}"/>
    <cellStyle name="Comma 26 3 3 3 2" xfId="21473" xr:uid="{0DBFDF23-CD76-45F1-B533-2B2A988F6611}"/>
    <cellStyle name="Comma 26 3 3 3 2 2" xfId="32481" xr:uid="{0934BC4A-F6A1-48A9-BC40-C21291B4D87D}"/>
    <cellStyle name="Comma 26 3 3 3 3" xfId="27172" xr:uid="{37392BF7-8186-4112-B972-35C8555ACCCD}"/>
    <cellStyle name="Comma 26 3 3 4" xfId="18845" xr:uid="{EF5BA38B-4BF1-4C51-B50F-0256616E1246}"/>
    <cellStyle name="Comma 26 3 3 4 2" xfId="29853" xr:uid="{82813ADD-E064-45E2-9A98-57E2203CF1CA}"/>
    <cellStyle name="Comma 26 3 3 5" xfId="24544" xr:uid="{2BAF6720-1DCD-466B-95DC-E2CD7B87EB37}"/>
    <cellStyle name="Comma 26 3 4" xfId="14206" xr:uid="{0E1C845F-EF56-4BE8-847C-12763A275B8E}"/>
    <cellStyle name="Comma 26 3 4 2" xfId="16834" xr:uid="{7C4B806C-0563-4FE0-AADC-F1BB8BE6F882}"/>
    <cellStyle name="Comma 26 3 4 2 2" xfId="22143" xr:uid="{A2893E46-66EC-4BE6-BD6D-27AB951A5F9A}"/>
    <cellStyle name="Comma 26 3 4 2 2 2" xfId="33151" xr:uid="{4B706051-A95E-4781-A94E-012F88E98A1B}"/>
    <cellStyle name="Comma 26 3 4 2 3" xfId="27842" xr:uid="{E39C5EC9-9776-42A7-B688-92F5B73A52E6}"/>
    <cellStyle name="Comma 26 3 4 3" xfId="19515" xr:uid="{1FE52FA3-72EC-4359-B0ED-D359B18051D7}"/>
    <cellStyle name="Comma 26 3 4 3 2" xfId="30523" xr:uid="{493354D2-754B-4800-8826-32F4C15B398D}"/>
    <cellStyle name="Comma 26 3 4 4" xfId="25214" xr:uid="{84BFE3C9-F075-4EAA-92B0-5208A6C0630B}"/>
    <cellStyle name="Comma 26 3 5" xfId="15496" xr:uid="{D51F0277-6A17-41AA-9C66-D6FD55BDE996}"/>
    <cellStyle name="Comma 26 3 5 2" xfId="20805" xr:uid="{C7168C1A-B901-4402-A8CE-298E0D16B6C8}"/>
    <cellStyle name="Comma 26 3 5 2 2" xfId="31813" xr:uid="{470D97DD-6F60-481B-A6B5-5BD4BB186922}"/>
    <cellStyle name="Comma 26 3 5 3" xfId="26504" xr:uid="{8C902096-0C8D-43AE-A44C-9E59877D74FD}"/>
    <cellStyle name="Comma 26 3 6" xfId="18176" xr:uid="{6FDA51F2-56BA-45DA-8B11-035B7382B0AF}"/>
    <cellStyle name="Comma 26 3 6 2" xfId="29184" xr:uid="{EF4E8544-5874-49DD-9FC7-ABD093C74F6A}"/>
    <cellStyle name="Comma 26 3 7" xfId="23876" xr:uid="{1996AB60-E8AF-49EA-8A74-87D2D531C3C4}"/>
    <cellStyle name="Comma 26 4" xfId="13097" xr:uid="{88EA1818-57E2-450E-8CB5-FF3F2D6431B6}"/>
    <cellStyle name="Comma 26 4 2" xfId="13767" xr:uid="{64405F00-A3D0-42F3-8220-2B7BA28A9AB0}"/>
    <cellStyle name="Comma 26 4 2 2" xfId="15109" xr:uid="{1B236626-FF7C-486F-9B72-238F320C70BA}"/>
    <cellStyle name="Comma 26 4 2 2 2" xfId="17737" xr:uid="{92DF3A6E-3206-4AFE-AAFA-609ABD1346C7}"/>
    <cellStyle name="Comma 26 4 2 2 2 2" xfId="23046" xr:uid="{457AE6C7-1498-4B63-BD55-2ACC16BC03EC}"/>
    <cellStyle name="Comma 26 4 2 2 2 2 2" xfId="34054" xr:uid="{09E6730E-E644-4600-9FBF-CBF94D291989}"/>
    <cellStyle name="Comma 26 4 2 2 2 3" xfId="28745" xr:uid="{1CF039F5-3FCD-4F08-820F-D8F4B47794AE}"/>
    <cellStyle name="Comma 26 4 2 2 3" xfId="20418" xr:uid="{0D1B9DB1-4DDB-44AF-868B-D42E0E2848E4}"/>
    <cellStyle name="Comma 26 4 2 2 3 2" xfId="31426" xr:uid="{B303EE92-9D65-487A-B97C-3E68F4787450}"/>
    <cellStyle name="Comma 26 4 2 2 4" xfId="26117" xr:uid="{F91E11EA-6CEC-495B-8035-4A6FA1068DC0}"/>
    <cellStyle name="Comma 26 4 2 3" xfId="16395" xr:uid="{2A66F7DA-BA19-4C1A-B9CC-931B7CAAE636}"/>
    <cellStyle name="Comma 26 4 2 3 2" xfId="21704" xr:uid="{BD94513F-66B7-46A5-AEDF-FDF9F85173F0}"/>
    <cellStyle name="Comma 26 4 2 3 2 2" xfId="32712" xr:uid="{02A8B2A4-66A7-48A4-A573-670F312F21B9}"/>
    <cellStyle name="Comma 26 4 2 3 3" xfId="27403" xr:uid="{47FA34C5-0397-4955-A1F8-5079EECC9474}"/>
    <cellStyle name="Comma 26 4 2 4" xfId="19076" xr:uid="{C2A97D53-4A31-4D4B-B5EA-801F47F773EE}"/>
    <cellStyle name="Comma 26 4 2 4 2" xfId="30084" xr:uid="{87C2B155-EA62-4101-8EA4-D02D041A9DEC}"/>
    <cellStyle name="Comma 26 4 2 5" xfId="24775" xr:uid="{0661ACF8-AEE7-4F0F-94CF-D9245261E3E7}"/>
    <cellStyle name="Comma 26 4 3" xfId="14439" xr:uid="{869B2045-BD09-4BE8-B59D-2F15431FFF5B}"/>
    <cellStyle name="Comma 26 4 3 2" xfId="17067" xr:uid="{E6052F0C-D596-4A5B-9D14-82C6D5AD503B}"/>
    <cellStyle name="Comma 26 4 3 2 2" xfId="22376" xr:uid="{3348F5E0-F253-472F-BFEC-9A2C7864B091}"/>
    <cellStyle name="Comma 26 4 3 2 2 2" xfId="33384" xr:uid="{7C7EC834-8CAD-4701-A443-80B01F76E7C1}"/>
    <cellStyle name="Comma 26 4 3 2 3" xfId="28075" xr:uid="{08220D98-315D-4792-878E-3F2950B73C1F}"/>
    <cellStyle name="Comma 26 4 3 3" xfId="19748" xr:uid="{2F5D0A5B-7454-4BC6-912B-1ADFE02F528E}"/>
    <cellStyle name="Comma 26 4 3 3 2" xfId="30756" xr:uid="{6158686B-7284-4332-BD3A-4D36BE48C5F9}"/>
    <cellStyle name="Comma 26 4 3 4" xfId="25447" xr:uid="{0C4394E9-5EE1-4FD3-BD8F-2C62A2BC398E}"/>
    <cellStyle name="Comma 26 4 4" xfId="15725" xr:uid="{345D5600-A3AD-49CA-A801-D82D184A4FD0}"/>
    <cellStyle name="Comma 26 4 4 2" xfId="21034" xr:uid="{6CF9F4A3-3E0B-4BAE-8F8A-9A4D80FF9961}"/>
    <cellStyle name="Comma 26 4 4 2 2" xfId="32042" xr:uid="{6EE64B41-411C-427C-B045-A04A8227C29A}"/>
    <cellStyle name="Comma 26 4 4 3" xfId="26733" xr:uid="{A0AE4E4F-E8A5-4D0A-9EF3-E61E22742A99}"/>
    <cellStyle name="Comma 26 4 5" xfId="18406" xr:uid="{41E7DD62-BCFC-4004-98B9-3E46E1FEDCB7}"/>
    <cellStyle name="Comma 26 4 5 2" xfId="29414" xr:uid="{4123EFEC-91DC-4675-B26F-ED8018C438F3}"/>
    <cellStyle name="Comma 26 4 6" xfId="24105" xr:uid="{E8B52200-FC1B-4D5A-90EF-C4566B691073}"/>
    <cellStyle name="Comma 26 5" xfId="13432" xr:uid="{DF7294D6-C63E-4D15-839F-2CDB04827C79}"/>
    <cellStyle name="Comma 26 5 2" xfId="14774" xr:uid="{07472508-40DD-45D1-A065-50AD751340C2}"/>
    <cellStyle name="Comma 26 5 2 2" xfId="17402" xr:uid="{4001EACB-F8A3-43E8-9276-5E93DC8FA857}"/>
    <cellStyle name="Comma 26 5 2 2 2" xfId="22711" xr:uid="{E0B6C159-21A0-4C95-A5D0-673FE4180F07}"/>
    <cellStyle name="Comma 26 5 2 2 2 2" xfId="33719" xr:uid="{D5A4488B-008B-4691-958C-AB720AB9550A}"/>
    <cellStyle name="Comma 26 5 2 2 3" xfId="28410" xr:uid="{208F92F3-9823-4C7F-B527-E7E28289E108}"/>
    <cellStyle name="Comma 26 5 2 3" xfId="20083" xr:uid="{70E2DA85-994B-4F31-81A4-951E32E797F9}"/>
    <cellStyle name="Comma 26 5 2 3 2" xfId="31091" xr:uid="{198761DC-697A-4A9F-9AD1-8C0774B3F32E}"/>
    <cellStyle name="Comma 26 5 2 4" xfId="25782" xr:uid="{E84CB7C4-33DA-4DE5-A053-F14D8BD47350}"/>
    <cellStyle name="Comma 26 5 3" xfId="16060" xr:uid="{D9506FB0-7140-414F-B136-31A8AE6BA7A3}"/>
    <cellStyle name="Comma 26 5 3 2" xfId="21369" xr:uid="{82E83B52-6751-46E6-8BA5-2C6904774872}"/>
    <cellStyle name="Comma 26 5 3 2 2" xfId="32377" xr:uid="{8E73E669-DC26-4D96-90CD-67BC45E58493}"/>
    <cellStyle name="Comma 26 5 3 3" xfId="27068" xr:uid="{652E1238-4DD5-48ED-8C58-3ED1ADFE2767}"/>
    <cellStyle name="Comma 26 5 4" xfId="18741" xr:uid="{B0D26EDF-B283-45E3-98F0-01E871F10E23}"/>
    <cellStyle name="Comma 26 5 4 2" xfId="29749" xr:uid="{FEF4D99A-CC34-4E85-80A6-D0E481533133}"/>
    <cellStyle name="Comma 26 5 5" xfId="24440" xr:uid="{74104D6C-FC62-49F2-AF5E-0214C9DAE15B}"/>
    <cellStyle name="Comma 26 6" xfId="14102" xr:uid="{833CBECA-7D94-4C21-A401-F9AEC31A809D}"/>
    <cellStyle name="Comma 26 6 2" xfId="16730" xr:uid="{DE02CF33-B6A2-499D-944E-CF26E67CA631}"/>
    <cellStyle name="Comma 26 6 2 2" xfId="22039" xr:uid="{969DB5B2-D547-4E4F-8F83-54CF5E666699}"/>
    <cellStyle name="Comma 26 6 2 2 2" xfId="33047" xr:uid="{9ACB83A4-B8F8-4160-83F3-BDB39AD0B90B}"/>
    <cellStyle name="Comma 26 6 2 3" xfId="27738" xr:uid="{8DBE9A8F-EC32-4998-9413-AF385735B782}"/>
    <cellStyle name="Comma 26 6 3" xfId="19411" xr:uid="{B7F28A67-9E9F-4C9E-ACBC-212EE216F525}"/>
    <cellStyle name="Comma 26 6 3 2" xfId="30419" xr:uid="{B27FA1F4-7B7D-4C5B-8907-1922A1117367}"/>
    <cellStyle name="Comma 26 6 4" xfId="25110" xr:uid="{8DEBAFBB-42A3-45BC-8B48-576AC58EF64F}"/>
    <cellStyle name="Comma 26 7" xfId="18072" xr:uid="{86B125DF-2CD9-49C5-93C3-BD6BE15CC9C2}"/>
    <cellStyle name="Comma 26 7 2" xfId="29080" xr:uid="{82517ED8-A1CA-4A99-A4E0-18828BEBF589}"/>
    <cellStyle name="Comma 26 8" xfId="23772" xr:uid="{D2807209-26C8-41E2-B3E9-F6BB3500955C}"/>
    <cellStyle name="Comma 27" xfId="1304" xr:uid="{F4FDF5EF-4315-439F-BAB0-CC298B2C5AF5}"/>
    <cellStyle name="Comma 27 2" xfId="1591" xr:uid="{346FB64E-42B9-4F80-AFCF-D6BD323C8F14}"/>
    <cellStyle name="Comma 27 2 2" xfId="1828" xr:uid="{DE09F83F-0B30-46A4-B48E-3D06DF49CA40}"/>
    <cellStyle name="Comma 27 2 2 2" xfId="13254" xr:uid="{803FB347-5524-464F-8C72-58F7916F559B}"/>
    <cellStyle name="Comma 27 2 2 2 2" xfId="13924" xr:uid="{D4C31737-0D41-437C-A81C-67BADF3DED0A}"/>
    <cellStyle name="Comma 27 2 2 2 2 2" xfId="15266" xr:uid="{F7A2B53E-0D86-4C5D-883C-7DDCAC266997}"/>
    <cellStyle name="Comma 27 2 2 2 2 2 2" xfId="17894" xr:uid="{15C2FA54-2139-451B-85BF-BC059824CA54}"/>
    <cellStyle name="Comma 27 2 2 2 2 2 2 2" xfId="23203" xr:uid="{AF8CE52D-08D9-4026-9725-1B40CFA68FDC}"/>
    <cellStyle name="Comma 27 2 2 2 2 2 2 2 2" xfId="34211" xr:uid="{8E7169FC-3B5A-40A9-901B-AA53A22D6647}"/>
    <cellStyle name="Comma 27 2 2 2 2 2 2 3" xfId="28902" xr:uid="{B1F2BEA8-17BB-4810-AD10-42F559D370BD}"/>
    <cellStyle name="Comma 27 2 2 2 2 2 3" xfId="20575" xr:uid="{6E759FE8-4D17-4625-9981-613C2F32375F}"/>
    <cellStyle name="Comma 27 2 2 2 2 2 3 2" xfId="31583" xr:uid="{4B417ED9-36C2-42C8-92B6-23C6F43FFC60}"/>
    <cellStyle name="Comma 27 2 2 2 2 2 4" xfId="26274" xr:uid="{F8F4502C-ADF5-48C8-981A-9D059CB8BD2B}"/>
    <cellStyle name="Comma 27 2 2 2 2 3" xfId="16552" xr:uid="{B856CFFD-C9A8-406D-95A5-540D3ED6B225}"/>
    <cellStyle name="Comma 27 2 2 2 2 3 2" xfId="21861" xr:uid="{A95C5647-5787-4EBD-9562-BF905A65FC3E}"/>
    <cellStyle name="Comma 27 2 2 2 2 3 2 2" xfId="32869" xr:uid="{F912BE0A-82C3-48DD-937F-AD3B3CA23E03}"/>
    <cellStyle name="Comma 27 2 2 2 2 3 3" xfId="27560" xr:uid="{7951773D-DA84-4A93-8087-4105A85C72D3}"/>
    <cellStyle name="Comma 27 2 2 2 2 4" xfId="19233" xr:uid="{5BD95D22-C406-4F9E-BEE1-E568BE3E3A5C}"/>
    <cellStyle name="Comma 27 2 2 2 2 4 2" xfId="30241" xr:uid="{93E443AE-8313-4B55-91B1-632C1F79FE5A}"/>
    <cellStyle name="Comma 27 2 2 2 2 5" xfId="24932" xr:uid="{AF6906E0-E434-4D0E-8BD3-4592589D3F74}"/>
    <cellStyle name="Comma 27 2 2 2 3" xfId="14596" xr:uid="{6AEA86BA-ED94-45A5-92B4-E8C2E97EF297}"/>
    <cellStyle name="Comma 27 2 2 2 3 2" xfId="17224" xr:uid="{F1B8EF82-6420-4FCF-BD2D-A507A1D473C1}"/>
    <cellStyle name="Comma 27 2 2 2 3 2 2" xfId="22533" xr:uid="{C0829C42-0C33-49B8-BB9F-636075A93376}"/>
    <cellStyle name="Comma 27 2 2 2 3 2 2 2" xfId="33541" xr:uid="{6DBA1E61-113F-4658-A8DD-1D85729C4932}"/>
    <cellStyle name="Comma 27 2 2 2 3 2 3" xfId="28232" xr:uid="{055307FB-322D-44AD-ACDA-BBCD5E2E5DAD}"/>
    <cellStyle name="Comma 27 2 2 2 3 3" xfId="19905" xr:uid="{242A011D-7E46-4E72-8F52-257C15F95121}"/>
    <cellStyle name="Comma 27 2 2 2 3 3 2" xfId="30913" xr:uid="{DC986745-605B-499D-8B6A-B3C1E9ED1CDD}"/>
    <cellStyle name="Comma 27 2 2 2 3 4" xfId="25604" xr:uid="{B7452A8A-805F-43C2-A4B7-62D3328231A0}"/>
    <cellStyle name="Comma 27 2 2 2 4" xfId="15882" xr:uid="{69674DC7-0753-456F-BD82-7C87622538FF}"/>
    <cellStyle name="Comma 27 2 2 2 4 2" xfId="21191" xr:uid="{151FAE0F-95F6-47DF-A32E-04D5F37E3D63}"/>
    <cellStyle name="Comma 27 2 2 2 4 2 2" xfId="32199" xr:uid="{F712CDE3-7A2F-419D-BEF6-2E1D02A270EB}"/>
    <cellStyle name="Comma 27 2 2 2 4 3" xfId="26890" xr:uid="{295A13F2-C69A-44F4-9229-19CC6B2D0258}"/>
    <cellStyle name="Comma 27 2 2 2 5" xfId="18563" xr:uid="{5E487AE5-59D6-4BCE-BE78-4D9A0F5032B0}"/>
    <cellStyle name="Comma 27 2 2 2 5 2" xfId="29571" xr:uid="{681D10A1-122C-4D0D-81C4-A4C4545F73A9}"/>
    <cellStyle name="Comma 27 2 2 2 6" xfId="24262" xr:uid="{67E6B4AE-92AD-479D-BAF3-CEDFA4ACDCA5}"/>
    <cellStyle name="Comma 27 2 2 3" xfId="13589" xr:uid="{F4217FE9-26B9-4560-96F1-DBE7E994C3D7}"/>
    <cellStyle name="Comma 27 2 2 3 2" xfId="14931" xr:uid="{A6CE88F3-539B-4A58-9FA5-EE566D45F97E}"/>
    <cellStyle name="Comma 27 2 2 3 2 2" xfId="17559" xr:uid="{E0EA8B4A-DB54-4474-B1B9-FAFACE13FB07}"/>
    <cellStyle name="Comma 27 2 2 3 2 2 2" xfId="22868" xr:uid="{30BB43A4-6785-4380-B303-EFDDC267DEC7}"/>
    <cellStyle name="Comma 27 2 2 3 2 2 2 2" xfId="33876" xr:uid="{C2B006E0-A5A1-43DD-B351-93FD34168546}"/>
    <cellStyle name="Comma 27 2 2 3 2 2 3" xfId="28567" xr:uid="{E8689928-1296-46A9-806E-E1CA9910D3B5}"/>
    <cellStyle name="Comma 27 2 2 3 2 3" xfId="20240" xr:uid="{B1BD2250-37BD-4E13-A68E-D119576A4729}"/>
    <cellStyle name="Comma 27 2 2 3 2 3 2" xfId="31248" xr:uid="{C8AD891A-1C85-4B4E-B15C-5EA6CA35F74E}"/>
    <cellStyle name="Comma 27 2 2 3 2 4" xfId="25939" xr:uid="{F2C26D11-A7BD-432F-9333-5F8F10767147}"/>
    <cellStyle name="Comma 27 2 2 3 3" xfId="16217" xr:uid="{C4622C60-64B7-4378-B0C8-F92E1AA19D35}"/>
    <cellStyle name="Comma 27 2 2 3 3 2" xfId="21526" xr:uid="{7BD24D3B-5E40-4298-9B43-A9594D0B66BD}"/>
    <cellStyle name="Comma 27 2 2 3 3 2 2" xfId="32534" xr:uid="{335D2A3D-53FD-4E45-870F-3A5358B79161}"/>
    <cellStyle name="Comma 27 2 2 3 3 3" xfId="27225" xr:uid="{FEED6D6A-699D-4405-99CE-08A6E7E66AC0}"/>
    <cellStyle name="Comma 27 2 2 3 4" xfId="18898" xr:uid="{8CE84D38-F468-4E22-A12F-0C03469C3A8F}"/>
    <cellStyle name="Comma 27 2 2 3 4 2" xfId="29906" xr:uid="{C2B24D5D-44F3-4783-ADEA-0BD7535B28BB}"/>
    <cellStyle name="Comma 27 2 2 3 5" xfId="24597" xr:uid="{CEC07D85-D117-4F1C-A08D-910EB8EA7D9D}"/>
    <cellStyle name="Comma 27 2 2 4" xfId="14259" xr:uid="{255E2AD6-B55E-474E-A2F1-DA5CE8E66A69}"/>
    <cellStyle name="Comma 27 2 2 4 2" xfId="16887" xr:uid="{8792BD4A-483B-4D15-BDF9-DDDF0B8FBB5C}"/>
    <cellStyle name="Comma 27 2 2 4 2 2" xfId="22196" xr:uid="{A81E26A8-8899-45C9-8406-4260BE51D2B5}"/>
    <cellStyle name="Comma 27 2 2 4 2 2 2" xfId="33204" xr:uid="{E3A68D30-B78F-4C28-B69D-C2BB6EC63B8C}"/>
    <cellStyle name="Comma 27 2 2 4 2 3" xfId="27895" xr:uid="{88103A02-7C3D-4E84-8DE7-A8C99A91A9E4}"/>
    <cellStyle name="Comma 27 2 2 4 3" xfId="19568" xr:uid="{1A578159-0649-42F4-8517-2C76751D9597}"/>
    <cellStyle name="Comma 27 2 2 4 3 2" xfId="30576" xr:uid="{9CFB9756-1FEF-4465-BD31-D3E3D5026968}"/>
    <cellStyle name="Comma 27 2 2 4 4" xfId="25267" xr:uid="{4161B7AF-C7AB-4DCD-B0C3-64A0E724D659}"/>
    <cellStyle name="Comma 27 2 2 5" xfId="15549" xr:uid="{2D733AF6-43B7-4378-BF21-ADA3D31DAFFE}"/>
    <cellStyle name="Comma 27 2 2 5 2" xfId="20858" xr:uid="{B76A1B22-7695-4A4B-8C55-DF04A4C088C7}"/>
    <cellStyle name="Comma 27 2 2 5 2 2" xfId="31866" xr:uid="{9E0248AC-09C8-4217-8A84-C7F26E9C78B4}"/>
    <cellStyle name="Comma 27 2 2 5 3" xfId="26557" xr:uid="{4A34A422-177B-45A2-A507-432219025E9D}"/>
    <cellStyle name="Comma 27 2 2 6" xfId="18229" xr:uid="{EA08E37A-C8F3-49C5-991C-2AFAED6CCF61}"/>
    <cellStyle name="Comma 27 2 2 6 2" xfId="29237" xr:uid="{CE0BFEA6-3576-49CB-80CB-F9C484892886}"/>
    <cellStyle name="Comma 27 2 2 7" xfId="23929" xr:uid="{231B108F-1204-4F6C-8F41-169D27993214}"/>
    <cellStyle name="Comma 27 2 3" xfId="13150" xr:uid="{8DB7BCA4-EF67-4086-840B-1A46C0ACCB77}"/>
    <cellStyle name="Comma 27 2 3 2" xfId="13820" xr:uid="{ED69B7CB-DF7B-49E2-9371-0BCFF0D673E9}"/>
    <cellStyle name="Comma 27 2 3 2 2" xfId="15162" xr:uid="{79C4E31C-8328-4080-9B2D-DC9256A900B3}"/>
    <cellStyle name="Comma 27 2 3 2 2 2" xfId="17790" xr:uid="{33409009-57C1-4C17-A511-4F28B996C715}"/>
    <cellStyle name="Comma 27 2 3 2 2 2 2" xfId="23099" xr:uid="{0CBBD330-D4D4-4B7C-A381-A6A9F3AC92EE}"/>
    <cellStyle name="Comma 27 2 3 2 2 2 2 2" xfId="34107" xr:uid="{05631D1B-E974-46F3-B0EE-1CF64D42085F}"/>
    <cellStyle name="Comma 27 2 3 2 2 2 3" xfId="28798" xr:uid="{940D2CFC-6EA8-4DE0-88F0-D129D1D3B632}"/>
    <cellStyle name="Comma 27 2 3 2 2 3" xfId="20471" xr:uid="{A973AA03-C0F7-4F7D-AF5F-239E4294AA6A}"/>
    <cellStyle name="Comma 27 2 3 2 2 3 2" xfId="31479" xr:uid="{D27A5A29-77D3-41B7-B628-FDE686E9EF27}"/>
    <cellStyle name="Comma 27 2 3 2 2 4" xfId="26170" xr:uid="{0F90319E-840B-4E28-B314-8AD6F0C9E3E8}"/>
    <cellStyle name="Comma 27 2 3 2 3" xfId="16448" xr:uid="{C0369360-4D60-4E77-9FD6-62DF402698D6}"/>
    <cellStyle name="Comma 27 2 3 2 3 2" xfId="21757" xr:uid="{6F98B2FC-C987-477B-8CB6-C93853363EBD}"/>
    <cellStyle name="Comma 27 2 3 2 3 2 2" xfId="32765" xr:uid="{D3A7DDD4-FA59-416E-BD93-27E8E7B858A9}"/>
    <cellStyle name="Comma 27 2 3 2 3 3" xfId="27456" xr:uid="{57812DDD-531C-4B96-A1A8-4063EE318B3E}"/>
    <cellStyle name="Comma 27 2 3 2 4" xfId="19129" xr:uid="{C5510DAC-2A26-4D2B-A759-7390D1FDB009}"/>
    <cellStyle name="Comma 27 2 3 2 4 2" xfId="30137" xr:uid="{7B4B9CA1-1C2E-400E-8EA0-35542864D308}"/>
    <cellStyle name="Comma 27 2 3 2 5" xfId="24828" xr:uid="{6E710D40-1C2A-4A44-898F-9453F34B4BDB}"/>
    <cellStyle name="Comma 27 2 3 3" xfId="14492" xr:uid="{424D4FE8-B99B-48CF-9603-7B288D0BE522}"/>
    <cellStyle name="Comma 27 2 3 3 2" xfId="17120" xr:uid="{5EF75324-F508-462D-8BBD-3767C8F1ACDF}"/>
    <cellStyle name="Comma 27 2 3 3 2 2" xfId="22429" xr:uid="{99C9B92D-87E9-43B2-B19A-7B1E89CF18E2}"/>
    <cellStyle name="Comma 27 2 3 3 2 2 2" xfId="33437" xr:uid="{FB85FAA3-DE04-41BC-86FA-A7DB5DA60C3A}"/>
    <cellStyle name="Comma 27 2 3 3 2 3" xfId="28128" xr:uid="{2C6ADB92-CDEF-4E25-A6F1-6AA93C8CBC82}"/>
    <cellStyle name="Comma 27 2 3 3 3" xfId="19801" xr:uid="{31C3609E-378E-4005-A763-73EC3562D6D2}"/>
    <cellStyle name="Comma 27 2 3 3 3 2" xfId="30809" xr:uid="{775E5485-6CD6-46F1-A6A7-621143DE65EE}"/>
    <cellStyle name="Comma 27 2 3 3 4" xfId="25500" xr:uid="{1C601979-DFD3-4554-8C25-D7C35420344C}"/>
    <cellStyle name="Comma 27 2 3 4" xfId="15778" xr:uid="{7BABB3CE-20F8-4F5F-A81E-F230674A98F9}"/>
    <cellStyle name="Comma 27 2 3 4 2" xfId="21087" xr:uid="{DD969D93-EE7A-43E1-9FE7-7151827A96A3}"/>
    <cellStyle name="Comma 27 2 3 4 2 2" xfId="32095" xr:uid="{654FD455-5035-440F-ABFE-4364763C9D6D}"/>
    <cellStyle name="Comma 27 2 3 4 3" xfId="26786" xr:uid="{32A59234-3345-4B92-97C8-1B69208DBD86}"/>
    <cellStyle name="Comma 27 2 3 5" xfId="18459" xr:uid="{FD960FBA-6398-41DB-AC7A-B18ED58BC2EB}"/>
    <cellStyle name="Comma 27 2 3 5 2" xfId="29467" xr:uid="{A0F2EFA0-0DFB-4A76-90EA-973785F5FAC1}"/>
    <cellStyle name="Comma 27 2 3 6" xfId="24158" xr:uid="{31CC6FC3-730D-4455-8850-761FD68162DC}"/>
    <cellStyle name="Comma 27 2 4" xfId="13485" xr:uid="{65725D6E-FAD5-4ACD-A9CB-04FCE3082331}"/>
    <cellStyle name="Comma 27 2 4 2" xfId="14827" xr:uid="{CD8E4161-E2A5-4889-A744-A8366B367277}"/>
    <cellStyle name="Comma 27 2 4 2 2" xfId="17455" xr:uid="{A61A4D61-66E9-4D07-A760-7AC52B67D533}"/>
    <cellStyle name="Comma 27 2 4 2 2 2" xfId="22764" xr:uid="{A885F2C3-1704-4521-B26D-2FDC8306B41D}"/>
    <cellStyle name="Comma 27 2 4 2 2 2 2" xfId="33772" xr:uid="{198FDF35-5846-48DA-8105-7E13C4FE9515}"/>
    <cellStyle name="Comma 27 2 4 2 2 3" xfId="28463" xr:uid="{9F5DF0B5-3278-4C7D-877A-B8ECC29DB420}"/>
    <cellStyle name="Comma 27 2 4 2 3" xfId="20136" xr:uid="{E6F7443F-8724-4089-8F8E-AAB928C3EEFF}"/>
    <cellStyle name="Comma 27 2 4 2 3 2" xfId="31144" xr:uid="{8EEF1A24-3A69-422B-8842-D41D9A1B7F0D}"/>
    <cellStyle name="Comma 27 2 4 2 4" xfId="25835" xr:uid="{D4B85BC0-BFB4-4369-95B6-A36A932BB12B}"/>
    <cellStyle name="Comma 27 2 4 3" xfId="16113" xr:uid="{3FA0D4CF-433B-4B86-82BD-E3895557D93B}"/>
    <cellStyle name="Comma 27 2 4 3 2" xfId="21422" xr:uid="{7331AA5B-88B7-446E-87F1-94A6B0BC2037}"/>
    <cellStyle name="Comma 27 2 4 3 2 2" xfId="32430" xr:uid="{A3A1CA61-C366-47A4-89A9-F67BD7D83E30}"/>
    <cellStyle name="Comma 27 2 4 3 3" xfId="27121" xr:uid="{DB0ECFCD-9AF6-48EA-B049-086F6BF3CA07}"/>
    <cellStyle name="Comma 27 2 4 4" xfId="18794" xr:uid="{E069654F-4977-4BC3-A930-E23BEADF9921}"/>
    <cellStyle name="Comma 27 2 4 4 2" xfId="29802" xr:uid="{89746AF4-7C21-4CEF-BDD4-07D91304C501}"/>
    <cellStyle name="Comma 27 2 4 5" xfId="24493" xr:uid="{B687D977-853B-43C9-B446-EEA492177FB2}"/>
    <cellStyle name="Comma 27 2 5" xfId="14155" xr:uid="{13B1F16C-30AC-4569-8F65-0A44A1373E17}"/>
    <cellStyle name="Comma 27 2 5 2" xfId="16783" xr:uid="{4493A266-242F-4A08-BEB3-92CB5503E6E0}"/>
    <cellStyle name="Comma 27 2 5 2 2" xfId="22092" xr:uid="{21ADCE16-5907-4ECB-8395-16D4AFDBE8F0}"/>
    <cellStyle name="Comma 27 2 5 2 2 2" xfId="33100" xr:uid="{33A353EF-0A44-44A6-B7E6-F1324CA980BC}"/>
    <cellStyle name="Comma 27 2 5 2 3" xfId="27791" xr:uid="{811B1433-E806-4CB7-A39A-E53B60A3DB16}"/>
    <cellStyle name="Comma 27 2 5 3" xfId="19464" xr:uid="{C2B913FE-942B-4C46-A210-27130E0BAD29}"/>
    <cellStyle name="Comma 27 2 5 3 2" xfId="30472" xr:uid="{EB32E2DF-3CAF-46E3-B6B9-C529C77A6705}"/>
    <cellStyle name="Comma 27 2 5 4" xfId="25163" xr:uid="{B8D82392-AA68-48DB-A304-2E8EF9F9F718}"/>
    <cellStyle name="Comma 27 2 6" xfId="15445" xr:uid="{597F3C09-2621-4BEB-AF8C-3F3DC57AC8F5}"/>
    <cellStyle name="Comma 27 2 6 2" xfId="20754" xr:uid="{D65130F2-2F62-4E05-ADA7-F788D491D69E}"/>
    <cellStyle name="Comma 27 2 6 2 2" xfId="31762" xr:uid="{57A5205C-BFFB-456C-BF26-3B42645B0A3C}"/>
    <cellStyle name="Comma 27 2 6 3" xfId="26453" xr:uid="{C5323B98-EAC1-4E2C-AC29-7F8EF82395C7}"/>
    <cellStyle name="Comma 27 2 7" xfId="18125" xr:uid="{4A10D557-8010-44A2-A1E7-D5230BCB308F}"/>
    <cellStyle name="Comma 27 2 7 2" xfId="29133" xr:uid="{4D3F30FF-2C22-457B-A0DF-D950666B2830}"/>
    <cellStyle name="Comma 27 2 8" xfId="23825" xr:uid="{461BA602-055B-43E6-9836-047D0EC55AC7}"/>
    <cellStyle name="Comma 27 3" xfId="1775" xr:uid="{999CAD43-6939-49CD-A724-C544FE5C34FA}"/>
    <cellStyle name="Comma 27 3 2" xfId="13202" xr:uid="{9A1DCE49-92D5-417F-BF53-BDF259CA0159}"/>
    <cellStyle name="Comma 27 3 2 2" xfId="13872" xr:uid="{055F9685-4F2B-4A7F-8B41-4061858B9555}"/>
    <cellStyle name="Comma 27 3 2 2 2" xfId="15214" xr:uid="{12C758A7-B5E3-464F-8CA3-E160444361E9}"/>
    <cellStyle name="Comma 27 3 2 2 2 2" xfId="17842" xr:uid="{FAC5097F-0069-4E31-A58C-C3515640A269}"/>
    <cellStyle name="Comma 27 3 2 2 2 2 2" xfId="23151" xr:uid="{1C3CA00B-C105-49B5-BCAD-D84C2DAD1410}"/>
    <cellStyle name="Comma 27 3 2 2 2 2 2 2" xfId="34159" xr:uid="{5235FE62-9991-431A-9311-CB8DC1A27465}"/>
    <cellStyle name="Comma 27 3 2 2 2 2 3" xfId="28850" xr:uid="{7401888E-DCA4-4CA5-88AB-E0297F6A251E}"/>
    <cellStyle name="Comma 27 3 2 2 2 3" xfId="20523" xr:uid="{24889B13-3220-4084-A559-98DFBA483681}"/>
    <cellStyle name="Comma 27 3 2 2 2 3 2" xfId="31531" xr:uid="{B5C7DAC5-7827-47D3-904C-58C20BB1A29D}"/>
    <cellStyle name="Comma 27 3 2 2 2 4" xfId="26222" xr:uid="{A7466804-090F-4315-80F3-E9F7949FBF80}"/>
    <cellStyle name="Comma 27 3 2 2 3" xfId="16500" xr:uid="{C50218B1-64C5-490B-8E0C-8F31501B6387}"/>
    <cellStyle name="Comma 27 3 2 2 3 2" xfId="21809" xr:uid="{1DAC2950-E82E-4615-8D05-CEEF0D0C3008}"/>
    <cellStyle name="Comma 27 3 2 2 3 2 2" xfId="32817" xr:uid="{6FD270AD-A7AC-4921-88A4-3EFEBCACCFCA}"/>
    <cellStyle name="Comma 27 3 2 2 3 3" xfId="27508" xr:uid="{BB20695D-D380-477C-9262-F5AF5D294920}"/>
    <cellStyle name="Comma 27 3 2 2 4" xfId="19181" xr:uid="{71F754ED-2E2C-451E-B416-01AA4F63F350}"/>
    <cellStyle name="Comma 27 3 2 2 4 2" xfId="30189" xr:uid="{12F65AA3-6D8C-46BA-95FF-06681B598409}"/>
    <cellStyle name="Comma 27 3 2 2 5" xfId="24880" xr:uid="{D8804CDB-3A59-43D3-A146-56F57217C730}"/>
    <cellStyle name="Comma 27 3 2 3" xfId="14544" xr:uid="{AEF42A13-D99E-4A90-9A5F-A378D6B34155}"/>
    <cellStyle name="Comma 27 3 2 3 2" xfId="17172" xr:uid="{F8FDF089-57C4-414A-B65A-578A643F2E90}"/>
    <cellStyle name="Comma 27 3 2 3 2 2" xfId="22481" xr:uid="{CC38276B-835F-4CEA-9B11-42B751A85319}"/>
    <cellStyle name="Comma 27 3 2 3 2 2 2" xfId="33489" xr:uid="{37BC4B79-D63A-47F6-BBC9-A95488747708}"/>
    <cellStyle name="Comma 27 3 2 3 2 3" xfId="28180" xr:uid="{8FB86707-6320-496B-BEE5-AE52439834C5}"/>
    <cellStyle name="Comma 27 3 2 3 3" xfId="19853" xr:uid="{73202043-1108-418C-AF65-EEA6A9E0F1DA}"/>
    <cellStyle name="Comma 27 3 2 3 3 2" xfId="30861" xr:uid="{259BF94D-4E81-4FB8-A994-F9C71ADD021C}"/>
    <cellStyle name="Comma 27 3 2 3 4" xfId="25552" xr:uid="{8FB20AF4-F238-4827-8D35-EDFA211582BD}"/>
    <cellStyle name="Comma 27 3 2 4" xfId="15830" xr:uid="{5F3C65A4-CD96-4AC9-9B89-7338E10AE655}"/>
    <cellStyle name="Comma 27 3 2 4 2" xfId="21139" xr:uid="{C48D85CE-CD5E-4FE9-BC73-390BC8D8FB96}"/>
    <cellStyle name="Comma 27 3 2 4 2 2" xfId="32147" xr:uid="{295D4320-5A21-4844-935D-B88E5A1E98F7}"/>
    <cellStyle name="Comma 27 3 2 4 3" xfId="26838" xr:uid="{884E61AF-1AC7-4062-9F4D-C1FC4CEBF16E}"/>
    <cellStyle name="Comma 27 3 2 5" xfId="18511" xr:uid="{1B08929D-43D8-482C-A130-5F8608AA5DF6}"/>
    <cellStyle name="Comma 27 3 2 5 2" xfId="29519" xr:uid="{BB9BE4F8-D475-4869-ADE0-CA2BAAC00014}"/>
    <cellStyle name="Comma 27 3 2 6" xfId="24210" xr:uid="{FD13BCBA-1351-4778-A2D7-DF7A5C13BCB0}"/>
    <cellStyle name="Comma 27 3 3" xfId="13537" xr:uid="{62C3BBAE-5388-436B-88F1-3C87B4F97858}"/>
    <cellStyle name="Comma 27 3 3 2" xfId="14879" xr:uid="{47E1A52F-BAB2-4A38-ABF8-7BE465CBC3B5}"/>
    <cellStyle name="Comma 27 3 3 2 2" xfId="17507" xr:uid="{577EA6F7-FD80-42DC-9619-9DE8877AF5E6}"/>
    <cellStyle name="Comma 27 3 3 2 2 2" xfId="22816" xr:uid="{A2734E87-6843-462A-A7AE-7A0948B00695}"/>
    <cellStyle name="Comma 27 3 3 2 2 2 2" xfId="33824" xr:uid="{1B2B4A31-18C2-4113-AA2D-97EB98DF54CF}"/>
    <cellStyle name="Comma 27 3 3 2 2 3" xfId="28515" xr:uid="{D9229920-6904-46F1-A188-57521D6CA64C}"/>
    <cellStyle name="Comma 27 3 3 2 3" xfId="20188" xr:uid="{FCA371F8-F597-4A17-A471-80F307DD266C}"/>
    <cellStyle name="Comma 27 3 3 2 3 2" xfId="31196" xr:uid="{F5C65FCD-27B2-4BE5-BF9C-50B4479E02C1}"/>
    <cellStyle name="Comma 27 3 3 2 4" xfId="25887" xr:uid="{919FF6EA-F118-4A6B-899E-27F2C4584E1C}"/>
    <cellStyle name="Comma 27 3 3 3" xfId="16165" xr:uid="{26862A7E-19EE-4BCF-B4C9-A44B89EF6E85}"/>
    <cellStyle name="Comma 27 3 3 3 2" xfId="21474" xr:uid="{B780856B-D5A2-4FB7-96BD-C6EA2C072615}"/>
    <cellStyle name="Comma 27 3 3 3 2 2" xfId="32482" xr:uid="{3E457FB3-E7E0-4E86-B824-A6AFAC98A331}"/>
    <cellStyle name="Comma 27 3 3 3 3" xfId="27173" xr:uid="{10DEE28A-2A74-4A51-A3D3-776D295D2D9D}"/>
    <cellStyle name="Comma 27 3 3 4" xfId="18846" xr:uid="{44E32763-7C79-43D6-8276-0D621A5C9A1A}"/>
    <cellStyle name="Comma 27 3 3 4 2" xfId="29854" xr:uid="{C2B6557F-51C6-49BC-BC90-8CCF1435A6FB}"/>
    <cellStyle name="Comma 27 3 3 5" xfId="24545" xr:uid="{E4E9813B-1D85-422F-A838-50BEE9F6AE49}"/>
    <cellStyle name="Comma 27 3 4" xfId="14207" xr:uid="{9401C4F9-7504-4145-9828-83B17A3962FF}"/>
    <cellStyle name="Comma 27 3 4 2" xfId="16835" xr:uid="{4F816FDD-6076-4BFD-BCA9-26D3A0F95328}"/>
    <cellStyle name="Comma 27 3 4 2 2" xfId="22144" xr:uid="{5664A102-1C55-4ED3-8B8C-D4282434B859}"/>
    <cellStyle name="Comma 27 3 4 2 2 2" xfId="33152" xr:uid="{4EDCC8FE-7468-4DBB-B2CF-2EC31D71550B}"/>
    <cellStyle name="Comma 27 3 4 2 3" xfId="27843" xr:uid="{1BA431B6-ED04-4354-8260-A574CDB41BC1}"/>
    <cellStyle name="Comma 27 3 4 3" xfId="19516" xr:uid="{054E578C-6018-4EA7-89CC-81A32C84E89E}"/>
    <cellStyle name="Comma 27 3 4 3 2" xfId="30524" xr:uid="{5F675625-CD4A-4A80-99E8-F85BD7BFC06D}"/>
    <cellStyle name="Comma 27 3 4 4" xfId="25215" xr:uid="{0898E2D9-5D63-485D-9DAF-F28B2D21EE89}"/>
    <cellStyle name="Comma 27 3 5" xfId="15497" xr:uid="{7346B8F2-ADD2-49B5-BC23-A5F53C55CDB9}"/>
    <cellStyle name="Comma 27 3 5 2" xfId="20806" xr:uid="{343D7DD5-BA56-493A-AFC6-90498828CD39}"/>
    <cellStyle name="Comma 27 3 5 2 2" xfId="31814" xr:uid="{27837A5C-0D44-4592-B69B-13DCD4466F8A}"/>
    <cellStyle name="Comma 27 3 5 3" xfId="26505" xr:uid="{71C27976-8976-47FB-B164-B5018271D072}"/>
    <cellStyle name="Comma 27 3 6" xfId="18177" xr:uid="{B9219285-CD84-4E1E-A49D-BC36CFC4D337}"/>
    <cellStyle name="Comma 27 3 6 2" xfId="29185" xr:uid="{21B65CEA-D446-4C69-8AE4-D3D40DABF8D8}"/>
    <cellStyle name="Comma 27 3 7" xfId="23877" xr:uid="{F97E4601-2ECE-4ADF-97C6-60952CE166C8}"/>
    <cellStyle name="Comma 27 4" xfId="13098" xr:uid="{1319963E-3EC4-4547-8797-19CA921E5299}"/>
    <cellStyle name="Comma 27 4 2" xfId="13768" xr:uid="{7C7443A6-8AFA-4EC7-AD5D-D6DD8AF18B60}"/>
    <cellStyle name="Comma 27 4 2 2" xfId="15110" xr:uid="{8A86F8B5-DC8A-46A1-B8A0-4B0E938FC478}"/>
    <cellStyle name="Comma 27 4 2 2 2" xfId="17738" xr:uid="{1BB55BA4-C974-4C86-BC46-ADE8F00B6CB0}"/>
    <cellStyle name="Comma 27 4 2 2 2 2" xfId="23047" xr:uid="{21592183-E365-40C8-940C-6CB416B8C9C1}"/>
    <cellStyle name="Comma 27 4 2 2 2 2 2" xfId="34055" xr:uid="{70BFD3A3-C06B-4AF9-BA01-6FA9ECAD3958}"/>
    <cellStyle name="Comma 27 4 2 2 2 3" xfId="28746" xr:uid="{0F408451-13EE-4750-90B7-88971FBCA235}"/>
    <cellStyle name="Comma 27 4 2 2 3" xfId="20419" xr:uid="{AFCDBCEF-3A3E-4228-AE66-8A71689C3AA0}"/>
    <cellStyle name="Comma 27 4 2 2 3 2" xfId="31427" xr:uid="{C19E2589-627A-4699-9F9D-D6D73073DEA5}"/>
    <cellStyle name="Comma 27 4 2 2 4" xfId="26118" xr:uid="{2672BC07-43F7-4111-AE37-CE58D063D142}"/>
    <cellStyle name="Comma 27 4 2 3" xfId="16396" xr:uid="{044FEA37-F46A-4C61-BC7D-9FF8766A84B1}"/>
    <cellStyle name="Comma 27 4 2 3 2" xfId="21705" xr:uid="{88ADF2F4-7C17-461C-8320-5B169B3D5FC8}"/>
    <cellStyle name="Comma 27 4 2 3 2 2" xfId="32713" xr:uid="{1247BA7E-4698-43EA-A599-114018A50786}"/>
    <cellStyle name="Comma 27 4 2 3 3" xfId="27404" xr:uid="{E24C6B39-1B9F-4228-9C2E-37FCA2592992}"/>
    <cellStyle name="Comma 27 4 2 4" xfId="19077" xr:uid="{1F44F21E-FBE5-4170-A76C-6FFAF6EF9544}"/>
    <cellStyle name="Comma 27 4 2 4 2" xfId="30085" xr:uid="{47518644-BA2E-47AE-8662-BC90192E3A0E}"/>
    <cellStyle name="Comma 27 4 2 5" xfId="24776" xr:uid="{E825934E-722A-4EEA-A94F-84C0D6CF6994}"/>
    <cellStyle name="Comma 27 4 3" xfId="14440" xr:uid="{B1B2C716-2955-46BC-9226-8E6C7DF09B4B}"/>
    <cellStyle name="Comma 27 4 3 2" xfId="17068" xr:uid="{75CF5A9C-C90B-4184-9692-82C6E4FB1E35}"/>
    <cellStyle name="Comma 27 4 3 2 2" xfId="22377" xr:uid="{781845F8-C81B-43AE-93FA-920FFD51D91F}"/>
    <cellStyle name="Comma 27 4 3 2 2 2" xfId="33385" xr:uid="{6C7A1BF3-67BE-481B-9D5C-163A495C9268}"/>
    <cellStyle name="Comma 27 4 3 2 3" xfId="28076" xr:uid="{8A7DA807-A637-48E9-892D-7AAB1290A049}"/>
    <cellStyle name="Comma 27 4 3 3" xfId="19749" xr:uid="{33B38D74-2AFE-4FB0-8514-AE3FED82EF8F}"/>
    <cellStyle name="Comma 27 4 3 3 2" xfId="30757" xr:uid="{C0D852E1-2D1A-4C85-91DB-B544E4F93F72}"/>
    <cellStyle name="Comma 27 4 3 4" xfId="25448" xr:uid="{2EFDF057-4952-40B6-82B8-4C0DA61C3984}"/>
    <cellStyle name="Comma 27 4 4" xfId="15726" xr:uid="{D930F11E-E760-4029-95C7-B1E91FAB9C0B}"/>
    <cellStyle name="Comma 27 4 4 2" xfId="21035" xr:uid="{E6A3C831-64ED-47F2-8399-3C42FE4785BD}"/>
    <cellStyle name="Comma 27 4 4 2 2" xfId="32043" xr:uid="{F1DED2F8-44FA-417E-930B-2F9B40CF1473}"/>
    <cellStyle name="Comma 27 4 4 3" xfId="26734" xr:uid="{31579B07-DCBA-46B4-B524-988636A8E400}"/>
    <cellStyle name="Comma 27 4 5" xfId="18407" xr:uid="{9051B1E0-D654-452E-9E3B-574454F95D2B}"/>
    <cellStyle name="Comma 27 4 5 2" xfId="29415" xr:uid="{CD239976-8E81-4DC9-BB13-F6C3E3C6D16C}"/>
    <cellStyle name="Comma 27 4 6" xfId="24106" xr:uid="{6EFE90CB-5529-44DF-ADE5-B8E8F4FC0324}"/>
    <cellStyle name="Comma 27 5" xfId="13433" xr:uid="{51E6FB0A-815E-427D-AB0E-FD379C822F98}"/>
    <cellStyle name="Comma 27 5 2" xfId="14775" xr:uid="{741C378F-78FC-45FF-9872-6353243839FC}"/>
    <cellStyle name="Comma 27 5 2 2" xfId="17403" xr:uid="{BF46A849-3FF2-42E6-BF38-4C861B469924}"/>
    <cellStyle name="Comma 27 5 2 2 2" xfId="22712" xr:uid="{59924AC2-6D5F-4B95-B6E4-75923FA55D20}"/>
    <cellStyle name="Comma 27 5 2 2 2 2" xfId="33720" xr:uid="{C602B21A-F421-4F9B-A31E-7EDE75EE4837}"/>
    <cellStyle name="Comma 27 5 2 2 3" xfId="28411" xr:uid="{D941A9BB-DCE6-4701-B9AB-FC7A04CFF257}"/>
    <cellStyle name="Comma 27 5 2 3" xfId="20084" xr:uid="{7BA4C4BE-C889-419A-AF56-4E1BCC835118}"/>
    <cellStyle name="Comma 27 5 2 3 2" xfId="31092" xr:uid="{D37A374C-B020-4CDD-87B4-820FE95EEFC1}"/>
    <cellStyle name="Comma 27 5 2 4" xfId="25783" xr:uid="{B4AF40F7-2331-4601-A06A-43D0C85B8F77}"/>
    <cellStyle name="Comma 27 5 3" xfId="16061" xr:uid="{9D936712-45DC-4546-A33F-C9CC26AEECB4}"/>
    <cellStyle name="Comma 27 5 3 2" xfId="21370" xr:uid="{426A16AD-4B28-45F6-903D-AB6826AA74A8}"/>
    <cellStyle name="Comma 27 5 3 2 2" xfId="32378" xr:uid="{8F245533-3604-416D-B8D7-1D0291C2571C}"/>
    <cellStyle name="Comma 27 5 3 3" xfId="27069" xr:uid="{D254139E-C4A5-4EF8-9FCF-0E31A878E304}"/>
    <cellStyle name="Comma 27 5 4" xfId="18742" xr:uid="{96AC66CF-5DF8-47D4-BB4B-49DCAFCEC581}"/>
    <cellStyle name="Comma 27 5 4 2" xfId="29750" xr:uid="{C0B5752F-F1D9-4D0B-BDFA-6E7301A3B0A3}"/>
    <cellStyle name="Comma 27 5 5" xfId="24441" xr:uid="{670A677E-396D-4D7E-8980-4C048E46525E}"/>
    <cellStyle name="Comma 27 6" xfId="14103" xr:uid="{F35FF648-EC88-454E-BB01-5410CA198360}"/>
    <cellStyle name="Comma 27 6 2" xfId="16731" xr:uid="{BBBAD935-E5ED-4F68-A15A-BF959E782C2E}"/>
    <cellStyle name="Comma 27 6 2 2" xfId="22040" xr:uid="{E08B1A5C-1F68-4E41-AEE3-A06B151A1BFB}"/>
    <cellStyle name="Comma 27 6 2 2 2" xfId="33048" xr:uid="{997376DD-B04E-43F2-852A-13B656EB9DC5}"/>
    <cellStyle name="Comma 27 6 2 3" xfId="27739" xr:uid="{8D86BB72-DCE0-4003-B40C-2F7EDAEDA414}"/>
    <cellStyle name="Comma 27 6 3" xfId="19412" xr:uid="{CA36D09C-76EA-48D4-995E-A2E31A8FDBCA}"/>
    <cellStyle name="Comma 27 6 3 2" xfId="30420" xr:uid="{A5AB9C1B-027D-4230-9A1B-A11BF6E20835}"/>
    <cellStyle name="Comma 27 6 4" xfId="25111" xr:uid="{6A5810EA-7F8E-41BB-98AB-BAE4085688D7}"/>
    <cellStyle name="Comma 27 7" xfId="18073" xr:uid="{B41C5943-51A5-4438-837B-3BB26EAF985D}"/>
    <cellStyle name="Comma 27 7 2" xfId="29081" xr:uid="{0FB5B0AD-2DF7-438D-A759-7D6ADB0FDAAB}"/>
    <cellStyle name="Comma 27 8" xfId="23773" xr:uid="{18DD8B15-FB06-46B5-BA47-9427BB212E07}"/>
    <cellStyle name="Comma 28" xfId="1305" xr:uid="{AE9CBE12-5A30-4171-8F71-7AF9CABDEB42}"/>
    <cellStyle name="Comma 28 2" xfId="1592" xr:uid="{10A96A84-D741-4405-843F-788C19A04235}"/>
    <cellStyle name="Comma 28 2 2" xfId="1829" xr:uid="{A836A736-EDA9-466C-BDAE-F9683DED7456}"/>
    <cellStyle name="Comma 28 2 2 2" xfId="13255" xr:uid="{DCF2A2F5-7F7B-40E4-AEFE-3632C199204D}"/>
    <cellStyle name="Comma 28 2 2 2 2" xfId="13925" xr:uid="{78E210E4-3921-46A9-AB84-4948FE1B9ADB}"/>
    <cellStyle name="Comma 28 2 2 2 2 2" xfId="15267" xr:uid="{042F90B4-EB24-484E-8211-303892D679B1}"/>
    <cellStyle name="Comma 28 2 2 2 2 2 2" xfId="17895" xr:uid="{3E95EBF8-A6D5-4336-8256-038D525A329C}"/>
    <cellStyle name="Comma 28 2 2 2 2 2 2 2" xfId="23204" xr:uid="{9F1DDCC0-EE0B-4C7C-A4D5-5432E67EC8AB}"/>
    <cellStyle name="Comma 28 2 2 2 2 2 2 2 2" xfId="34212" xr:uid="{98B02CB9-91D4-4100-A85C-6A66DF97CC05}"/>
    <cellStyle name="Comma 28 2 2 2 2 2 2 3" xfId="28903" xr:uid="{93379A9E-77A0-4D32-A90C-4A84A194BF72}"/>
    <cellStyle name="Comma 28 2 2 2 2 2 3" xfId="20576" xr:uid="{AF8EE17F-8F1D-461A-A884-9C3028FE5CEC}"/>
    <cellStyle name="Comma 28 2 2 2 2 2 3 2" xfId="31584" xr:uid="{4246B4A6-3700-4818-9860-60DA6630E45D}"/>
    <cellStyle name="Comma 28 2 2 2 2 2 4" xfId="26275" xr:uid="{C9CE92C1-FBF0-4C36-9018-1F17D7FA533D}"/>
    <cellStyle name="Comma 28 2 2 2 2 3" xfId="16553" xr:uid="{85FA998C-300D-492F-B25C-483D159603F7}"/>
    <cellStyle name="Comma 28 2 2 2 2 3 2" xfId="21862" xr:uid="{862A17C7-EF15-4CED-918F-A1A83983E262}"/>
    <cellStyle name="Comma 28 2 2 2 2 3 2 2" xfId="32870" xr:uid="{C832DB49-AE7A-4ADB-BDC8-904070650BE0}"/>
    <cellStyle name="Comma 28 2 2 2 2 3 3" xfId="27561" xr:uid="{CABCBCAB-3BE7-4228-8FC9-73F19AD601DC}"/>
    <cellStyle name="Comma 28 2 2 2 2 4" xfId="19234" xr:uid="{90089CD8-9E81-4595-AC2F-54294CB26AA1}"/>
    <cellStyle name="Comma 28 2 2 2 2 4 2" xfId="30242" xr:uid="{0BAB7D95-BAB0-427E-9817-BB1D0C554A41}"/>
    <cellStyle name="Comma 28 2 2 2 2 5" xfId="24933" xr:uid="{F93B374F-A22C-41BC-9340-AA4987391BAC}"/>
    <cellStyle name="Comma 28 2 2 2 3" xfId="14597" xr:uid="{B340076A-6861-42AB-BAE3-C7DBBE9A15B3}"/>
    <cellStyle name="Comma 28 2 2 2 3 2" xfId="17225" xr:uid="{473FFF6D-B2D7-4E89-BA1D-4FE67981F442}"/>
    <cellStyle name="Comma 28 2 2 2 3 2 2" xfId="22534" xr:uid="{17BABBEF-0285-46AE-BB03-A6D36925D1FE}"/>
    <cellStyle name="Comma 28 2 2 2 3 2 2 2" xfId="33542" xr:uid="{CDB0F4E8-AB5A-4D0A-8FF3-065B80D30A0F}"/>
    <cellStyle name="Comma 28 2 2 2 3 2 3" xfId="28233" xr:uid="{2424C1E8-9ABF-4B6C-9139-817AAA1817A8}"/>
    <cellStyle name="Comma 28 2 2 2 3 3" xfId="19906" xr:uid="{1FDB1CEE-F5E4-4C67-B512-87E42D3AD3BF}"/>
    <cellStyle name="Comma 28 2 2 2 3 3 2" xfId="30914" xr:uid="{5EBFCA38-3E2E-4A58-B3EB-6447977CD364}"/>
    <cellStyle name="Comma 28 2 2 2 3 4" xfId="25605" xr:uid="{1E302778-CD50-40C4-98AF-A4308C33BA49}"/>
    <cellStyle name="Comma 28 2 2 2 4" xfId="15883" xr:uid="{C895FA65-BF1D-43FE-B275-2C1B614C1F82}"/>
    <cellStyle name="Comma 28 2 2 2 4 2" xfId="21192" xr:uid="{A2B80B68-282A-4E21-8BF6-DA2EBE56B214}"/>
    <cellStyle name="Comma 28 2 2 2 4 2 2" xfId="32200" xr:uid="{71C50D79-6326-4FF3-81FA-09B3641EB5A7}"/>
    <cellStyle name="Comma 28 2 2 2 4 3" xfId="26891" xr:uid="{8710A32D-407C-4F42-970E-6CE560D18D34}"/>
    <cellStyle name="Comma 28 2 2 2 5" xfId="18564" xr:uid="{11F47606-036D-49AA-B1DA-3B2A14083D5D}"/>
    <cellStyle name="Comma 28 2 2 2 5 2" xfId="29572" xr:uid="{13C6E5D5-377B-46A9-BC11-0B4C70C1782D}"/>
    <cellStyle name="Comma 28 2 2 2 6" xfId="24263" xr:uid="{3FA64019-8550-4A4C-8918-EE3FC777FC48}"/>
    <cellStyle name="Comma 28 2 2 3" xfId="13590" xr:uid="{4E2DA4AD-0907-4E93-9B21-71BF86B24C62}"/>
    <cellStyle name="Comma 28 2 2 3 2" xfId="14932" xr:uid="{6B5A7DD7-D4B5-4415-8ADE-47BED1DFD978}"/>
    <cellStyle name="Comma 28 2 2 3 2 2" xfId="17560" xr:uid="{FB177A5A-5459-4F5D-B1FF-0A4B3D9C4105}"/>
    <cellStyle name="Comma 28 2 2 3 2 2 2" xfId="22869" xr:uid="{CAE3E059-6377-4922-A28E-D5BFCEA92589}"/>
    <cellStyle name="Comma 28 2 2 3 2 2 2 2" xfId="33877" xr:uid="{EB316495-75FF-4B79-8A52-F9E553CDA6E5}"/>
    <cellStyle name="Comma 28 2 2 3 2 2 3" xfId="28568" xr:uid="{0A597349-F615-44C2-853D-FEA449DB9D71}"/>
    <cellStyle name="Comma 28 2 2 3 2 3" xfId="20241" xr:uid="{B3576AB0-6688-40FE-A1BC-837FFEB8F5E8}"/>
    <cellStyle name="Comma 28 2 2 3 2 3 2" xfId="31249" xr:uid="{83BE461E-851F-4D1E-9DA5-CF867458A4FD}"/>
    <cellStyle name="Comma 28 2 2 3 2 4" xfId="25940" xr:uid="{DF4CD612-E7BA-460B-A611-18A727E64860}"/>
    <cellStyle name="Comma 28 2 2 3 3" xfId="16218" xr:uid="{E61B7B64-295D-4441-A63E-6AB995E67A0F}"/>
    <cellStyle name="Comma 28 2 2 3 3 2" xfId="21527" xr:uid="{83199988-659C-492A-B6E4-62B88803BC9B}"/>
    <cellStyle name="Comma 28 2 2 3 3 2 2" xfId="32535" xr:uid="{CD6A0EF8-CE48-407A-97CA-E67C360B6944}"/>
    <cellStyle name="Comma 28 2 2 3 3 3" xfId="27226" xr:uid="{D12520DA-85A8-4FB6-A2CB-4B93025AE2C1}"/>
    <cellStyle name="Comma 28 2 2 3 4" xfId="18899" xr:uid="{B321996F-9369-4325-8411-9E3AA1FC58AC}"/>
    <cellStyle name="Comma 28 2 2 3 4 2" xfId="29907" xr:uid="{5B06B28F-0D7B-4C40-9127-92DF9D5C0AA0}"/>
    <cellStyle name="Comma 28 2 2 3 5" xfId="24598" xr:uid="{9E4578E0-BC54-493F-8E62-3A6F37F123E8}"/>
    <cellStyle name="Comma 28 2 2 4" xfId="14260" xr:uid="{95B7D8BD-C827-4AB8-BAC5-7A2E535B087F}"/>
    <cellStyle name="Comma 28 2 2 4 2" xfId="16888" xr:uid="{1F56682C-DBA3-4228-A568-62A48EE2BCB5}"/>
    <cellStyle name="Comma 28 2 2 4 2 2" xfId="22197" xr:uid="{6A099C6E-38D9-4F9C-92A0-4DD34647C500}"/>
    <cellStyle name="Comma 28 2 2 4 2 2 2" xfId="33205" xr:uid="{8FB5AFBB-86E0-4116-91D8-8BFB698EE1B8}"/>
    <cellStyle name="Comma 28 2 2 4 2 3" xfId="27896" xr:uid="{68659A2A-A345-4325-A541-6B065F121816}"/>
    <cellStyle name="Comma 28 2 2 4 3" xfId="19569" xr:uid="{C15A991B-E04F-4698-A5B1-3E8413B8E7B4}"/>
    <cellStyle name="Comma 28 2 2 4 3 2" xfId="30577" xr:uid="{588EFD8F-E069-435D-904C-2D7E708759A1}"/>
    <cellStyle name="Comma 28 2 2 4 4" xfId="25268" xr:uid="{F66E7AF3-1053-41F1-8C50-651232ADDC50}"/>
    <cellStyle name="Comma 28 2 2 5" xfId="15550" xr:uid="{8AC19752-4601-4CC9-AEEF-E09717868BAF}"/>
    <cellStyle name="Comma 28 2 2 5 2" xfId="20859" xr:uid="{F3389E3C-C161-454F-AC2C-3EBDEDDAD989}"/>
    <cellStyle name="Comma 28 2 2 5 2 2" xfId="31867" xr:uid="{937F4DAF-E240-451D-87AC-A856937EE291}"/>
    <cellStyle name="Comma 28 2 2 5 3" xfId="26558" xr:uid="{78075D19-ABB6-45E7-9EC7-DF7CC6D32DD9}"/>
    <cellStyle name="Comma 28 2 2 6" xfId="18230" xr:uid="{EFC90B29-B7C8-48E1-B923-771812C5415E}"/>
    <cellStyle name="Comma 28 2 2 6 2" xfId="29238" xr:uid="{2DE7ED2F-8123-4D29-B22A-FEC546B4AD04}"/>
    <cellStyle name="Comma 28 2 2 7" xfId="23930" xr:uid="{A6C78256-D836-4B1B-B96E-7DD1787247AF}"/>
    <cellStyle name="Comma 28 2 3" xfId="13151" xr:uid="{B99BFBFE-6196-4BA4-9004-36C9F1EEBEA0}"/>
    <cellStyle name="Comma 28 2 3 2" xfId="13821" xr:uid="{94B00DCC-2BE5-4968-995F-88802EBEA56E}"/>
    <cellStyle name="Comma 28 2 3 2 2" xfId="15163" xr:uid="{0CC23E96-FF4B-49A5-A4DC-FBBEB1157146}"/>
    <cellStyle name="Comma 28 2 3 2 2 2" xfId="17791" xr:uid="{16ADC261-7EEA-4840-9CB8-CF83EF165F98}"/>
    <cellStyle name="Comma 28 2 3 2 2 2 2" xfId="23100" xr:uid="{EF6EAC69-3D19-4D59-83FE-04A15C258D21}"/>
    <cellStyle name="Comma 28 2 3 2 2 2 2 2" xfId="34108" xr:uid="{203719AC-1530-400B-9B34-8516F72876D2}"/>
    <cellStyle name="Comma 28 2 3 2 2 2 3" xfId="28799" xr:uid="{BA6B1C2F-1A67-4B46-BD52-51378E8416B1}"/>
    <cellStyle name="Comma 28 2 3 2 2 3" xfId="20472" xr:uid="{FF08E5DB-BABD-4BA8-92D6-36268EDBCF75}"/>
    <cellStyle name="Comma 28 2 3 2 2 3 2" xfId="31480" xr:uid="{01BA1324-EB3B-4B47-BD23-EFE9C826AC44}"/>
    <cellStyle name="Comma 28 2 3 2 2 4" xfId="26171" xr:uid="{0E193C69-B828-4CA9-8ADA-069FFD2F9288}"/>
    <cellStyle name="Comma 28 2 3 2 3" xfId="16449" xr:uid="{DA04303B-A968-4E5F-8E17-0610668D9C58}"/>
    <cellStyle name="Comma 28 2 3 2 3 2" xfId="21758" xr:uid="{8C64434D-A15C-4622-9836-366B188E3FE0}"/>
    <cellStyle name="Comma 28 2 3 2 3 2 2" xfId="32766" xr:uid="{7A8EFFD6-35FD-4003-B4E6-6737ABE6210E}"/>
    <cellStyle name="Comma 28 2 3 2 3 3" xfId="27457" xr:uid="{F7FFEC1F-5702-4250-A83C-CC9471C6F713}"/>
    <cellStyle name="Comma 28 2 3 2 4" xfId="19130" xr:uid="{E230A13C-D246-4C39-86C8-835E6DBEE188}"/>
    <cellStyle name="Comma 28 2 3 2 4 2" xfId="30138" xr:uid="{2D8260A8-D214-4E8A-82C0-62F5986167C5}"/>
    <cellStyle name="Comma 28 2 3 2 5" xfId="24829" xr:uid="{BF995749-AECB-46BF-8840-BFE1E3FD5EE1}"/>
    <cellStyle name="Comma 28 2 3 3" xfId="14493" xr:uid="{C98CF31D-A8C4-471E-8DF3-83F699A6B6B4}"/>
    <cellStyle name="Comma 28 2 3 3 2" xfId="17121" xr:uid="{A3C22045-106B-4F07-8A32-9F6CF57B2E33}"/>
    <cellStyle name="Comma 28 2 3 3 2 2" xfId="22430" xr:uid="{2C309D6B-ADC9-4378-8DCA-88323EE634C6}"/>
    <cellStyle name="Comma 28 2 3 3 2 2 2" xfId="33438" xr:uid="{0633D022-2062-47DE-AAB3-67311F60E2A9}"/>
    <cellStyle name="Comma 28 2 3 3 2 3" xfId="28129" xr:uid="{E5F55049-9E23-4795-9745-75BE6AA92E44}"/>
    <cellStyle name="Comma 28 2 3 3 3" xfId="19802" xr:uid="{3D9BEF61-78D5-4CB4-9553-CC68CBA39C3E}"/>
    <cellStyle name="Comma 28 2 3 3 3 2" xfId="30810" xr:uid="{A4746586-2BBF-4C02-894F-BAAFB9A63C99}"/>
    <cellStyle name="Comma 28 2 3 3 4" xfId="25501" xr:uid="{05403D18-670F-4FEB-9BE0-996D43B2B785}"/>
    <cellStyle name="Comma 28 2 3 4" xfId="15779" xr:uid="{4D5A8FCC-3CE6-4154-B9D9-E61E013EEBA5}"/>
    <cellStyle name="Comma 28 2 3 4 2" xfId="21088" xr:uid="{E2A16B08-4EE0-4BCD-8432-6CE2D8273D3C}"/>
    <cellStyle name="Comma 28 2 3 4 2 2" xfId="32096" xr:uid="{7AD22D26-BE3A-48AF-AB7C-5E1B0E543D3B}"/>
    <cellStyle name="Comma 28 2 3 4 3" xfId="26787" xr:uid="{75DF2AB4-DDC8-47FC-AE52-25F68E132D8E}"/>
    <cellStyle name="Comma 28 2 3 5" xfId="18460" xr:uid="{19455F15-CA73-4751-87F7-1547DEABB174}"/>
    <cellStyle name="Comma 28 2 3 5 2" xfId="29468" xr:uid="{D6D6A89B-4EFA-4D76-97B4-53EA0D12E456}"/>
    <cellStyle name="Comma 28 2 3 6" xfId="24159" xr:uid="{9D4CA6E4-0364-437F-BF27-F7BC7F700318}"/>
    <cellStyle name="Comma 28 2 4" xfId="13486" xr:uid="{7682CCFA-E10E-425F-B8A7-98E2BBFA1EC0}"/>
    <cellStyle name="Comma 28 2 4 2" xfId="14828" xr:uid="{4010511D-F830-480F-BD74-3E554F361E50}"/>
    <cellStyle name="Comma 28 2 4 2 2" xfId="17456" xr:uid="{19C409CC-0D65-4645-ACAE-1BF49C5BEFE6}"/>
    <cellStyle name="Comma 28 2 4 2 2 2" xfId="22765" xr:uid="{3A0CBCF9-676C-4793-9757-6BA6E1A03EC4}"/>
    <cellStyle name="Comma 28 2 4 2 2 2 2" xfId="33773" xr:uid="{5ECC5328-CE9F-49F9-BA2E-6753D5055729}"/>
    <cellStyle name="Comma 28 2 4 2 2 3" xfId="28464" xr:uid="{736B0279-A63E-4003-9E67-D37EE4D836F3}"/>
    <cellStyle name="Comma 28 2 4 2 3" xfId="20137" xr:uid="{326685A7-009B-4388-B1EB-58BF5D3219EF}"/>
    <cellStyle name="Comma 28 2 4 2 3 2" xfId="31145" xr:uid="{693E0F5C-36DD-48D0-B0E4-0FFB375B7483}"/>
    <cellStyle name="Comma 28 2 4 2 4" xfId="25836" xr:uid="{E85A02FB-2DDF-43FF-A701-CDEDCABE0ADB}"/>
    <cellStyle name="Comma 28 2 4 3" xfId="16114" xr:uid="{56038ADA-023E-4C50-9B13-B905E0DCC302}"/>
    <cellStyle name="Comma 28 2 4 3 2" xfId="21423" xr:uid="{25C3EBFD-56EF-4BAC-8484-FE4EC63C3EFA}"/>
    <cellStyle name="Comma 28 2 4 3 2 2" xfId="32431" xr:uid="{3F4B054B-4F08-40BE-9213-E7B83D326265}"/>
    <cellStyle name="Comma 28 2 4 3 3" xfId="27122" xr:uid="{5E6E73E1-BAEC-4725-981B-5350D95E7973}"/>
    <cellStyle name="Comma 28 2 4 4" xfId="18795" xr:uid="{A578A810-34BA-4A72-B478-5017E926F171}"/>
    <cellStyle name="Comma 28 2 4 4 2" xfId="29803" xr:uid="{30C5ABEF-FBC2-4085-B04B-221826971110}"/>
    <cellStyle name="Comma 28 2 4 5" xfId="24494" xr:uid="{1A9E885E-A09C-4526-9CB2-BC7D5A2EA757}"/>
    <cellStyle name="Comma 28 2 5" xfId="14156" xr:uid="{D2F52E96-CE22-449B-A50A-676C72BB1769}"/>
    <cellStyle name="Comma 28 2 5 2" xfId="16784" xr:uid="{0CA66109-4526-43C7-9137-868910EC21DD}"/>
    <cellStyle name="Comma 28 2 5 2 2" xfId="22093" xr:uid="{3030A49E-B426-4AE3-AAB4-9E77EF8E759A}"/>
    <cellStyle name="Comma 28 2 5 2 2 2" xfId="33101" xr:uid="{936359A8-AB80-4405-AE6A-A41158995E60}"/>
    <cellStyle name="Comma 28 2 5 2 3" xfId="27792" xr:uid="{539A0A3D-E651-4E5D-84AC-3B6D36A9BECE}"/>
    <cellStyle name="Comma 28 2 5 3" xfId="19465" xr:uid="{881F3A7E-278E-4B7C-9689-6F61A9D22CAF}"/>
    <cellStyle name="Comma 28 2 5 3 2" xfId="30473" xr:uid="{32B58588-94EA-4341-ADE5-A3CF01111D81}"/>
    <cellStyle name="Comma 28 2 5 4" xfId="25164" xr:uid="{44CDEDF9-1628-4D78-8A19-854E528E4EC7}"/>
    <cellStyle name="Comma 28 2 6" xfId="15446" xr:uid="{381674D3-7CD3-4916-BD39-06A5FDC27C24}"/>
    <cellStyle name="Comma 28 2 6 2" xfId="20755" xr:uid="{30B6005E-0ACD-4138-BB13-38D3C21FAD36}"/>
    <cellStyle name="Comma 28 2 6 2 2" xfId="31763" xr:uid="{18EA58F6-EA3B-4A7E-A7C2-DE11C804871C}"/>
    <cellStyle name="Comma 28 2 6 3" xfId="26454" xr:uid="{26FFBD25-55DB-4669-B281-65C3D31D88C5}"/>
    <cellStyle name="Comma 28 2 7" xfId="18126" xr:uid="{32F6BE1E-1593-491B-A459-B11A60A6312F}"/>
    <cellStyle name="Comma 28 2 7 2" xfId="29134" xr:uid="{65D11163-F970-445B-BB30-7EBC123BD99F}"/>
    <cellStyle name="Comma 28 2 8" xfId="23826" xr:uid="{22D9A174-6E29-4791-906E-2B9066B0894B}"/>
    <cellStyle name="Comma 28 3" xfId="1776" xr:uid="{9BB4F505-28F0-4ABA-B4A3-D95F71F42549}"/>
    <cellStyle name="Comma 28 3 2" xfId="13203" xr:uid="{3689D295-B449-45A0-9CDF-D8E551C4B354}"/>
    <cellStyle name="Comma 28 3 2 2" xfId="13873" xr:uid="{2090366C-4DDB-4BE8-A1EE-0225F088E333}"/>
    <cellStyle name="Comma 28 3 2 2 2" xfId="15215" xr:uid="{5333002C-8C6F-4DC9-AF5F-7BBE235B9907}"/>
    <cellStyle name="Comma 28 3 2 2 2 2" xfId="17843" xr:uid="{26636AB9-7606-491A-A92A-2F61829A7786}"/>
    <cellStyle name="Comma 28 3 2 2 2 2 2" xfId="23152" xr:uid="{0760DF1F-57DF-4DA3-ADDA-38C3D5C736DA}"/>
    <cellStyle name="Comma 28 3 2 2 2 2 2 2" xfId="34160" xr:uid="{59813D2B-DCFD-44DC-8C12-EB8F6074D2A8}"/>
    <cellStyle name="Comma 28 3 2 2 2 2 3" xfId="28851" xr:uid="{AEF306EB-2919-4150-9111-C795E0E0C94F}"/>
    <cellStyle name="Comma 28 3 2 2 2 3" xfId="20524" xr:uid="{0E7DE871-87D2-41AC-91EA-69C094317482}"/>
    <cellStyle name="Comma 28 3 2 2 2 3 2" xfId="31532" xr:uid="{E78B93F2-6D4F-45C1-A1D0-08F2FD07A142}"/>
    <cellStyle name="Comma 28 3 2 2 2 4" xfId="26223" xr:uid="{D5FA4437-D71E-4156-B147-06CF4CE187E8}"/>
    <cellStyle name="Comma 28 3 2 2 3" xfId="16501" xr:uid="{980F5173-D996-4D15-80D7-1FD07CFFFAA9}"/>
    <cellStyle name="Comma 28 3 2 2 3 2" xfId="21810" xr:uid="{8EF65472-F41B-4DFB-8A1B-D1D1F0A34FD2}"/>
    <cellStyle name="Comma 28 3 2 2 3 2 2" xfId="32818" xr:uid="{9D73BCE5-E361-4A89-B150-C337B1A71987}"/>
    <cellStyle name="Comma 28 3 2 2 3 3" xfId="27509" xr:uid="{765D1B51-0949-4CBE-8611-EB4F27C8E101}"/>
    <cellStyle name="Comma 28 3 2 2 4" xfId="19182" xr:uid="{4C801CF8-5BFC-4E78-9E6E-25AA2E13772B}"/>
    <cellStyle name="Comma 28 3 2 2 4 2" xfId="30190" xr:uid="{2126A4C9-42E2-46E5-9265-3DC7DBFBCF9F}"/>
    <cellStyle name="Comma 28 3 2 2 5" xfId="24881" xr:uid="{7CB5EAA1-74FC-4676-A1AE-8BC61AE65AEE}"/>
    <cellStyle name="Comma 28 3 2 3" xfId="14545" xr:uid="{AA55FB34-3512-40E9-A159-AB940D274E8D}"/>
    <cellStyle name="Comma 28 3 2 3 2" xfId="17173" xr:uid="{817FF7BC-7DB1-434A-9F5E-47373619884B}"/>
    <cellStyle name="Comma 28 3 2 3 2 2" xfId="22482" xr:uid="{D523B316-3E27-4AD1-B600-AA2533920758}"/>
    <cellStyle name="Comma 28 3 2 3 2 2 2" xfId="33490" xr:uid="{5AD67434-B542-4B0E-B162-38A9CD7E593E}"/>
    <cellStyle name="Comma 28 3 2 3 2 3" xfId="28181" xr:uid="{92CD576E-AFCD-42A0-AD99-B959D915107B}"/>
    <cellStyle name="Comma 28 3 2 3 3" xfId="19854" xr:uid="{B3586FC3-6FC7-4C62-AEA1-CC3E138BA3F0}"/>
    <cellStyle name="Comma 28 3 2 3 3 2" xfId="30862" xr:uid="{3C0A0D9E-E41C-4656-99EA-B460DDF8E779}"/>
    <cellStyle name="Comma 28 3 2 3 4" xfId="25553" xr:uid="{6943B83E-2132-4128-AD6E-52BAD1C569E9}"/>
    <cellStyle name="Comma 28 3 2 4" xfId="15831" xr:uid="{4EFD1793-5ED3-416F-9B92-AB86641EE2FE}"/>
    <cellStyle name="Comma 28 3 2 4 2" xfId="21140" xr:uid="{BF3CA037-3CED-4D66-8DCA-D4E235F29CB8}"/>
    <cellStyle name="Comma 28 3 2 4 2 2" xfId="32148" xr:uid="{5600B85F-81D5-4FBF-B7BF-75677CD0F31F}"/>
    <cellStyle name="Comma 28 3 2 4 3" xfId="26839" xr:uid="{DAAA15D9-1F1C-46B3-BA14-B32001BD9827}"/>
    <cellStyle name="Comma 28 3 2 5" xfId="18512" xr:uid="{EBDF3213-3892-4645-98D9-1C56F2CB747E}"/>
    <cellStyle name="Comma 28 3 2 5 2" xfId="29520" xr:uid="{C12AB5E6-D0F1-4336-9167-409E121999BF}"/>
    <cellStyle name="Comma 28 3 2 6" xfId="24211" xr:uid="{D7D5C877-AD67-4BC4-9CE2-349625685B10}"/>
    <cellStyle name="Comma 28 3 3" xfId="13538" xr:uid="{6B5A4A79-6E66-4C35-AE0F-51AA70FAF2AD}"/>
    <cellStyle name="Comma 28 3 3 2" xfId="14880" xr:uid="{A8430B4A-9E3D-4AE5-AD43-ECFB2C753092}"/>
    <cellStyle name="Comma 28 3 3 2 2" xfId="17508" xr:uid="{C2DF7309-9851-454E-810C-30C681E5FA96}"/>
    <cellStyle name="Comma 28 3 3 2 2 2" xfId="22817" xr:uid="{E81D0DB2-5972-4510-92F7-40003558F7DA}"/>
    <cellStyle name="Comma 28 3 3 2 2 2 2" xfId="33825" xr:uid="{41D5F3AC-339F-40EB-8DFF-9167556768A5}"/>
    <cellStyle name="Comma 28 3 3 2 2 3" xfId="28516" xr:uid="{FAA9E1E8-07B2-4F22-98D7-C0F0B9CA25B7}"/>
    <cellStyle name="Comma 28 3 3 2 3" xfId="20189" xr:uid="{C86DAAA3-06D6-411E-8D9E-3DBA477B02A8}"/>
    <cellStyle name="Comma 28 3 3 2 3 2" xfId="31197" xr:uid="{AF12B625-53D4-4737-9472-0FF32B41B9B1}"/>
    <cellStyle name="Comma 28 3 3 2 4" xfId="25888" xr:uid="{FF6F683F-92E4-4164-B510-3E87315B3E73}"/>
    <cellStyle name="Comma 28 3 3 3" xfId="16166" xr:uid="{886B5F11-80F8-48B3-A0AB-F7C2976FD93E}"/>
    <cellStyle name="Comma 28 3 3 3 2" xfId="21475" xr:uid="{48777B83-2AA9-40C2-B5CF-8E0FF94050B4}"/>
    <cellStyle name="Comma 28 3 3 3 2 2" xfId="32483" xr:uid="{1F86856C-D612-49FF-BE92-53567E0079C7}"/>
    <cellStyle name="Comma 28 3 3 3 3" xfId="27174" xr:uid="{4DFCE33A-A72D-47F8-A43F-E7F9F05F42A4}"/>
    <cellStyle name="Comma 28 3 3 4" xfId="18847" xr:uid="{87C39EE7-33FE-4A0A-BEE2-4BE455EB4ACB}"/>
    <cellStyle name="Comma 28 3 3 4 2" xfId="29855" xr:uid="{AD0FD448-0BB2-4DA6-9F27-05A573FA493D}"/>
    <cellStyle name="Comma 28 3 3 5" xfId="24546" xr:uid="{B7D5D370-0CB2-479B-80EC-9C287018BD30}"/>
    <cellStyle name="Comma 28 3 4" xfId="14208" xr:uid="{12997904-2D93-4DEC-9C33-C6DE053E61FD}"/>
    <cellStyle name="Comma 28 3 4 2" xfId="16836" xr:uid="{70A636D2-146C-43E4-A24F-CC2A7AB7DE03}"/>
    <cellStyle name="Comma 28 3 4 2 2" xfId="22145" xr:uid="{46C0B12C-5B44-4E00-9F77-6153D1F87871}"/>
    <cellStyle name="Comma 28 3 4 2 2 2" xfId="33153" xr:uid="{1F3B4C82-AF3A-46CD-B3D2-082337D471B9}"/>
    <cellStyle name="Comma 28 3 4 2 3" xfId="27844" xr:uid="{F6990A90-5F0A-4417-8235-FE23EE4700AC}"/>
    <cellStyle name="Comma 28 3 4 3" xfId="19517" xr:uid="{18855FF1-2257-4134-9447-761945A78482}"/>
    <cellStyle name="Comma 28 3 4 3 2" xfId="30525" xr:uid="{1015E3BF-4F30-4D70-A1CF-AF731BEB89D2}"/>
    <cellStyle name="Comma 28 3 4 4" xfId="25216" xr:uid="{EAC55AFD-AF13-4599-A73D-DEB0D1358C79}"/>
    <cellStyle name="Comma 28 3 5" xfId="15498" xr:uid="{6C098DDE-F10C-4941-9302-3650B3420377}"/>
    <cellStyle name="Comma 28 3 5 2" xfId="20807" xr:uid="{EB43FC89-8F62-40B0-824B-78EFABB6FC40}"/>
    <cellStyle name="Comma 28 3 5 2 2" xfId="31815" xr:uid="{C5539474-DB98-4E99-951E-4DB99D23AD61}"/>
    <cellStyle name="Comma 28 3 5 3" xfId="26506" xr:uid="{11228C72-7B70-4090-A879-D9ABFFEB0AB0}"/>
    <cellStyle name="Comma 28 3 6" xfId="18178" xr:uid="{96AE3842-AB36-4648-8DB0-0303F9303561}"/>
    <cellStyle name="Comma 28 3 6 2" xfId="29186" xr:uid="{DBA1093E-14DE-4051-BAA4-ABF41CC3B9E0}"/>
    <cellStyle name="Comma 28 3 7" xfId="23878" xr:uid="{D7B28F13-378C-40AC-A4C0-902848A91CE6}"/>
    <cellStyle name="Comma 28 4" xfId="13099" xr:uid="{45BDEDAB-212C-4CC7-857A-0E6EFA3A0A01}"/>
    <cellStyle name="Comma 28 4 2" xfId="13769" xr:uid="{54D21525-B86D-4885-979E-6CD777DD7269}"/>
    <cellStyle name="Comma 28 4 2 2" xfId="15111" xr:uid="{FE51823A-4272-4CE0-A25F-F69154466476}"/>
    <cellStyle name="Comma 28 4 2 2 2" xfId="17739" xr:uid="{817B62A8-F556-4DC5-8AD9-A9FD1F374A5D}"/>
    <cellStyle name="Comma 28 4 2 2 2 2" xfId="23048" xr:uid="{A5205760-B06B-44C3-8306-C08F8F746738}"/>
    <cellStyle name="Comma 28 4 2 2 2 2 2" xfId="34056" xr:uid="{B9C2692F-96F6-440A-817D-8DF5A91CDF4E}"/>
    <cellStyle name="Comma 28 4 2 2 2 3" xfId="28747" xr:uid="{DF7E29A7-691D-4243-974C-310038A9AF60}"/>
    <cellStyle name="Comma 28 4 2 2 3" xfId="20420" xr:uid="{735DCC25-5B4A-4219-B323-18A7685BC6C4}"/>
    <cellStyle name="Comma 28 4 2 2 3 2" xfId="31428" xr:uid="{806A7258-813F-4579-B1E0-75B249260819}"/>
    <cellStyle name="Comma 28 4 2 2 4" xfId="26119" xr:uid="{88BD44B8-414B-4739-B5BB-9C6AC69139B7}"/>
    <cellStyle name="Comma 28 4 2 3" xfId="16397" xr:uid="{1C8C96BD-A60A-40B5-9DB3-A6991AC36E63}"/>
    <cellStyle name="Comma 28 4 2 3 2" xfId="21706" xr:uid="{14F727BD-E4EC-4523-80E8-B65783E6DCA7}"/>
    <cellStyle name="Comma 28 4 2 3 2 2" xfId="32714" xr:uid="{6F61536F-35D0-4A86-BA4E-997B55EF5940}"/>
    <cellStyle name="Comma 28 4 2 3 3" xfId="27405" xr:uid="{F5A40CF4-D842-4283-9C84-5906FC89D0CB}"/>
    <cellStyle name="Comma 28 4 2 4" xfId="19078" xr:uid="{934C4A08-4F3A-4BD6-A6D5-1AFFAD93EFD9}"/>
    <cellStyle name="Comma 28 4 2 4 2" xfId="30086" xr:uid="{2B31D9C1-86B7-4F09-8C7F-36EFF57148F7}"/>
    <cellStyle name="Comma 28 4 2 5" xfId="24777" xr:uid="{FAEB6D49-CBC0-4FC8-BA3A-2F848D79F873}"/>
    <cellStyle name="Comma 28 4 3" xfId="14441" xr:uid="{92DE8FAF-8E46-4143-BA39-83ECB76B5267}"/>
    <cellStyle name="Comma 28 4 3 2" xfId="17069" xr:uid="{7C5EEE71-9CA5-4F38-BD95-4E0AB1C4B741}"/>
    <cellStyle name="Comma 28 4 3 2 2" xfId="22378" xr:uid="{F0446E73-14A5-4EC7-83A5-374B17E05773}"/>
    <cellStyle name="Comma 28 4 3 2 2 2" xfId="33386" xr:uid="{DEAC4501-0869-4931-93E7-B208BF5A9778}"/>
    <cellStyle name="Comma 28 4 3 2 3" xfId="28077" xr:uid="{13BD5E41-EAFF-4F12-882B-0D446F948AF3}"/>
    <cellStyle name="Comma 28 4 3 3" xfId="19750" xr:uid="{19EF5F7A-3C70-4ED6-9966-B160BC21CB39}"/>
    <cellStyle name="Comma 28 4 3 3 2" xfId="30758" xr:uid="{4852E048-75D7-4E98-8B85-77A539E84749}"/>
    <cellStyle name="Comma 28 4 3 4" xfId="25449" xr:uid="{D7B51C59-C0B9-424E-8E55-E51B057B7ABC}"/>
    <cellStyle name="Comma 28 4 4" xfId="15727" xr:uid="{58540D5B-D4A8-4D03-9492-4BDD89ECDE69}"/>
    <cellStyle name="Comma 28 4 4 2" xfId="21036" xr:uid="{75BF5386-1735-43F0-820F-8DDC3D59D528}"/>
    <cellStyle name="Comma 28 4 4 2 2" xfId="32044" xr:uid="{53981F8D-A37A-4C69-A383-560023D441BC}"/>
    <cellStyle name="Comma 28 4 4 3" xfId="26735" xr:uid="{0F8B570C-0CC0-412B-96A4-66904A3C5B33}"/>
    <cellStyle name="Comma 28 4 5" xfId="18408" xr:uid="{16A8C950-5CA5-43F7-AEB4-24BDE07E5A8F}"/>
    <cellStyle name="Comma 28 4 5 2" xfId="29416" xr:uid="{3EA1359A-5176-4D6D-8826-37FB047038F4}"/>
    <cellStyle name="Comma 28 4 6" xfId="24107" xr:uid="{FB26812B-963E-43EA-AC94-9054344C1D10}"/>
    <cellStyle name="Comma 28 5" xfId="13434" xr:uid="{C0E01EE6-7A3F-4F4C-8292-54B9C1CC8E0E}"/>
    <cellStyle name="Comma 28 5 2" xfId="14776" xr:uid="{6C528E0A-482F-4F16-AD41-4FE721361FFE}"/>
    <cellStyle name="Comma 28 5 2 2" xfId="17404" xr:uid="{6EB48350-5549-4A9A-BDD5-08F4F1111964}"/>
    <cellStyle name="Comma 28 5 2 2 2" xfId="22713" xr:uid="{BAEDAD0F-B29B-478E-8ACD-5C87F6403C0A}"/>
    <cellStyle name="Comma 28 5 2 2 2 2" xfId="33721" xr:uid="{659216E7-DCBA-4F8A-8C0E-FE2B87F376D7}"/>
    <cellStyle name="Comma 28 5 2 2 3" xfId="28412" xr:uid="{C36A6D68-C519-487E-92B0-C2B9A913E561}"/>
    <cellStyle name="Comma 28 5 2 3" xfId="20085" xr:uid="{56238616-B863-4ED2-B9AA-06C141B05F63}"/>
    <cellStyle name="Comma 28 5 2 3 2" xfId="31093" xr:uid="{2BEA51D4-DC00-4B27-B0A9-967399B6B0EE}"/>
    <cellStyle name="Comma 28 5 2 4" xfId="25784" xr:uid="{B1ED5033-F8A5-4457-9456-D677A0110D06}"/>
    <cellStyle name="Comma 28 5 3" xfId="16062" xr:uid="{097FF644-ABDC-495C-9BA5-E82EDEF9DA80}"/>
    <cellStyle name="Comma 28 5 3 2" xfId="21371" xr:uid="{1744167C-2A21-496E-9283-7997A472F5A0}"/>
    <cellStyle name="Comma 28 5 3 2 2" xfId="32379" xr:uid="{0B09679E-AE00-4C97-B112-4B871ACE311F}"/>
    <cellStyle name="Comma 28 5 3 3" xfId="27070" xr:uid="{1FB49457-1DD4-45C5-BFCE-92CCAFBBD4B0}"/>
    <cellStyle name="Comma 28 5 4" xfId="18743" xr:uid="{AE67F1B6-65F4-4B8E-9926-5276CE40D6CB}"/>
    <cellStyle name="Comma 28 5 4 2" xfId="29751" xr:uid="{ED3839CB-4840-43D3-8784-EE9124E7692C}"/>
    <cellStyle name="Comma 28 5 5" xfId="24442" xr:uid="{4AC5957A-3A33-49A2-9E8F-785A8FDE4090}"/>
    <cellStyle name="Comma 28 6" xfId="14104" xr:uid="{0A924434-2B76-4105-8A4F-E884F8041B07}"/>
    <cellStyle name="Comma 28 6 2" xfId="16732" xr:uid="{87E0A36E-0797-4E26-8E50-027BAF51C800}"/>
    <cellStyle name="Comma 28 6 2 2" xfId="22041" xr:uid="{C36CA7D8-3B35-4040-84CE-C44F6A834C4B}"/>
    <cellStyle name="Comma 28 6 2 2 2" xfId="33049" xr:uid="{81CFC6D7-7FFC-4135-AD59-B02FD684FCD1}"/>
    <cellStyle name="Comma 28 6 2 3" xfId="27740" xr:uid="{35B2B303-52F5-4231-99EA-644E98396626}"/>
    <cellStyle name="Comma 28 6 3" xfId="19413" xr:uid="{4BAEC694-1116-4A2B-8709-F229E13219DB}"/>
    <cellStyle name="Comma 28 6 3 2" xfId="30421" xr:uid="{72E2FBD8-E689-4469-BF51-B635F3133C6B}"/>
    <cellStyle name="Comma 28 6 4" xfId="25112" xr:uid="{20688F5F-9623-4840-B721-662EE2804C2B}"/>
    <cellStyle name="Comma 28 7" xfId="18074" xr:uid="{967823FB-D22A-4CD2-BC41-5D02B3FACAED}"/>
    <cellStyle name="Comma 28 7 2" xfId="29082" xr:uid="{233C0BAE-E206-4C06-B696-3878149320D9}"/>
    <cellStyle name="Comma 28 8" xfId="23774" xr:uid="{3487303F-D04B-4D48-B49B-183490D04C22}"/>
    <cellStyle name="Comma 29" xfId="1379" xr:uid="{CFB50C30-260E-43EE-AF07-57623F75CCDE}"/>
    <cellStyle name="Comma 29 2" xfId="1596" xr:uid="{4D9BE4E1-7919-42C7-A50F-A13B912C6A75}"/>
    <cellStyle name="Comma 29 2 2" xfId="1833" xr:uid="{86A18D2A-852E-436C-ACD7-4E6FB014F8A8}"/>
    <cellStyle name="Comma 29 2 2 2" xfId="13259" xr:uid="{3B7CA4B7-F7A5-4768-AAFA-AED3466729B1}"/>
    <cellStyle name="Comma 29 2 2 2 2" xfId="13929" xr:uid="{A680778B-33D9-4D7A-B08D-B27854B46B38}"/>
    <cellStyle name="Comma 29 2 2 2 2 2" xfId="15271" xr:uid="{99178259-B0F6-4BFB-8650-0C9F86BEBC66}"/>
    <cellStyle name="Comma 29 2 2 2 2 2 2" xfId="17899" xr:uid="{81D25DBD-A482-42B1-9670-D44BAE091418}"/>
    <cellStyle name="Comma 29 2 2 2 2 2 2 2" xfId="23208" xr:uid="{003281BB-300F-47AC-93D9-BA48C5473481}"/>
    <cellStyle name="Comma 29 2 2 2 2 2 2 2 2" xfId="34216" xr:uid="{B5559A80-E118-4776-A6A1-09C04EE6218F}"/>
    <cellStyle name="Comma 29 2 2 2 2 2 2 3" xfId="28907" xr:uid="{08410B0A-D55A-42E0-B530-579B810325C6}"/>
    <cellStyle name="Comma 29 2 2 2 2 2 3" xfId="20580" xr:uid="{01A73903-7BED-4F2C-AB88-03D4F7EDCB66}"/>
    <cellStyle name="Comma 29 2 2 2 2 2 3 2" xfId="31588" xr:uid="{218912B9-D95A-4AA7-AF0D-C9C1AFAD39C1}"/>
    <cellStyle name="Comma 29 2 2 2 2 2 4" xfId="26279" xr:uid="{660EFDBD-2554-4F9C-82B5-EDADFFBA9BB8}"/>
    <cellStyle name="Comma 29 2 2 2 2 3" xfId="16557" xr:uid="{FD260F65-FB55-44CD-8750-895A05072462}"/>
    <cellStyle name="Comma 29 2 2 2 2 3 2" xfId="21866" xr:uid="{3C09D3CD-2498-4556-828C-5AE9A7B7EF5C}"/>
    <cellStyle name="Comma 29 2 2 2 2 3 2 2" xfId="32874" xr:uid="{FE168699-869D-42CB-AE72-4F18F78CA283}"/>
    <cellStyle name="Comma 29 2 2 2 2 3 3" xfId="27565" xr:uid="{59AC53E1-B3C2-41D6-83D1-BDD3692F91DD}"/>
    <cellStyle name="Comma 29 2 2 2 2 4" xfId="19238" xr:uid="{CE89D215-C1BA-4ED3-BE6C-DFA43635C4C5}"/>
    <cellStyle name="Comma 29 2 2 2 2 4 2" xfId="30246" xr:uid="{114EAFE0-B4D1-4FB3-A0F0-AE78DE092C30}"/>
    <cellStyle name="Comma 29 2 2 2 2 5" xfId="24937" xr:uid="{83C6ED73-7C40-42C5-BCDE-E859797B9908}"/>
    <cellStyle name="Comma 29 2 2 2 3" xfId="14601" xr:uid="{90B1B68A-5949-4C8D-9382-44906C60C809}"/>
    <cellStyle name="Comma 29 2 2 2 3 2" xfId="17229" xr:uid="{4CB82D57-91EB-4406-B292-BC5D4EF42E6E}"/>
    <cellStyle name="Comma 29 2 2 2 3 2 2" xfId="22538" xr:uid="{F21E1B93-1445-495E-82CA-6DBA9B83B4E3}"/>
    <cellStyle name="Comma 29 2 2 2 3 2 2 2" xfId="33546" xr:uid="{CDDAD610-EC1D-41BB-B22D-0DDC6586DC16}"/>
    <cellStyle name="Comma 29 2 2 2 3 2 3" xfId="28237" xr:uid="{47BB975D-7BD5-47B0-AA78-03C7D0E18261}"/>
    <cellStyle name="Comma 29 2 2 2 3 3" xfId="19910" xr:uid="{AC4C687A-2725-43B1-89DB-3CACB3D23C01}"/>
    <cellStyle name="Comma 29 2 2 2 3 3 2" xfId="30918" xr:uid="{AE8FA732-3524-4636-A375-AD1FE047A250}"/>
    <cellStyle name="Comma 29 2 2 2 3 4" xfId="25609" xr:uid="{645B3978-B992-4A26-8BE5-5BD29237A163}"/>
    <cellStyle name="Comma 29 2 2 2 4" xfId="15887" xr:uid="{BA181F58-529C-4FBF-B7BA-D9B7AC21979A}"/>
    <cellStyle name="Comma 29 2 2 2 4 2" xfId="21196" xr:uid="{6F10DC52-5E45-4183-8539-ED970D2C361B}"/>
    <cellStyle name="Comma 29 2 2 2 4 2 2" xfId="32204" xr:uid="{0BA8063A-0A2E-4542-8B75-D862FC232C88}"/>
    <cellStyle name="Comma 29 2 2 2 4 3" xfId="26895" xr:uid="{1CD5F748-050B-4198-A9DB-E11967819EA2}"/>
    <cellStyle name="Comma 29 2 2 2 5" xfId="18568" xr:uid="{F44A2ECE-A149-4E8B-BA8C-62616CB5A785}"/>
    <cellStyle name="Comma 29 2 2 2 5 2" xfId="29576" xr:uid="{975913B5-B66F-496B-8871-EC47824FD5F7}"/>
    <cellStyle name="Comma 29 2 2 2 6" xfId="24267" xr:uid="{879EA056-40DE-4F8A-B262-3F32C2D64002}"/>
    <cellStyle name="Comma 29 2 2 3" xfId="13594" xr:uid="{8783456D-2334-4382-B732-19E2125A5A90}"/>
    <cellStyle name="Comma 29 2 2 3 2" xfId="14936" xr:uid="{5FE30C2E-5E55-4651-862B-465A3F0114F4}"/>
    <cellStyle name="Comma 29 2 2 3 2 2" xfId="17564" xr:uid="{903DA7EF-56C7-41F0-B21F-FC3671C4242B}"/>
    <cellStyle name="Comma 29 2 2 3 2 2 2" xfId="22873" xr:uid="{6D8596AF-DA17-48FA-A896-C0F7CF4496AC}"/>
    <cellStyle name="Comma 29 2 2 3 2 2 2 2" xfId="33881" xr:uid="{8EF8E688-B5BF-418A-9B80-A8538C888BBA}"/>
    <cellStyle name="Comma 29 2 2 3 2 2 3" xfId="28572" xr:uid="{4425F4EE-1A39-45F8-9FBD-B1F838B0DCBB}"/>
    <cellStyle name="Comma 29 2 2 3 2 3" xfId="20245" xr:uid="{7D576B16-9452-4A72-860E-4D1C914D9CFA}"/>
    <cellStyle name="Comma 29 2 2 3 2 3 2" xfId="31253" xr:uid="{85C763F2-C841-4397-AAA4-AF7B7201AAD0}"/>
    <cellStyle name="Comma 29 2 2 3 2 4" xfId="25944" xr:uid="{9D38FC24-C655-4CD6-B197-3C4DABD582AE}"/>
    <cellStyle name="Comma 29 2 2 3 3" xfId="16222" xr:uid="{D1606CB3-302F-4B45-8F0B-2F8CF35DC6FA}"/>
    <cellStyle name="Comma 29 2 2 3 3 2" xfId="21531" xr:uid="{80AB4A29-313C-4293-9E24-9CBF02AD38F3}"/>
    <cellStyle name="Comma 29 2 2 3 3 2 2" xfId="32539" xr:uid="{F430D852-75B7-486C-AA2C-F317CAE57D1A}"/>
    <cellStyle name="Comma 29 2 2 3 3 3" xfId="27230" xr:uid="{4513BD69-0896-4A2D-8C8E-D5AED09A28E2}"/>
    <cellStyle name="Comma 29 2 2 3 4" xfId="18903" xr:uid="{5A65BA3F-FF73-48C7-A4FF-AC8D365909EA}"/>
    <cellStyle name="Comma 29 2 2 3 4 2" xfId="29911" xr:uid="{98A34300-C21C-4DC3-9200-A2DEFCF86340}"/>
    <cellStyle name="Comma 29 2 2 3 5" xfId="24602" xr:uid="{0BBA74F5-7E08-423E-B260-B098019353B0}"/>
    <cellStyle name="Comma 29 2 2 4" xfId="14264" xr:uid="{8D261878-0EAF-4120-AFB9-062B6280EED7}"/>
    <cellStyle name="Comma 29 2 2 4 2" xfId="16892" xr:uid="{9A90BED2-FEF0-461A-8C20-A73756F1881C}"/>
    <cellStyle name="Comma 29 2 2 4 2 2" xfId="22201" xr:uid="{5AFD93C3-4E53-45C4-8E3D-7BA766CCC06C}"/>
    <cellStyle name="Comma 29 2 2 4 2 2 2" xfId="33209" xr:uid="{7F8E4BB1-03EE-4826-A8F7-CD45F476ED80}"/>
    <cellStyle name="Comma 29 2 2 4 2 3" xfId="27900" xr:uid="{36F1328D-A433-453C-80D0-4E9053B3727C}"/>
    <cellStyle name="Comma 29 2 2 4 3" xfId="19573" xr:uid="{2448C0E7-6BF8-40B2-AA78-B7A34251E0BC}"/>
    <cellStyle name="Comma 29 2 2 4 3 2" xfId="30581" xr:uid="{C41E2EA4-829C-405A-8DB0-7A6CA6A09438}"/>
    <cellStyle name="Comma 29 2 2 4 4" xfId="25272" xr:uid="{A4E608FA-7D27-4E9F-8FC6-25EC16417EC4}"/>
    <cellStyle name="Comma 29 2 2 5" xfId="15554" xr:uid="{9F98E58A-D0B4-4663-ADAD-5E3DC694981D}"/>
    <cellStyle name="Comma 29 2 2 5 2" xfId="20863" xr:uid="{8AB79B39-1BF0-4BBF-A766-D88FBA6B8F2E}"/>
    <cellStyle name="Comma 29 2 2 5 2 2" xfId="31871" xr:uid="{E82D6796-A876-4E68-92A7-207C8D5375F4}"/>
    <cellStyle name="Comma 29 2 2 5 3" xfId="26562" xr:uid="{4F856FC3-CDA5-4171-B328-4EF219BFA632}"/>
    <cellStyle name="Comma 29 2 2 6" xfId="18234" xr:uid="{596D85FE-FFCA-4FED-8E76-D63579638397}"/>
    <cellStyle name="Comma 29 2 2 6 2" xfId="29242" xr:uid="{38B4EB4B-561E-4E2A-A465-0FA37BB2EE33}"/>
    <cellStyle name="Comma 29 2 2 7" xfId="23934" xr:uid="{FDC7734B-DC7C-49E1-86AB-F892D5174308}"/>
    <cellStyle name="Comma 29 2 3" xfId="13155" xr:uid="{E4FB8E49-9F5D-408B-9538-425B0E4BC60F}"/>
    <cellStyle name="Comma 29 2 3 2" xfId="13825" xr:uid="{ABACCE9D-07F4-4085-A1CC-341C1B70C845}"/>
    <cellStyle name="Comma 29 2 3 2 2" xfId="15167" xr:uid="{60F1D1E4-1F87-4D0A-8F1A-445FC6A21E38}"/>
    <cellStyle name="Comma 29 2 3 2 2 2" xfId="17795" xr:uid="{063E7106-41D5-45D5-8464-780CD370E9AB}"/>
    <cellStyle name="Comma 29 2 3 2 2 2 2" xfId="23104" xr:uid="{5D7522FA-E27C-4A86-8750-8BBB121F17BF}"/>
    <cellStyle name="Comma 29 2 3 2 2 2 2 2" xfId="34112" xr:uid="{EE526863-1366-496D-A953-02B4962CF313}"/>
    <cellStyle name="Comma 29 2 3 2 2 2 3" xfId="28803" xr:uid="{6FC6E458-595F-445A-9EAC-2AF3157BFC07}"/>
    <cellStyle name="Comma 29 2 3 2 2 3" xfId="20476" xr:uid="{D8981758-9402-4836-893A-892596638832}"/>
    <cellStyle name="Comma 29 2 3 2 2 3 2" xfId="31484" xr:uid="{DA3F1B0D-B6F9-434D-A7D8-1B3A6273E13E}"/>
    <cellStyle name="Comma 29 2 3 2 2 4" xfId="26175" xr:uid="{6C254A19-76D4-4B88-B613-80DBFC7F76BF}"/>
    <cellStyle name="Comma 29 2 3 2 3" xfId="16453" xr:uid="{6866BE86-A07C-4E25-98EC-5A25203A1A00}"/>
    <cellStyle name="Comma 29 2 3 2 3 2" xfId="21762" xr:uid="{4B11770B-8215-49EF-BFF5-43182FE6E065}"/>
    <cellStyle name="Comma 29 2 3 2 3 2 2" xfId="32770" xr:uid="{099A2533-13AE-46A5-B380-024595C0668C}"/>
    <cellStyle name="Comma 29 2 3 2 3 3" xfId="27461" xr:uid="{FD855403-B59D-46F1-8A43-3F48725201EA}"/>
    <cellStyle name="Comma 29 2 3 2 4" xfId="19134" xr:uid="{069F37BD-02F5-4EF7-A579-8AD5D6067BE4}"/>
    <cellStyle name="Comma 29 2 3 2 4 2" xfId="30142" xr:uid="{0423CFE9-9331-41C3-9A8B-0A1EBA13551B}"/>
    <cellStyle name="Comma 29 2 3 2 5" xfId="24833" xr:uid="{597F2E76-A61D-48A1-9430-04207E7CCE5E}"/>
    <cellStyle name="Comma 29 2 3 3" xfId="14497" xr:uid="{9EF70C06-C7F0-4600-B811-60921751592D}"/>
    <cellStyle name="Comma 29 2 3 3 2" xfId="17125" xr:uid="{BAA8272E-78F2-4E25-8749-C86105B9A56E}"/>
    <cellStyle name="Comma 29 2 3 3 2 2" xfId="22434" xr:uid="{B58EB845-F607-441F-A4F4-9AD32C147BB9}"/>
    <cellStyle name="Comma 29 2 3 3 2 2 2" xfId="33442" xr:uid="{23A3FBF0-1A13-4522-84EE-69ECC2C74B0E}"/>
    <cellStyle name="Comma 29 2 3 3 2 3" xfId="28133" xr:uid="{12D03DBE-4299-4C14-94BD-EC9CD1C1546C}"/>
    <cellStyle name="Comma 29 2 3 3 3" xfId="19806" xr:uid="{EC0FD050-2F6E-499E-A713-27F2553A226B}"/>
    <cellStyle name="Comma 29 2 3 3 3 2" xfId="30814" xr:uid="{20A014C7-9487-4A20-8327-7ED6D44FBB4B}"/>
    <cellStyle name="Comma 29 2 3 3 4" xfId="25505" xr:uid="{5FD9F3DF-BFAC-45E8-B25A-CC602072DDD7}"/>
    <cellStyle name="Comma 29 2 3 4" xfId="15783" xr:uid="{C0EDCE59-159B-4ECE-940D-C6D1E6A1BC21}"/>
    <cellStyle name="Comma 29 2 3 4 2" xfId="21092" xr:uid="{18FBADAA-AE78-4396-9149-A02E5500E3D4}"/>
    <cellStyle name="Comma 29 2 3 4 2 2" xfId="32100" xr:uid="{814806E8-6295-4832-AF2D-A2A5219A394C}"/>
    <cellStyle name="Comma 29 2 3 4 3" xfId="26791" xr:uid="{AEE5C219-C0DA-4080-9302-04F58A14A03A}"/>
    <cellStyle name="Comma 29 2 3 5" xfId="18464" xr:uid="{B3445846-2A36-4D3E-9C95-A962D06D0B16}"/>
    <cellStyle name="Comma 29 2 3 5 2" xfId="29472" xr:uid="{D596FF67-9544-4238-8EE3-52387D620FBC}"/>
    <cellStyle name="Comma 29 2 3 6" xfId="24163" xr:uid="{013E7F82-CB70-4208-8212-216D4E156C1A}"/>
    <cellStyle name="Comma 29 2 4" xfId="13490" xr:uid="{F4E53B03-5B29-4FE3-8691-E33B7DB4F9B9}"/>
    <cellStyle name="Comma 29 2 4 2" xfId="14832" xr:uid="{275906EB-0F75-451C-821C-3755DBC7DD2D}"/>
    <cellStyle name="Comma 29 2 4 2 2" xfId="17460" xr:uid="{CF15DE68-EB6D-43A9-B84E-90465E1950D8}"/>
    <cellStyle name="Comma 29 2 4 2 2 2" xfId="22769" xr:uid="{9E66CB73-E66D-4B3C-94CD-2FE8CE4B2134}"/>
    <cellStyle name="Comma 29 2 4 2 2 2 2" xfId="33777" xr:uid="{13E87F5F-C787-4730-B13A-715D3EE2C480}"/>
    <cellStyle name="Comma 29 2 4 2 2 3" xfId="28468" xr:uid="{49BEA806-81EC-4845-ADF2-8A0FF3A5CB5C}"/>
    <cellStyle name="Comma 29 2 4 2 3" xfId="20141" xr:uid="{E7A87FDE-27A8-4464-B6BB-7839716FD38A}"/>
    <cellStyle name="Comma 29 2 4 2 3 2" xfId="31149" xr:uid="{340CF551-1198-42FB-96BE-CE8D8DF536DD}"/>
    <cellStyle name="Comma 29 2 4 2 4" xfId="25840" xr:uid="{A2C72F0C-57E5-4CC8-9E6D-D3DF02B3C3B1}"/>
    <cellStyle name="Comma 29 2 4 3" xfId="16118" xr:uid="{641CDF93-D184-423C-B341-FCB45E03BCAA}"/>
    <cellStyle name="Comma 29 2 4 3 2" xfId="21427" xr:uid="{DC8CBA33-AAE1-4400-B4D7-44672B6BA5FE}"/>
    <cellStyle name="Comma 29 2 4 3 2 2" xfId="32435" xr:uid="{9055AAC7-4756-4DFD-B43A-3A07372BA129}"/>
    <cellStyle name="Comma 29 2 4 3 3" xfId="27126" xr:uid="{D848B964-1032-412A-9ECC-7AEAD0D9FEC6}"/>
    <cellStyle name="Comma 29 2 4 4" xfId="18799" xr:uid="{5220438B-CAB4-4B75-A760-D3FD975FA7CA}"/>
    <cellStyle name="Comma 29 2 4 4 2" xfId="29807" xr:uid="{72E5237B-7332-4F32-80AF-5CDD78BDCA0D}"/>
    <cellStyle name="Comma 29 2 4 5" xfId="24498" xr:uid="{5A44FEF2-C455-48DE-BCD7-DA694E92FB07}"/>
    <cellStyle name="Comma 29 2 5" xfId="14160" xr:uid="{935B8387-C1A6-47AA-85DA-6364C4FFAA14}"/>
    <cellStyle name="Comma 29 2 5 2" xfId="16788" xr:uid="{ADC1E03E-C93D-465F-B39F-B5A1BDCC19C8}"/>
    <cellStyle name="Comma 29 2 5 2 2" xfId="22097" xr:uid="{716FD12F-5525-419E-8181-BA936908F923}"/>
    <cellStyle name="Comma 29 2 5 2 2 2" xfId="33105" xr:uid="{4BDC1CBE-E2EC-457D-A299-42FF42D63103}"/>
    <cellStyle name="Comma 29 2 5 2 3" xfId="27796" xr:uid="{4EE1FE9E-582B-4A4A-BEF4-9F12586D1B08}"/>
    <cellStyle name="Comma 29 2 5 3" xfId="19469" xr:uid="{73319268-C450-4B2A-8479-84162AEF2130}"/>
    <cellStyle name="Comma 29 2 5 3 2" xfId="30477" xr:uid="{3BA6E062-A779-4D0C-9702-42084D712656}"/>
    <cellStyle name="Comma 29 2 5 4" xfId="25168" xr:uid="{B11687BB-4A40-4547-AA65-89F3D3794399}"/>
    <cellStyle name="Comma 29 2 6" xfId="15450" xr:uid="{01973920-01F9-46BE-9218-9C3C7257299E}"/>
    <cellStyle name="Comma 29 2 6 2" xfId="20759" xr:uid="{B8C4EEF6-8D40-42A3-B86B-23EEDD904E40}"/>
    <cellStyle name="Comma 29 2 6 2 2" xfId="31767" xr:uid="{3469060D-4500-4C1A-BFAF-22884929821B}"/>
    <cellStyle name="Comma 29 2 6 3" xfId="26458" xr:uid="{0DC873C1-CF9C-4BD5-8FD3-7909CDF6FAE1}"/>
    <cellStyle name="Comma 29 2 7" xfId="18130" xr:uid="{6DE0F30D-8DC1-42FB-A785-443D731E694A}"/>
    <cellStyle name="Comma 29 2 7 2" xfId="29138" xr:uid="{A2E98701-CE59-4321-9C37-DC9EDAEB2654}"/>
    <cellStyle name="Comma 29 2 8" xfId="23830" xr:uid="{82EE8008-E8AF-48FA-B41F-476222F72AF4}"/>
    <cellStyle name="Comma 29 3" xfId="1780" xr:uid="{27487C2D-8B89-4635-BD6C-B6B9A1CD90C5}"/>
    <cellStyle name="Comma 29 3 2" xfId="13207" xr:uid="{FB197C98-CA1D-40A9-A637-A0F572334931}"/>
    <cellStyle name="Comma 29 3 2 2" xfId="13877" xr:uid="{4413FAE0-251B-47B9-8E61-932ADAC04949}"/>
    <cellStyle name="Comma 29 3 2 2 2" xfId="15219" xr:uid="{84D13BD6-B549-4931-963E-9DF1D7AE6275}"/>
    <cellStyle name="Comma 29 3 2 2 2 2" xfId="17847" xr:uid="{EF593509-74FA-4BEE-914A-6F8B95AC65CC}"/>
    <cellStyle name="Comma 29 3 2 2 2 2 2" xfId="23156" xr:uid="{5032E1C6-CFC6-435D-97A7-1843B410D234}"/>
    <cellStyle name="Comma 29 3 2 2 2 2 2 2" xfId="34164" xr:uid="{3799C2BE-E213-4EDB-9B99-A5FD0D32FF01}"/>
    <cellStyle name="Comma 29 3 2 2 2 2 3" xfId="28855" xr:uid="{3FDECB0F-2C0C-49EF-B8F9-0EDBA0E6BFCE}"/>
    <cellStyle name="Comma 29 3 2 2 2 3" xfId="20528" xr:uid="{27008AEA-7B12-42F0-8EF3-3357707B4AAA}"/>
    <cellStyle name="Comma 29 3 2 2 2 3 2" xfId="31536" xr:uid="{D28FB08C-A057-4EFE-AC1C-244F27112F3E}"/>
    <cellStyle name="Comma 29 3 2 2 2 4" xfId="26227" xr:uid="{C9F0D368-3087-46DD-9A04-BBD2F5D710A3}"/>
    <cellStyle name="Comma 29 3 2 2 3" xfId="16505" xr:uid="{AEF83AD5-ED84-4D49-B003-DBF6C4CE72C7}"/>
    <cellStyle name="Comma 29 3 2 2 3 2" xfId="21814" xr:uid="{051BB2CD-A062-49F4-8E11-EB7A8D4A6DD3}"/>
    <cellStyle name="Comma 29 3 2 2 3 2 2" xfId="32822" xr:uid="{5BF76644-72A6-4FDB-A308-1807C22517F9}"/>
    <cellStyle name="Comma 29 3 2 2 3 3" xfId="27513" xr:uid="{D196DEAA-5C65-437A-ADB3-8A65D199EFDF}"/>
    <cellStyle name="Comma 29 3 2 2 4" xfId="19186" xr:uid="{61FE753B-26BD-470F-9044-BB46D0ECBE67}"/>
    <cellStyle name="Comma 29 3 2 2 4 2" xfId="30194" xr:uid="{6BBAB047-7F36-46B8-9BD7-F802B719C82F}"/>
    <cellStyle name="Comma 29 3 2 2 5" xfId="24885" xr:uid="{D410EDEC-BC8A-4F1B-8D47-4FCB804F067E}"/>
    <cellStyle name="Comma 29 3 2 3" xfId="14549" xr:uid="{F6EC41D9-2564-4F4B-A5F4-4789ECE8A08D}"/>
    <cellStyle name="Comma 29 3 2 3 2" xfId="17177" xr:uid="{524DC555-5D6C-4AD1-910D-B80904BFC24E}"/>
    <cellStyle name="Comma 29 3 2 3 2 2" xfId="22486" xr:uid="{8F63F5C4-9B48-4C8B-B163-02BDCF868946}"/>
    <cellStyle name="Comma 29 3 2 3 2 2 2" xfId="33494" xr:uid="{77978A20-1B8C-4819-9B36-ED5417DB9F56}"/>
    <cellStyle name="Comma 29 3 2 3 2 3" xfId="28185" xr:uid="{81BBB622-72D9-4C94-A4DC-0BE529315EE9}"/>
    <cellStyle name="Comma 29 3 2 3 3" xfId="19858" xr:uid="{9A4D60AC-E1CA-4FD6-A63D-0C7AC789CEEB}"/>
    <cellStyle name="Comma 29 3 2 3 3 2" xfId="30866" xr:uid="{0A739748-9CAB-480D-A259-54B69FC08643}"/>
    <cellStyle name="Comma 29 3 2 3 4" xfId="25557" xr:uid="{BAD98018-CAA7-45F3-BE11-E6D70A8FCA33}"/>
    <cellStyle name="Comma 29 3 2 4" xfId="15835" xr:uid="{94780741-4E0C-4057-9EC3-811BC4169FF3}"/>
    <cellStyle name="Comma 29 3 2 4 2" xfId="21144" xr:uid="{D339ED00-008E-4AD1-AD34-97B72C51E8F5}"/>
    <cellStyle name="Comma 29 3 2 4 2 2" xfId="32152" xr:uid="{3024132D-E310-47A9-9121-728531A5F447}"/>
    <cellStyle name="Comma 29 3 2 4 3" xfId="26843" xr:uid="{C3D29577-C2BF-4CCC-BBB5-042078685E88}"/>
    <cellStyle name="Comma 29 3 2 5" xfId="18516" xr:uid="{5FE0B5A8-5947-46B5-8C90-38BE915B0ACA}"/>
    <cellStyle name="Comma 29 3 2 5 2" xfId="29524" xr:uid="{C65CDADA-582D-4100-A803-CDBAD4B8B143}"/>
    <cellStyle name="Comma 29 3 2 6" xfId="24215" xr:uid="{F828F9BD-68E3-4AA2-A526-2A5B5E449DED}"/>
    <cellStyle name="Comma 29 3 3" xfId="13542" xr:uid="{E7B6BED2-5CE3-4CAB-AA2A-C4BFB2BCBE5C}"/>
    <cellStyle name="Comma 29 3 3 2" xfId="14884" xr:uid="{50CE0654-D98D-466D-9A9C-46A72ABAD52F}"/>
    <cellStyle name="Comma 29 3 3 2 2" xfId="17512" xr:uid="{B68533A8-7B81-4E96-B045-4B18D35AC74B}"/>
    <cellStyle name="Comma 29 3 3 2 2 2" xfId="22821" xr:uid="{A17CB3A6-4ADB-4148-A2FA-4CD8303B4653}"/>
    <cellStyle name="Comma 29 3 3 2 2 2 2" xfId="33829" xr:uid="{68A7E12D-3ECE-4D59-84DA-C168A0BEA76E}"/>
    <cellStyle name="Comma 29 3 3 2 2 3" xfId="28520" xr:uid="{28FA69D6-B45D-4462-A21D-B4C09B40CD13}"/>
    <cellStyle name="Comma 29 3 3 2 3" xfId="20193" xr:uid="{F2C5CB02-CF50-4350-8C13-DC3D5F21AC43}"/>
    <cellStyle name="Comma 29 3 3 2 3 2" xfId="31201" xr:uid="{DAE4653A-C064-4729-8BCD-7168EDFDD5AB}"/>
    <cellStyle name="Comma 29 3 3 2 4" xfId="25892" xr:uid="{1A52FF52-810E-498A-9ED5-E5F87FECE24D}"/>
    <cellStyle name="Comma 29 3 3 3" xfId="16170" xr:uid="{BB6D41DD-B46C-42AC-88AE-F25FED2F5D8C}"/>
    <cellStyle name="Comma 29 3 3 3 2" xfId="21479" xr:uid="{1258FECB-1C4E-4A60-BA95-6EBD088ECC0E}"/>
    <cellStyle name="Comma 29 3 3 3 2 2" xfId="32487" xr:uid="{BD49FDF3-168F-41C0-AD02-26466D4ED181}"/>
    <cellStyle name="Comma 29 3 3 3 3" xfId="27178" xr:uid="{9D38D6E1-D9D5-4B7D-8508-56CE8F210AF2}"/>
    <cellStyle name="Comma 29 3 3 4" xfId="18851" xr:uid="{1C771532-44E2-4D41-8547-5F4740E7E95C}"/>
    <cellStyle name="Comma 29 3 3 4 2" xfId="29859" xr:uid="{651CFD93-F189-4241-90B4-BD72854F8809}"/>
    <cellStyle name="Comma 29 3 3 5" xfId="24550" xr:uid="{0E1E4D30-B02F-4F12-9D30-D87DF40D67E5}"/>
    <cellStyle name="Comma 29 3 4" xfId="14212" xr:uid="{5CA23ED0-4E40-4F91-8E7A-41ADAC49CCF8}"/>
    <cellStyle name="Comma 29 3 4 2" xfId="16840" xr:uid="{03775162-5E5C-4003-A17B-D967A7AFD98A}"/>
    <cellStyle name="Comma 29 3 4 2 2" xfId="22149" xr:uid="{281E021B-44B8-4D81-82A3-E5E2915738E4}"/>
    <cellStyle name="Comma 29 3 4 2 2 2" xfId="33157" xr:uid="{CADB837D-85DA-42F9-8D85-E20A49973A8E}"/>
    <cellStyle name="Comma 29 3 4 2 3" xfId="27848" xr:uid="{951A8CD1-9801-4852-8A2B-94A4F33EE772}"/>
    <cellStyle name="Comma 29 3 4 3" xfId="19521" xr:uid="{BE5F0A1D-3BBB-4896-96C9-11FAEAEF7469}"/>
    <cellStyle name="Comma 29 3 4 3 2" xfId="30529" xr:uid="{919D78F2-CB0D-4242-BA5E-CAABE911F30B}"/>
    <cellStyle name="Comma 29 3 4 4" xfId="25220" xr:uid="{371F989A-611E-4F98-BBA8-460A4CCE48E9}"/>
    <cellStyle name="Comma 29 3 5" xfId="15502" xr:uid="{9009A5DB-F554-4DA9-9AAC-28326C7BC93C}"/>
    <cellStyle name="Comma 29 3 5 2" xfId="20811" xr:uid="{AB10F95E-5E27-47EE-A95E-AF2B4C68976C}"/>
    <cellStyle name="Comma 29 3 5 2 2" xfId="31819" xr:uid="{68C093C4-9027-43A9-B861-AB646AE6A1D3}"/>
    <cellStyle name="Comma 29 3 5 3" xfId="26510" xr:uid="{077741F3-E1F9-4D1F-AF79-B93CDDD7506C}"/>
    <cellStyle name="Comma 29 3 6" xfId="18182" xr:uid="{7C742270-0A35-4AE7-B0A7-F814348272DE}"/>
    <cellStyle name="Comma 29 3 6 2" xfId="29190" xr:uid="{282AFEB3-B91C-4B16-9131-346BDF746E23}"/>
    <cellStyle name="Comma 29 3 7" xfId="23882" xr:uid="{732340DC-FDDC-42AB-8094-78EB9A09D811}"/>
    <cellStyle name="Comma 29 4" xfId="13103" xr:uid="{8BD60669-6D9A-41F2-A2ED-4FD343BCEF30}"/>
    <cellStyle name="Comma 29 4 2" xfId="13773" xr:uid="{053F5AFE-046E-4F49-BA91-773254D472A1}"/>
    <cellStyle name="Comma 29 4 2 2" xfId="15115" xr:uid="{33210344-F787-4E59-BB80-F6B01A26FB1B}"/>
    <cellStyle name="Comma 29 4 2 2 2" xfId="17743" xr:uid="{AFBAB819-27C6-42A1-9AAD-260805477486}"/>
    <cellStyle name="Comma 29 4 2 2 2 2" xfId="23052" xr:uid="{66F05264-6D51-4DA7-A8A3-A67DF06E0612}"/>
    <cellStyle name="Comma 29 4 2 2 2 2 2" xfId="34060" xr:uid="{D2A39593-5BE6-4E8C-B4A9-8AE42F56D518}"/>
    <cellStyle name="Comma 29 4 2 2 2 3" xfId="28751" xr:uid="{A90CC775-1C56-4876-A7F9-C449F8123223}"/>
    <cellStyle name="Comma 29 4 2 2 3" xfId="20424" xr:uid="{ABBA5A6C-66A3-4077-98B5-51F2F366C84F}"/>
    <cellStyle name="Comma 29 4 2 2 3 2" xfId="31432" xr:uid="{B974897F-8D74-4C11-A52D-5F765172F06A}"/>
    <cellStyle name="Comma 29 4 2 2 4" xfId="26123" xr:uid="{B8E30BFD-01DE-4F5E-94FB-C5EB9E0F8CF9}"/>
    <cellStyle name="Comma 29 4 2 3" xfId="16401" xr:uid="{1075E7EE-27ED-49E9-91C2-EC926DCDD43A}"/>
    <cellStyle name="Comma 29 4 2 3 2" xfId="21710" xr:uid="{231BE629-E5C1-4AFA-97E3-85EDC0FD602F}"/>
    <cellStyle name="Comma 29 4 2 3 2 2" xfId="32718" xr:uid="{A6E30B0B-8AC6-4DE6-A38B-255B3EED1687}"/>
    <cellStyle name="Comma 29 4 2 3 3" xfId="27409" xr:uid="{7C57C6FC-FE96-4A98-9DCE-2A7483E5051A}"/>
    <cellStyle name="Comma 29 4 2 4" xfId="19082" xr:uid="{7C9AA0B3-9DBF-44C9-ABE4-F983A2B2B2E0}"/>
    <cellStyle name="Comma 29 4 2 4 2" xfId="30090" xr:uid="{F28CEED6-66E8-4AEA-945F-E4A5ACCA1688}"/>
    <cellStyle name="Comma 29 4 2 5" xfId="24781" xr:uid="{9EDADF3F-F613-421B-904B-806C174B7749}"/>
    <cellStyle name="Comma 29 4 3" xfId="14445" xr:uid="{9F95D8CF-0805-4F6C-AF85-342BE8074208}"/>
    <cellStyle name="Comma 29 4 3 2" xfId="17073" xr:uid="{74E74517-B00C-4AD1-A598-86563DC7BE97}"/>
    <cellStyle name="Comma 29 4 3 2 2" xfId="22382" xr:uid="{CFE23E45-15E5-4FAC-A04E-955602733FC8}"/>
    <cellStyle name="Comma 29 4 3 2 2 2" xfId="33390" xr:uid="{C4BED02E-5F25-4CE3-A6D4-6F0B404DB5D4}"/>
    <cellStyle name="Comma 29 4 3 2 3" xfId="28081" xr:uid="{7A92424E-381A-450C-AD06-86636016ED9B}"/>
    <cellStyle name="Comma 29 4 3 3" xfId="19754" xr:uid="{917297E8-CAE6-48FF-A2EB-2D3393002C92}"/>
    <cellStyle name="Comma 29 4 3 3 2" xfId="30762" xr:uid="{1B62066B-3D1B-4D43-806D-8B75E1492349}"/>
    <cellStyle name="Comma 29 4 3 4" xfId="25453" xr:uid="{5D370F19-969B-4A40-9789-92BA8EF7721D}"/>
    <cellStyle name="Comma 29 4 4" xfId="15731" xr:uid="{4226E6DF-DF56-4168-B2A0-8CE946E23717}"/>
    <cellStyle name="Comma 29 4 4 2" xfId="21040" xr:uid="{BA985F0F-61A3-47EE-A837-B4C62137F89E}"/>
    <cellStyle name="Comma 29 4 4 2 2" xfId="32048" xr:uid="{0C5A7CAC-7BB3-4F7E-B30B-319770999A3A}"/>
    <cellStyle name="Comma 29 4 4 3" xfId="26739" xr:uid="{B63D554D-F46B-460F-B426-0D7EAAC1BC1E}"/>
    <cellStyle name="Comma 29 4 5" xfId="18412" xr:uid="{A9357788-8721-4E93-89CC-3E08413B802F}"/>
    <cellStyle name="Comma 29 4 5 2" xfId="29420" xr:uid="{C7918339-97E3-4DDA-BC0A-F3CBB357BDEC}"/>
    <cellStyle name="Comma 29 4 6" xfId="24111" xr:uid="{F2467E95-1D81-4AB6-9DFF-344479F35346}"/>
    <cellStyle name="Comma 29 5" xfId="13438" xr:uid="{2AFCCFCD-2E13-43FD-B4CD-B13A0518B27C}"/>
    <cellStyle name="Comma 29 5 2" xfId="14780" xr:uid="{4274D494-B8D3-42DE-A94E-934CA3446CAA}"/>
    <cellStyle name="Comma 29 5 2 2" xfId="17408" xr:uid="{EF86BAEB-4FDD-4D92-BDA1-248DAE4AB828}"/>
    <cellStyle name="Comma 29 5 2 2 2" xfId="22717" xr:uid="{B141A8A5-DF13-408D-A42B-A47B45CBA55A}"/>
    <cellStyle name="Comma 29 5 2 2 2 2" xfId="33725" xr:uid="{3CA6CBF0-966E-4BC5-B582-FF9F10F994C3}"/>
    <cellStyle name="Comma 29 5 2 2 3" xfId="28416" xr:uid="{BD18417B-9A3B-404E-B2ED-B55A96A4C1F0}"/>
    <cellStyle name="Comma 29 5 2 3" xfId="20089" xr:uid="{20432D92-9669-4048-8DDE-69DDEA44B9CC}"/>
    <cellStyle name="Comma 29 5 2 3 2" xfId="31097" xr:uid="{C513ADF4-A2A3-4809-B13E-B1A441B1D165}"/>
    <cellStyle name="Comma 29 5 2 4" xfId="25788" xr:uid="{E54A9BD0-5A8B-4081-8D79-6F85B346ED5B}"/>
    <cellStyle name="Comma 29 5 3" xfId="16066" xr:uid="{E260CB9B-929C-40E3-88FC-9FA0EE7B280D}"/>
    <cellStyle name="Comma 29 5 3 2" xfId="21375" xr:uid="{0B7420EA-6FE1-464C-B19E-61239E85A7C5}"/>
    <cellStyle name="Comma 29 5 3 2 2" xfId="32383" xr:uid="{7407762D-31E0-4692-93E8-D7C6A8BA4C17}"/>
    <cellStyle name="Comma 29 5 3 3" xfId="27074" xr:uid="{35B8777B-8FDD-422A-B9B3-55EA970F13AD}"/>
    <cellStyle name="Comma 29 5 4" xfId="18747" xr:uid="{0EC2F225-7D7C-4E6A-8E2B-849385526260}"/>
    <cellStyle name="Comma 29 5 4 2" xfId="29755" xr:uid="{5F579887-DB7B-4EF9-8F54-02CD2C458936}"/>
    <cellStyle name="Comma 29 5 5" xfId="24446" xr:uid="{D223DD3D-D51D-4B5B-8B59-9D202F4FEA41}"/>
    <cellStyle name="Comma 29 6" xfId="14108" xr:uid="{D3A5F36D-E69E-4CEF-B3CB-4A295D5BB859}"/>
    <cellStyle name="Comma 29 6 2" xfId="16736" xr:uid="{BA3E361B-ADCB-4D42-9018-38D30074ADC1}"/>
    <cellStyle name="Comma 29 6 2 2" xfId="22045" xr:uid="{57E44655-80BE-4247-8551-ECF88A3BBC93}"/>
    <cellStyle name="Comma 29 6 2 2 2" xfId="33053" xr:uid="{7F26BC16-BCB7-4F95-A557-CAAA88B89861}"/>
    <cellStyle name="Comma 29 6 2 3" xfId="27744" xr:uid="{03816B68-E9C2-4249-8095-AE595A4E14E3}"/>
    <cellStyle name="Comma 29 6 3" xfId="19417" xr:uid="{17E386BD-4D65-47E9-8870-4E24CDCDC7E8}"/>
    <cellStyle name="Comma 29 6 3 2" xfId="30425" xr:uid="{7AB6F9F5-F4D8-48DA-B4B9-7C0E08B1A723}"/>
    <cellStyle name="Comma 29 6 4" xfId="25116" xr:uid="{7EE987DC-5E58-4F9E-B4F0-7B6C77845AA9}"/>
    <cellStyle name="Comma 29 7" xfId="18078" xr:uid="{9EB5A54F-D22A-4F3F-895F-430B9BEB2B1F}"/>
    <cellStyle name="Comma 29 7 2" xfId="29086" xr:uid="{9443AA92-61C6-46D4-97AA-4AB06F39E024}"/>
    <cellStyle name="Comma 29 8" xfId="23778" xr:uid="{301EAAAE-3D71-4F63-9874-19F8346A1D28}"/>
    <cellStyle name="Comma 3" xfId="812" xr:uid="{00000000-0005-0000-0000-000024000000}"/>
    <cellStyle name="Comma 3 10" xfId="1245" xr:uid="{84C6F55B-BE5E-4DFD-B7EB-F52496D27C31}"/>
    <cellStyle name="Comma 3 11" xfId="34509" xr:uid="{5B41D3D5-79BA-46FB-B6CD-17E1406258A2}"/>
    <cellStyle name="Comma 3 12" xfId="900" xr:uid="{073A175A-FF7B-470E-81EB-FE58522BB00F}"/>
    <cellStyle name="Comma 3 2" xfId="903" xr:uid="{B03A3C30-6E0A-4E1E-9560-B3B2ED2F4F3C}"/>
    <cellStyle name="Comma 3 2 2" xfId="914" xr:uid="{44C90670-EA0F-4A8D-B1E2-DD996637085C}"/>
    <cellStyle name="Comma 3 2 2 2" xfId="13230" xr:uid="{17BBB774-299E-4A8F-8412-A75237267088}"/>
    <cellStyle name="Comma 3 2 2 2 2" xfId="13900" xr:uid="{E844C3EC-2AED-4912-8DC2-B43EA934D5F4}"/>
    <cellStyle name="Comma 3 2 2 2 2 2" xfId="15242" xr:uid="{CB554F1B-384E-492C-9DB5-83857C97FA9F}"/>
    <cellStyle name="Comma 3 2 2 2 2 2 2" xfId="17870" xr:uid="{4896968C-6753-4642-90F1-39239B3A6AA5}"/>
    <cellStyle name="Comma 3 2 2 2 2 2 2 2" xfId="23179" xr:uid="{8BFC0102-5817-41DF-9262-205A1A550264}"/>
    <cellStyle name="Comma 3 2 2 2 2 2 2 2 2" xfId="34187" xr:uid="{A0EC993D-24D8-4BBD-8F7C-BCE98DDE12EF}"/>
    <cellStyle name="Comma 3 2 2 2 2 2 2 3" xfId="28878" xr:uid="{75E1B63B-8525-489E-9950-EA48FCE80108}"/>
    <cellStyle name="Comma 3 2 2 2 2 2 3" xfId="20551" xr:uid="{99F056F8-3137-4F1D-8548-EF6CEC1180E5}"/>
    <cellStyle name="Comma 3 2 2 2 2 2 3 2" xfId="31559" xr:uid="{42DDBBE0-A8B1-472D-81B1-750F776E0B94}"/>
    <cellStyle name="Comma 3 2 2 2 2 2 4" xfId="26250" xr:uid="{1D1C48F4-A3EB-464D-BDF3-ED96232F92B5}"/>
    <cellStyle name="Comma 3 2 2 2 2 3" xfId="16528" xr:uid="{0F4846E7-154F-4717-A30C-5FE720A08E8C}"/>
    <cellStyle name="Comma 3 2 2 2 2 3 2" xfId="21837" xr:uid="{1F1791AA-BE30-4713-BDEC-CACA05CA73AB}"/>
    <cellStyle name="Comma 3 2 2 2 2 3 2 2" xfId="32845" xr:uid="{9231AC2F-3E84-494A-82E6-CD3D14B17046}"/>
    <cellStyle name="Comma 3 2 2 2 2 3 3" xfId="27536" xr:uid="{23373020-3CE0-4D84-9027-72C65A3F46AA}"/>
    <cellStyle name="Comma 3 2 2 2 2 4" xfId="19209" xr:uid="{1866CE15-2810-41AE-8763-EC6498FE99D4}"/>
    <cellStyle name="Comma 3 2 2 2 2 4 2" xfId="30217" xr:uid="{906E926D-D4DF-49C9-95E8-8FADF4C24192}"/>
    <cellStyle name="Comma 3 2 2 2 2 5" xfId="24908" xr:uid="{EB22C5B0-AB98-4987-9B98-BC1A83A2E660}"/>
    <cellStyle name="Comma 3 2 2 2 3" xfId="14572" xr:uid="{DF9EBEDB-9F00-4F03-ADB0-65F4735E92E3}"/>
    <cellStyle name="Comma 3 2 2 2 3 2" xfId="17200" xr:uid="{1ECC8AD6-24B5-467B-BD43-7184DC432ADE}"/>
    <cellStyle name="Comma 3 2 2 2 3 2 2" xfId="22509" xr:uid="{C7DDDEFF-E2B4-4DF3-974C-C5170F040943}"/>
    <cellStyle name="Comma 3 2 2 2 3 2 2 2" xfId="33517" xr:uid="{311F6898-7434-4372-BB2E-B6AF67054B58}"/>
    <cellStyle name="Comma 3 2 2 2 3 2 3" xfId="28208" xr:uid="{64641BE1-6028-4C6D-81B8-3D831236734D}"/>
    <cellStyle name="Comma 3 2 2 2 3 3" xfId="19881" xr:uid="{B1AA8E59-4F58-4143-ABE7-674590C9A3C1}"/>
    <cellStyle name="Comma 3 2 2 2 3 3 2" xfId="30889" xr:uid="{4563B110-558E-4A55-95CD-ADFBF2E3198E}"/>
    <cellStyle name="Comma 3 2 2 2 3 4" xfId="25580" xr:uid="{56169768-83F2-4C0C-8F99-709DFA0C4CBB}"/>
    <cellStyle name="Comma 3 2 2 2 4" xfId="15858" xr:uid="{15B693AD-2F72-4E50-9606-9F6AE34ECC5C}"/>
    <cellStyle name="Comma 3 2 2 2 4 2" xfId="21167" xr:uid="{B57B8C21-C54E-469B-B032-8E3AD54FE2A3}"/>
    <cellStyle name="Comma 3 2 2 2 4 2 2" xfId="32175" xr:uid="{CEB818EB-4193-4EE5-B5DA-A595E1E0E41C}"/>
    <cellStyle name="Comma 3 2 2 2 4 3" xfId="26866" xr:uid="{1A09AC06-D618-44E8-966B-326263D2F04C}"/>
    <cellStyle name="Comma 3 2 2 2 5" xfId="18539" xr:uid="{D2AC4709-E4B5-4B87-9F8E-8A5F003AFA83}"/>
    <cellStyle name="Comma 3 2 2 2 5 2" xfId="29547" xr:uid="{4EEA9388-5552-4B97-99EF-F17A21DDECCC}"/>
    <cellStyle name="Comma 3 2 2 2 6" xfId="24238" xr:uid="{8AB4FF7E-6D4C-40C1-833A-C5F5A547854C}"/>
    <cellStyle name="Comma 3 2 2 3" xfId="13565" xr:uid="{C106E962-E248-460B-A9EE-6CC478EC29C5}"/>
    <cellStyle name="Comma 3 2 2 3 2" xfId="14907" xr:uid="{90172E99-16C1-4150-9754-CDC1D2A228B9}"/>
    <cellStyle name="Comma 3 2 2 3 2 2" xfId="17535" xr:uid="{4297CFBE-1100-42BB-86B6-DD0399EC1D67}"/>
    <cellStyle name="Comma 3 2 2 3 2 2 2" xfId="22844" xr:uid="{7077419D-6DE0-435C-9DE6-151D9A9BD4DE}"/>
    <cellStyle name="Comma 3 2 2 3 2 2 2 2" xfId="33852" xr:uid="{4AD13B90-1A66-43B8-8F5B-9C325C856E09}"/>
    <cellStyle name="Comma 3 2 2 3 2 2 3" xfId="28543" xr:uid="{8AA52C24-126A-4703-B87D-71357540EF1C}"/>
    <cellStyle name="Comma 3 2 2 3 2 3" xfId="20216" xr:uid="{50A25F79-AF23-458C-914D-A2DC09FA990E}"/>
    <cellStyle name="Comma 3 2 2 3 2 3 2" xfId="31224" xr:uid="{1857065C-14FC-4F47-8E48-887F7A8627C6}"/>
    <cellStyle name="Comma 3 2 2 3 2 4" xfId="25915" xr:uid="{CAD24C88-AED7-4AFF-A56D-9AEA510E8C83}"/>
    <cellStyle name="Comma 3 2 2 3 3" xfId="16193" xr:uid="{ABFB9F61-866E-408F-9121-9E53A6BDD4C7}"/>
    <cellStyle name="Comma 3 2 2 3 3 2" xfId="21502" xr:uid="{D7AEC00F-9BD7-48BC-A2E1-918813C00893}"/>
    <cellStyle name="Comma 3 2 2 3 3 2 2" xfId="32510" xr:uid="{BBE85C3B-8793-4F32-99F8-D27B4C75ED59}"/>
    <cellStyle name="Comma 3 2 2 3 3 3" xfId="27201" xr:uid="{5BB385F8-B473-4E4A-ABE1-7DE3E1B34AEF}"/>
    <cellStyle name="Comma 3 2 2 3 4" xfId="18874" xr:uid="{29B4322C-F31A-4E2E-92F0-A71DA91DA0F5}"/>
    <cellStyle name="Comma 3 2 2 3 4 2" xfId="29882" xr:uid="{7988E496-3705-4387-8F17-D095B66CD8C7}"/>
    <cellStyle name="Comma 3 2 2 3 5" xfId="24573" xr:uid="{D9A17897-F615-48CB-8F0F-E402FE4A71E7}"/>
    <cellStyle name="Comma 3 2 2 4" xfId="14235" xr:uid="{1888D3FA-548A-4C2E-A99D-879F6CE2FEED}"/>
    <cellStyle name="Comma 3 2 2 4 2" xfId="16863" xr:uid="{7C663DE0-928E-49EE-ACAE-5F930375F345}"/>
    <cellStyle name="Comma 3 2 2 4 2 2" xfId="22172" xr:uid="{C2C80A1F-5CA4-4806-91A5-A9EC4F88E5E1}"/>
    <cellStyle name="Comma 3 2 2 4 2 2 2" xfId="33180" xr:uid="{D399EE90-2EB7-462C-AEEE-5224745D93AA}"/>
    <cellStyle name="Comma 3 2 2 4 2 3" xfId="27871" xr:uid="{B5242F9B-DEF5-4A85-B4E4-2C91434B5499}"/>
    <cellStyle name="Comma 3 2 2 4 3" xfId="19544" xr:uid="{1ADFF914-B942-44B4-BAAA-DDBC2A1D814A}"/>
    <cellStyle name="Comma 3 2 2 4 3 2" xfId="30552" xr:uid="{B943EED3-CD5B-4CAB-A6EC-EA94800C42B6}"/>
    <cellStyle name="Comma 3 2 2 4 4" xfId="25243" xr:uid="{40A8569C-D591-4909-8FEF-D1276C0FFBEF}"/>
    <cellStyle name="Comma 3 2 2 5" xfId="15525" xr:uid="{8BDBAEB9-D1B0-46D0-B4EB-4BAAC23AA097}"/>
    <cellStyle name="Comma 3 2 2 5 2" xfId="20834" xr:uid="{9D0022CD-D385-48E0-A9D3-EECB0030D941}"/>
    <cellStyle name="Comma 3 2 2 5 2 2" xfId="31842" xr:uid="{67D9040E-19D4-48F9-B85D-8408D7A3DEE9}"/>
    <cellStyle name="Comma 3 2 2 5 3" xfId="26533" xr:uid="{569CDAB2-0756-4A53-A0AE-0C26ADE9B721}"/>
    <cellStyle name="Comma 3 2 2 6" xfId="18205" xr:uid="{79F99B98-DDA4-41F1-B663-8E50C0E91BFB}"/>
    <cellStyle name="Comma 3 2 2 6 2" xfId="29213" xr:uid="{F6B841CE-6D47-4F68-92C8-89DF4E7B9B72}"/>
    <cellStyle name="Comma 3 2 2 7" xfId="23905" xr:uid="{DB0C1D09-B23D-49F2-8228-89A9319293F9}"/>
    <cellStyle name="Comma 3 2 2 8" xfId="1804" xr:uid="{F4A395A2-A13D-47F6-8006-5E8AD7DDCB44}"/>
    <cellStyle name="Comma 3 2 3" xfId="13126" xr:uid="{F7CCFD3A-0E33-4D1F-85A3-45AD28D29C26}"/>
    <cellStyle name="Comma 3 2 3 2" xfId="13796" xr:uid="{9B935FE1-53E1-4D2D-B3B8-78F041CF5633}"/>
    <cellStyle name="Comma 3 2 3 2 2" xfId="15138" xr:uid="{CDBDF168-2841-4FFB-A62A-2A08DDE49D59}"/>
    <cellStyle name="Comma 3 2 3 2 2 2" xfId="17766" xr:uid="{0A2EB3F4-D9B1-4A71-9200-D5D09CC63DE4}"/>
    <cellStyle name="Comma 3 2 3 2 2 2 2" xfId="23075" xr:uid="{AD9A37DE-DFF1-4394-B3E1-EBA9BFF288F8}"/>
    <cellStyle name="Comma 3 2 3 2 2 2 2 2" xfId="34083" xr:uid="{B9581A66-B588-4AB0-BA86-50CDC31E3F3A}"/>
    <cellStyle name="Comma 3 2 3 2 2 2 3" xfId="28774" xr:uid="{55CA7CAE-5E64-4C6A-A76B-F2C20FAE5B43}"/>
    <cellStyle name="Comma 3 2 3 2 2 3" xfId="20447" xr:uid="{685C7BA8-6855-4538-AD17-C7B04950BB67}"/>
    <cellStyle name="Comma 3 2 3 2 2 3 2" xfId="31455" xr:uid="{F99BAF5F-25B5-4BF2-AC14-4E8213E94493}"/>
    <cellStyle name="Comma 3 2 3 2 2 4" xfId="26146" xr:uid="{B91C1B29-3941-4865-B2A8-5D9D8605BB3C}"/>
    <cellStyle name="Comma 3 2 3 2 3" xfId="16424" xr:uid="{C8BDE13F-1103-48F8-B9BF-BFC40CB1DE08}"/>
    <cellStyle name="Comma 3 2 3 2 3 2" xfId="21733" xr:uid="{DD8111F5-4597-4975-B5ED-042F2A098A1A}"/>
    <cellStyle name="Comma 3 2 3 2 3 2 2" xfId="32741" xr:uid="{6BCAB680-7370-45C5-B8F4-B8B5E4C1E7FA}"/>
    <cellStyle name="Comma 3 2 3 2 3 3" xfId="27432" xr:uid="{9225F7FD-9185-4F99-BB19-624F229AE3BC}"/>
    <cellStyle name="Comma 3 2 3 2 4" xfId="19105" xr:uid="{6C8971F3-611F-4604-8D5C-37D92B3188AE}"/>
    <cellStyle name="Comma 3 2 3 2 4 2" xfId="30113" xr:uid="{F553CEF5-E27C-4D29-BB1C-2618F30ABFB1}"/>
    <cellStyle name="Comma 3 2 3 2 5" xfId="24804" xr:uid="{D07EE0CC-C4D7-4A12-BE3D-66A7496DD902}"/>
    <cellStyle name="Comma 3 2 3 3" xfId="14468" xr:uid="{0EFE10F6-ED4B-445E-BA1B-58E0EA1A98B4}"/>
    <cellStyle name="Comma 3 2 3 3 2" xfId="17096" xr:uid="{2870C253-98DC-422D-B0FE-6794AE73F235}"/>
    <cellStyle name="Comma 3 2 3 3 2 2" xfId="22405" xr:uid="{B259DEFA-FA0B-4F65-9CB3-AD17064B6EB4}"/>
    <cellStyle name="Comma 3 2 3 3 2 2 2" xfId="33413" xr:uid="{BF019596-2A62-46FE-9DA7-9118E5F499EF}"/>
    <cellStyle name="Comma 3 2 3 3 2 3" xfId="28104" xr:uid="{95D91A18-7703-4E26-9217-E1A643D39747}"/>
    <cellStyle name="Comma 3 2 3 3 3" xfId="19777" xr:uid="{727B2628-0D73-4D09-B5CC-D4B9BBD5D6F6}"/>
    <cellStyle name="Comma 3 2 3 3 3 2" xfId="30785" xr:uid="{E68A10EC-56F0-4488-996B-2A32E08D58DE}"/>
    <cellStyle name="Comma 3 2 3 3 4" xfId="25476" xr:uid="{C56DC011-9A2C-4AD4-BEB3-037FD6902A33}"/>
    <cellStyle name="Comma 3 2 3 4" xfId="15754" xr:uid="{FFD92A62-7C10-40C6-8FF0-8F686851C921}"/>
    <cellStyle name="Comma 3 2 3 4 2" xfId="21063" xr:uid="{CDC8671D-9887-4F33-B66E-6EECEA6D0FDE}"/>
    <cellStyle name="Comma 3 2 3 4 2 2" xfId="32071" xr:uid="{86883B78-DEE3-4974-BF11-4FD9E6490D43}"/>
    <cellStyle name="Comma 3 2 3 4 3" xfId="26762" xr:uid="{C05DA313-F634-49CC-A20D-BE37398A6E3D}"/>
    <cellStyle name="Comma 3 2 3 5" xfId="18435" xr:uid="{6DFFB701-A816-4B20-8487-5D9A1FB43CEC}"/>
    <cellStyle name="Comma 3 2 3 5 2" xfId="29443" xr:uid="{86C6FAAB-B17A-4ACE-9101-5396DA7D7C4C}"/>
    <cellStyle name="Comma 3 2 3 6" xfId="24134" xr:uid="{60CDEDEC-7BB1-4A88-96E8-0EFA764F4447}"/>
    <cellStyle name="Comma 3 2 4" xfId="13461" xr:uid="{D530A71A-F5F6-4211-9856-982F80CC92CD}"/>
    <cellStyle name="Comma 3 2 4 2" xfId="14803" xr:uid="{442EE6F7-6238-4782-9A7D-545542FC367B}"/>
    <cellStyle name="Comma 3 2 4 2 2" xfId="17431" xr:uid="{459F16A5-BAA8-4DD9-8728-30FDBFED8076}"/>
    <cellStyle name="Comma 3 2 4 2 2 2" xfId="22740" xr:uid="{B7BB15E5-0557-4E61-AB22-E6D52D859BE3}"/>
    <cellStyle name="Comma 3 2 4 2 2 2 2" xfId="33748" xr:uid="{BC4E857A-BE5F-4431-8968-D29280D139F1}"/>
    <cellStyle name="Comma 3 2 4 2 2 3" xfId="28439" xr:uid="{F261E7E1-1278-45DE-95F1-1D543B8523F2}"/>
    <cellStyle name="Comma 3 2 4 2 3" xfId="20112" xr:uid="{A12E7D2C-C235-474C-9F64-BA380302FB35}"/>
    <cellStyle name="Comma 3 2 4 2 3 2" xfId="31120" xr:uid="{E051A99D-3E28-442D-BF18-DC630DE83BB0}"/>
    <cellStyle name="Comma 3 2 4 2 4" xfId="25811" xr:uid="{9C75FDD7-8606-4118-BE1D-4145A1ED2C68}"/>
    <cellStyle name="Comma 3 2 4 3" xfId="16089" xr:uid="{41EF776B-F3EA-47CF-9748-3AD6D177585B}"/>
    <cellStyle name="Comma 3 2 4 3 2" xfId="21398" xr:uid="{FA41AB06-B3CF-47B5-B300-A3CFCD41A998}"/>
    <cellStyle name="Comma 3 2 4 3 2 2" xfId="32406" xr:uid="{74AAB795-25D6-4829-A658-ED8A2F52B8FA}"/>
    <cellStyle name="Comma 3 2 4 3 3" xfId="27097" xr:uid="{1D9460C9-DAAC-40E1-B682-F65DA1B793B8}"/>
    <cellStyle name="Comma 3 2 4 4" xfId="18770" xr:uid="{8830B194-EBF3-42E1-8D88-A49FDC2A275C}"/>
    <cellStyle name="Comma 3 2 4 4 2" xfId="29778" xr:uid="{8D727035-5456-48C8-BD6B-604F92D80CBC}"/>
    <cellStyle name="Comma 3 2 4 5" xfId="24469" xr:uid="{22863102-7E1D-49D4-A238-2D6C9BF0EE08}"/>
    <cellStyle name="Comma 3 2 5" xfId="14131" xr:uid="{E555C5A2-13D7-48EE-82E9-30F938FE1D95}"/>
    <cellStyle name="Comma 3 2 5 2" xfId="16759" xr:uid="{02E29410-7234-4810-96F1-3D4097F84C35}"/>
    <cellStyle name="Comma 3 2 5 2 2" xfId="22068" xr:uid="{2F2EC07C-D5D8-4639-938C-D08335609BCD}"/>
    <cellStyle name="Comma 3 2 5 2 2 2" xfId="33076" xr:uid="{E5AD84E4-F37B-4FB6-8D29-9375AA412CC6}"/>
    <cellStyle name="Comma 3 2 5 2 3" xfId="27767" xr:uid="{9242516D-2F0B-4611-8B49-39EB31C993F5}"/>
    <cellStyle name="Comma 3 2 5 3" xfId="19440" xr:uid="{A97A7301-1EE1-4478-81C0-AE98974CD15E}"/>
    <cellStyle name="Comma 3 2 5 3 2" xfId="30448" xr:uid="{CCB69FFC-76D4-472A-82D6-07E110AB3C87}"/>
    <cellStyle name="Comma 3 2 5 4" xfId="25139" xr:uid="{A36ACF9D-70BF-4112-A944-74EDDE85B4AA}"/>
    <cellStyle name="Comma 3 2 6" xfId="15421" xr:uid="{3ED70150-C9EE-4AFD-98E4-E508BD9A5CDF}"/>
    <cellStyle name="Comma 3 2 6 2" xfId="20730" xr:uid="{C954F257-4E6C-4CF7-AAFD-671C57340550}"/>
    <cellStyle name="Comma 3 2 6 2 2" xfId="31738" xr:uid="{04B71915-A725-4A50-89AF-1A7B1AE804C4}"/>
    <cellStyle name="Comma 3 2 6 3" xfId="26429" xr:uid="{10BBBE48-E30F-47D1-A679-7C94AB87357C}"/>
    <cellStyle name="Comma 3 2 7" xfId="18101" xr:uid="{F185E015-BE01-43E3-89D1-5A8A8384E7A0}"/>
    <cellStyle name="Comma 3 2 7 2" xfId="29109" xr:uid="{82D17466-4F66-4175-981E-396B408251C7}"/>
    <cellStyle name="Comma 3 2 8" xfId="23801" xr:uid="{98C6B2BD-876C-4188-B006-8355C2DF685F}"/>
    <cellStyle name="Comma 3 2 9" xfId="1567" xr:uid="{7FD56F39-1A4F-4652-9D6F-D73BA3DBF111}"/>
    <cellStyle name="Comma 3 3" xfId="911" xr:uid="{DCD30F32-DADE-4BF2-9A6E-8EBA5ACB3F32}"/>
    <cellStyle name="Comma 3 3 2" xfId="13178" xr:uid="{D1F8A664-21B9-48FD-9FC4-31A194C8D48A}"/>
    <cellStyle name="Comma 3 3 2 2" xfId="13848" xr:uid="{6A2D3B02-7416-41CC-8768-F1E61FC46410}"/>
    <cellStyle name="Comma 3 3 2 2 2" xfId="15190" xr:uid="{E0EBA6DD-6039-4FB2-8C5A-555F03BC5932}"/>
    <cellStyle name="Comma 3 3 2 2 2 2" xfId="17818" xr:uid="{F390CAE7-2F12-4140-9A9B-2701AF192C54}"/>
    <cellStyle name="Comma 3 3 2 2 2 2 2" xfId="23127" xr:uid="{F91D9D69-A37D-4E87-A11C-D56FC8B8A660}"/>
    <cellStyle name="Comma 3 3 2 2 2 2 2 2" xfId="34135" xr:uid="{33747103-C1B7-4A62-A637-AA8B9931F8B4}"/>
    <cellStyle name="Comma 3 3 2 2 2 2 3" xfId="28826" xr:uid="{D703327B-F4E9-43A5-A777-AD96A5D70E7F}"/>
    <cellStyle name="Comma 3 3 2 2 2 3" xfId="20499" xr:uid="{40172115-7FBE-4A3C-9868-C4013EF3BC45}"/>
    <cellStyle name="Comma 3 3 2 2 2 3 2" xfId="31507" xr:uid="{CA37A7A8-71C2-4D2A-868B-B4C516EFE857}"/>
    <cellStyle name="Comma 3 3 2 2 2 4" xfId="26198" xr:uid="{C42D82D5-6D50-46CB-B1FF-B033523C7109}"/>
    <cellStyle name="Comma 3 3 2 2 3" xfId="16476" xr:uid="{D7F490E6-DEED-455E-9EC6-D8B45D80FF39}"/>
    <cellStyle name="Comma 3 3 2 2 3 2" xfId="21785" xr:uid="{14647BD8-7D7D-432C-A886-7768541005AC}"/>
    <cellStyle name="Comma 3 3 2 2 3 2 2" xfId="32793" xr:uid="{E119B3F6-66FB-4076-923A-FE4F458D98FB}"/>
    <cellStyle name="Comma 3 3 2 2 3 3" xfId="27484" xr:uid="{4D3BC076-EA70-4F4B-98A0-03AED3490144}"/>
    <cellStyle name="Comma 3 3 2 2 4" xfId="19157" xr:uid="{0AE722C7-E32D-4960-8DA3-FE19933D8558}"/>
    <cellStyle name="Comma 3 3 2 2 4 2" xfId="30165" xr:uid="{CFE0C2E1-5358-41E1-B4B5-57B87475B5EC}"/>
    <cellStyle name="Comma 3 3 2 2 5" xfId="24856" xr:uid="{D9C725C2-90BB-4A77-9293-390F3BD670A3}"/>
    <cellStyle name="Comma 3 3 2 3" xfId="14520" xr:uid="{1EFFAE17-586E-48F6-BCE0-85B2F3AA692C}"/>
    <cellStyle name="Comma 3 3 2 3 2" xfId="17148" xr:uid="{7B5B947F-9409-40C1-91D7-FB063CA7CEC9}"/>
    <cellStyle name="Comma 3 3 2 3 2 2" xfId="22457" xr:uid="{77153896-27EC-4C1C-8A40-B420A5E01CE7}"/>
    <cellStyle name="Comma 3 3 2 3 2 2 2" xfId="33465" xr:uid="{B7CB5AAB-2561-4DDA-A628-756853119936}"/>
    <cellStyle name="Comma 3 3 2 3 2 3" xfId="28156" xr:uid="{3D43B83E-D980-4B25-B854-72136BB4E67C}"/>
    <cellStyle name="Comma 3 3 2 3 3" xfId="19829" xr:uid="{110E7233-2978-47B7-98D9-9E517E00B6EC}"/>
    <cellStyle name="Comma 3 3 2 3 3 2" xfId="30837" xr:uid="{E4B66DCB-71C5-4475-A3C7-3305F28280C6}"/>
    <cellStyle name="Comma 3 3 2 3 4" xfId="25528" xr:uid="{AB151C5B-B665-461F-9229-E1816C153C7F}"/>
    <cellStyle name="Comma 3 3 2 4" xfId="15806" xr:uid="{AA0F1231-FE8B-47D5-9E53-F442E23FBD1F}"/>
    <cellStyle name="Comma 3 3 2 4 2" xfId="21115" xr:uid="{36EBF0B2-2425-4CF5-B7EC-14779C762C06}"/>
    <cellStyle name="Comma 3 3 2 4 2 2" xfId="32123" xr:uid="{B1BE60E1-7850-4443-A354-1AD66E954F0B}"/>
    <cellStyle name="Comma 3 3 2 4 3" xfId="26814" xr:uid="{2E9369BA-8EF2-4F9A-A5F6-D66F268A8DE9}"/>
    <cellStyle name="Comma 3 3 2 5" xfId="18487" xr:uid="{490667DC-9FF2-4EEC-A190-5C5DA24BCC37}"/>
    <cellStyle name="Comma 3 3 2 5 2" xfId="29495" xr:uid="{7C6162C5-B7E9-4B63-B1BC-EA98A3E41186}"/>
    <cellStyle name="Comma 3 3 2 6" xfId="24186" xr:uid="{660CE0B8-B2BB-42F7-A1A4-B9B6A8C8834E}"/>
    <cellStyle name="Comma 3 3 3" xfId="13513" xr:uid="{21096BDA-DFBE-43DB-9444-27282B2A8A2F}"/>
    <cellStyle name="Comma 3 3 3 2" xfId="14855" xr:uid="{7E3049E2-0AB0-4BA7-8789-25AD3BC3D8F5}"/>
    <cellStyle name="Comma 3 3 3 2 2" xfId="17483" xr:uid="{692807DC-0C5B-46B6-B200-C49EFB354209}"/>
    <cellStyle name="Comma 3 3 3 2 2 2" xfId="22792" xr:uid="{B1F8E197-C62E-401B-82B9-65131133A120}"/>
    <cellStyle name="Comma 3 3 3 2 2 2 2" xfId="33800" xr:uid="{056927BA-51BA-4EDA-A2B5-3D78908BC490}"/>
    <cellStyle name="Comma 3 3 3 2 2 3" xfId="28491" xr:uid="{152574E1-D775-4C91-80B2-CB32B5FCFF78}"/>
    <cellStyle name="Comma 3 3 3 2 3" xfId="20164" xr:uid="{26B913E8-4FEB-4E05-A614-48FC900800EE}"/>
    <cellStyle name="Comma 3 3 3 2 3 2" xfId="31172" xr:uid="{7C69A87B-17C3-4D07-85A2-595E64E723D8}"/>
    <cellStyle name="Comma 3 3 3 2 4" xfId="25863" xr:uid="{8AF09C88-46AA-42D4-9503-2D7E0C169EB0}"/>
    <cellStyle name="Comma 3 3 3 3" xfId="16141" xr:uid="{2CDB7B58-2136-4A1A-86E3-AF30019A2FBB}"/>
    <cellStyle name="Comma 3 3 3 3 2" xfId="21450" xr:uid="{BF6569D4-2A2C-4FFF-94BF-FF7AE76FBEB0}"/>
    <cellStyle name="Comma 3 3 3 3 2 2" xfId="32458" xr:uid="{71BFBBAD-D49A-41AD-89BE-1B0E4A4FFE3C}"/>
    <cellStyle name="Comma 3 3 3 3 3" xfId="27149" xr:uid="{B0A9558E-DA3B-4B22-9463-2ECD9C08CA79}"/>
    <cellStyle name="Comma 3 3 3 4" xfId="18822" xr:uid="{F0203A3B-D50A-4971-9BD0-44C3BDD30F23}"/>
    <cellStyle name="Comma 3 3 3 4 2" xfId="29830" xr:uid="{57482E89-D4B4-49F8-8546-834DC2C03FC6}"/>
    <cellStyle name="Comma 3 3 3 5" xfId="24521" xr:uid="{B2432245-471B-4AA0-8AC9-CD04AD29B74F}"/>
    <cellStyle name="Comma 3 3 4" xfId="14183" xr:uid="{2213D226-2F19-4A09-95BC-25E3C876627A}"/>
    <cellStyle name="Comma 3 3 4 2" xfId="16811" xr:uid="{BBB304EE-FA7B-4DF5-A8BD-52003A1E7F9E}"/>
    <cellStyle name="Comma 3 3 4 2 2" xfId="22120" xr:uid="{76D97AD8-C134-47AE-98FE-1BF40DD0AF99}"/>
    <cellStyle name="Comma 3 3 4 2 2 2" xfId="33128" xr:uid="{99D8250E-ED80-4B4E-95E2-DEBDEA4873B0}"/>
    <cellStyle name="Comma 3 3 4 2 3" xfId="27819" xr:uid="{216E8EB9-4FF5-49EF-9A15-9433B37101A7}"/>
    <cellStyle name="Comma 3 3 4 3" xfId="19492" xr:uid="{B1C6F3DB-CE8E-4A7B-98A5-BDE0EE9B502C}"/>
    <cellStyle name="Comma 3 3 4 3 2" xfId="30500" xr:uid="{FD050E4A-7743-4815-B3D9-9A9FE874427A}"/>
    <cellStyle name="Comma 3 3 4 4" xfId="25191" xr:uid="{27E888FD-9854-4204-97B3-28A079D81E77}"/>
    <cellStyle name="Comma 3 3 5" xfId="15473" xr:uid="{914E8B76-2478-482A-81B5-F437F28068EF}"/>
    <cellStyle name="Comma 3 3 5 2" xfId="20782" xr:uid="{E1299D0E-BA41-4115-B4E9-C6BB4FEFFFFC}"/>
    <cellStyle name="Comma 3 3 5 2 2" xfId="31790" xr:uid="{1A208D5F-BC5C-4B1C-B553-76CEE952A2A9}"/>
    <cellStyle name="Comma 3 3 5 3" xfId="26481" xr:uid="{23A4F966-0E77-4FD0-9BE2-058243168EB4}"/>
    <cellStyle name="Comma 3 3 6" xfId="18153" xr:uid="{632A3B32-68DA-4A06-9458-6AFD8E084C79}"/>
    <cellStyle name="Comma 3 3 6 2" xfId="29161" xr:uid="{FB32A1DF-299A-47EC-9DF0-06614FF90F03}"/>
    <cellStyle name="Comma 3 3 7" xfId="23853" xr:uid="{B32F6CB5-2E09-4BD9-9E05-4096BFBE2E15}"/>
    <cellStyle name="Comma 3 3 8" xfId="1751" xr:uid="{01CEFD68-B802-4CD2-B268-2CE4EAA64FD9}"/>
    <cellStyle name="Comma 3 4" xfId="908" xr:uid="{9F28F872-99BF-40CB-B6C3-18D2E3807DB5}"/>
    <cellStyle name="Comma 3 4 2" xfId="1892" xr:uid="{59698291-AD33-402D-BC8F-D5DAA0EE694A}"/>
    <cellStyle name="Comma 3 5" xfId="13074" xr:uid="{9B2D917D-2F80-4360-A0AC-F95031D51DD5}"/>
    <cellStyle name="Comma 3 5 2" xfId="13744" xr:uid="{091F0D47-E044-4693-8C4E-86EED3E6A690}"/>
    <cellStyle name="Comma 3 5 2 2" xfId="15086" xr:uid="{ED42479D-881B-4E39-AD28-55387576FA09}"/>
    <cellStyle name="Comma 3 5 2 2 2" xfId="17714" xr:uid="{6E8168E9-F70A-4488-BF5F-48673B15E12B}"/>
    <cellStyle name="Comma 3 5 2 2 2 2" xfId="23023" xr:uid="{2B97EE85-041B-4458-85A0-0303549AE911}"/>
    <cellStyle name="Comma 3 5 2 2 2 2 2" xfId="34031" xr:uid="{F652F5E0-CBD7-4C56-B0D4-0BD362619F50}"/>
    <cellStyle name="Comma 3 5 2 2 2 3" xfId="28722" xr:uid="{7C074150-17FC-4764-9A68-77D89289E574}"/>
    <cellStyle name="Comma 3 5 2 2 3" xfId="20395" xr:uid="{C894F6EB-F44B-44DC-A55D-00D447E0E7C1}"/>
    <cellStyle name="Comma 3 5 2 2 3 2" xfId="31403" xr:uid="{BCF34CAB-9C4A-42D5-93E4-72E64308A0D7}"/>
    <cellStyle name="Comma 3 5 2 2 4" xfId="26094" xr:uid="{15929442-09A0-4B2A-A289-39E9F3EA9199}"/>
    <cellStyle name="Comma 3 5 2 3" xfId="16372" xr:uid="{3DB33A54-5307-4800-8437-02EB8CD62C7C}"/>
    <cellStyle name="Comma 3 5 2 3 2" xfId="21681" xr:uid="{6B0F24F7-0D41-4ADC-AC17-0FEAAB106003}"/>
    <cellStyle name="Comma 3 5 2 3 2 2" xfId="32689" xr:uid="{EDD1704F-005F-41EF-8FD2-327EC7773439}"/>
    <cellStyle name="Comma 3 5 2 3 3" xfId="27380" xr:uid="{FFC7AEED-EB11-4D5B-91B6-C0B64E2D4CD4}"/>
    <cellStyle name="Comma 3 5 2 4" xfId="19053" xr:uid="{19743762-7FB6-4F2D-BE9A-79394993BFD1}"/>
    <cellStyle name="Comma 3 5 2 4 2" xfId="30061" xr:uid="{EAB4C60F-8CD7-452A-B2A8-C3B6BE542954}"/>
    <cellStyle name="Comma 3 5 2 5" xfId="24752" xr:uid="{15304BB7-085C-4902-8687-FFAA87EC166F}"/>
    <cellStyle name="Comma 3 5 3" xfId="14416" xr:uid="{E17D9C8A-6641-40D7-B386-5DA35F316131}"/>
    <cellStyle name="Comma 3 5 3 2" xfId="17044" xr:uid="{92FD4D5A-8BEA-40B7-807C-A93D9A78E20A}"/>
    <cellStyle name="Comma 3 5 3 2 2" xfId="22353" xr:uid="{F39A4543-885D-468F-989F-7AD095A6F930}"/>
    <cellStyle name="Comma 3 5 3 2 2 2" xfId="33361" xr:uid="{523C27E0-144F-4987-84BE-3284E6059A8E}"/>
    <cellStyle name="Comma 3 5 3 2 3" xfId="28052" xr:uid="{CA51FC75-D668-4013-8FD9-A4E65708C90A}"/>
    <cellStyle name="Comma 3 5 3 3" xfId="19725" xr:uid="{59C0DEB4-7D11-4600-AD3E-AC86ADF1CB0F}"/>
    <cellStyle name="Comma 3 5 3 3 2" xfId="30733" xr:uid="{CC6F4F57-0B65-4C5E-AF5E-E0346DBAA0FE}"/>
    <cellStyle name="Comma 3 5 3 4" xfId="25424" xr:uid="{21CD0D4F-D28A-44D5-95FE-E8D77CF88292}"/>
    <cellStyle name="Comma 3 5 4" xfId="15702" xr:uid="{CADE09FC-0062-4A0F-AC7B-C80E677E9C8F}"/>
    <cellStyle name="Comma 3 5 4 2" xfId="21011" xr:uid="{937657DE-579F-400A-AAAC-A3D59A294F8B}"/>
    <cellStyle name="Comma 3 5 4 2 2" xfId="32019" xr:uid="{CB74885E-4139-4E87-9BF5-89D29281C6BA}"/>
    <cellStyle name="Comma 3 5 4 3" xfId="26710" xr:uid="{02A1ECF0-3B1B-450C-956D-83B2F7B56487}"/>
    <cellStyle name="Comma 3 5 5" xfId="18383" xr:uid="{8F869BB8-1976-493C-B66A-2E5647DC9576}"/>
    <cellStyle name="Comma 3 5 5 2" xfId="29391" xr:uid="{DF5132E1-E0F0-4977-B6CF-6A784EAC2C77}"/>
    <cellStyle name="Comma 3 5 6" xfId="24082" xr:uid="{16957CEE-BD22-4EAD-8CE1-06E334300397}"/>
    <cellStyle name="Comma 3 6" xfId="13409" xr:uid="{EC4ED630-AA6E-43C4-8A09-C9E20397A2C0}"/>
    <cellStyle name="Comma 3 6 2" xfId="14751" xr:uid="{AD21DA48-2B87-48DD-B4C9-47E0A799CBBA}"/>
    <cellStyle name="Comma 3 6 2 2" xfId="17379" xr:uid="{EBED4FF5-342E-4C12-90FE-64E0AA0670BB}"/>
    <cellStyle name="Comma 3 6 2 2 2" xfId="22688" xr:uid="{2CFAD630-4A68-4754-94B4-6C6AC985E20B}"/>
    <cellStyle name="Comma 3 6 2 2 2 2" xfId="33696" xr:uid="{E9D42FED-B895-4568-8AF7-3512AAFB5FE1}"/>
    <cellStyle name="Comma 3 6 2 2 3" xfId="28387" xr:uid="{C77F67F6-2D65-4F23-AA87-55814F3C9116}"/>
    <cellStyle name="Comma 3 6 2 3" xfId="20060" xr:uid="{CEEA1579-5619-48B3-939B-E3096D9295E7}"/>
    <cellStyle name="Comma 3 6 2 3 2" xfId="31068" xr:uid="{BAD1280B-5236-4762-958A-F1FCC5C28163}"/>
    <cellStyle name="Comma 3 6 2 4" xfId="25759" xr:uid="{7FE8F483-7FEA-490D-9317-6F19A736DE9E}"/>
    <cellStyle name="Comma 3 6 3" xfId="16037" xr:uid="{927BB7F9-D30B-44B4-AE33-FB7C6F67A936}"/>
    <cellStyle name="Comma 3 6 3 2" xfId="21346" xr:uid="{BC6739E0-C6D9-435D-9515-02072E1EB598}"/>
    <cellStyle name="Comma 3 6 3 2 2" xfId="32354" xr:uid="{9A561B33-348B-4E0C-9EE0-3C8FE00E6AB0}"/>
    <cellStyle name="Comma 3 6 3 3" xfId="27045" xr:uid="{C5D143D7-C0D2-41CD-8DA1-9AF1484BD1C5}"/>
    <cellStyle name="Comma 3 6 4" xfId="18718" xr:uid="{5CFB59F8-F4D2-4C59-A305-F60CC73C1A56}"/>
    <cellStyle name="Comma 3 6 4 2" xfId="29726" xr:uid="{504C4F89-A33D-43A5-AF2E-B5E6951F8832}"/>
    <cellStyle name="Comma 3 6 5" xfId="24417" xr:uid="{F5432F90-A14C-422D-8779-984CF137C77D}"/>
    <cellStyle name="Comma 3 7" xfId="14079" xr:uid="{36C24BCE-8647-4047-B19B-9DA9AE19B46D}"/>
    <cellStyle name="Comma 3 7 2" xfId="16707" xr:uid="{358C045B-ED06-46A4-90B6-95427EEAE1CB}"/>
    <cellStyle name="Comma 3 7 2 2" xfId="22016" xr:uid="{794FB806-70D9-4D4B-B4C6-AB09BFC3642C}"/>
    <cellStyle name="Comma 3 7 2 2 2" xfId="33024" xr:uid="{096AE910-BE24-4595-8D13-C0375B7FD03B}"/>
    <cellStyle name="Comma 3 7 2 3" xfId="27715" xr:uid="{41A07B64-6F48-49F4-A48C-15CFA4D1F00B}"/>
    <cellStyle name="Comma 3 7 3" xfId="19388" xr:uid="{ABBD2DF7-B794-4848-A4CD-F0CAAE51F4A7}"/>
    <cellStyle name="Comma 3 7 3 2" xfId="30396" xr:uid="{965C49B3-866F-4BF6-A43F-BFA6F191612A}"/>
    <cellStyle name="Comma 3 7 4" xfId="25087" xr:uid="{3687BADB-8206-4489-8F23-5A40CB4BDABF}"/>
    <cellStyle name="Comma 3 8" xfId="18049" xr:uid="{9D5AA9CB-632F-4354-9FD1-8EDC642F2FBB}"/>
    <cellStyle name="Comma 3 8 2" xfId="29057" xr:uid="{1AA833E9-B1AC-4280-AA97-B9E7E5E9B331}"/>
    <cellStyle name="Comma 3 9" xfId="23749" xr:uid="{CFE7BB0B-415F-4439-8967-3EF69A5159C1}"/>
    <cellStyle name="Comma 30" xfId="1381" xr:uid="{52B907CA-55A3-4869-962D-20C7E2AD6997}"/>
    <cellStyle name="Comma 30 2" xfId="1597" xr:uid="{36C1CFA2-D350-4918-B7B6-769332A83953}"/>
    <cellStyle name="Comma 30 2 2" xfId="1834" xr:uid="{EF2CEBE4-CDC0-46F7-B4E3-EAA7AC2462E3}"/>
    <cellStyle name="Comma 30 2 2 2" xfId="13260" xr:uid="{A7CD21CA-6C20-4AC0-A3A6-81BD2C6219EA}"/>
    <cellStyle name="Comma 30 2 2 2 2" xfId="13930" xr:uid="{E3F04BA1-E59B-4FC8-A9F6-C4CCB8F1E692}"/>
    <cellStyle name="Comma 30 2 2 2 2 2" xfId="15272" xr:uid="{C95FC4D6-6C06-4EFC-B727-AD8ABA34E5EE}"/>
    <cellStyle name="Comma 30 2 2 2 2 2 2" xfId="17900" xr:uid="{B49B21E5-4C82-45DB-B788-A1746CFE89BC}"/>
    <cellStyle name="Comma 30 2 2 2 2 2 2 2" xfId="23209" xr:uid="{EE67AA66-AEB5-4BE2-89D0-83DBC14068E0}"/>
    <cellStyle name="Comma 30 2 2 2 2 2 2 2 2" xfId="34217" xr:uid="{AB46ABE6-7CA5-4120-B29F-71AF08F2508A}"/>
    <cellStyle name="Comma 30 2 2 2 2 2 2 3" xfId="28908" xr:uid="{B5D8F512-06E9-4250-884C-0C9572224CDB}"/>
    <cellStyle name="Comma 30 2 2 2 2 2 3" xfId="20581" xr:uid="{5D44E0C6-A353-47B6-89B2-9C0DA88FA504}"/>
    <cellStyle name="Comma 30 2 2 2 2 2 3 2" xfId="31589" xr:uid="{18495EFF-62F9-4967-B15C-0F7F280461AD}"/>
    <cellStyle name="Comma 30 2 2 2 2 2 4" xfId="26280" xr:uid="{DD618F77-72A3-4D99-906D-B8400AFC585A}"/>
    <cellStyle name="Comma 30 2 2 2 2 3" xfId="16558" xr:uid="{546FA1B9-C7EC-4769-89F1-3693FB4A1B14}"/>
    <cellStyle name="Comma 30 2 2 2 2 3 2" xfId="21867" xr:uid="{927A26CC-273A-48E8-8147-9EC58F8804D7}"/>
    <cellStyle name="Comma 30 2 2 2 2 3 2 2" xfId="32875" xr:uid="{3BBC01E8-79E8-4945-99AC-A089F6A34F70}"/>
    <cellStyle name="Comma 30 2 2 2 2 3 3" xfId="27566" xr:uid="{3556F928-AFCD-42E7-B242-EC75431D3C8E}"/>
    <cellStyle name="Comma 30 2 2 2 2 4" xfId="19239" xr:uid="{FF0CBECA-8AC1-45B7-AC63-3A87760B1E02}"/>
    <cellStyle name="Comma 30 2 2 2 2 4 2" xfId="30247" xr:uid="{FDE64AF4-61DB-472C-880C-E2E2042910AA}"/>
    <cellStyle name="Comma 30 2 2 2 2 5" xfId="24938" xr:uid="{08B00B5C-82FE-45AD-AD80-909276B1D780}"/>
    <cellStyle name="Comma 30 2 2 2 3" xfId="14602" xr:uid="{E8EFF71E-6CDC-4193-924B-9BDB3D3D716F}"/>
    <cellStyle name="Comma 30 2 2 2 3 2" xfId="17230" xr:uid="{9DDB3CD6-B6D8-4752-B0A7-B67F65B0971E}"/>
    <cellStyle name="Comma 30 2 2 2 3 2 2" xfId="22539" xr:uid="{8D0AC278-DF54-43C3-8A7B-B6F688815992}"/>
    <cellStyle name="Comma 30 2 2 2 3 2 2 2" xfId="33547" xr:uid="{00CE5FCD-7286-43FB-A800-6671E2FED6C0}"/>
    <cellStyle name="Comma 30 2 2 2 3 2 3" xfId="28238" xr:uid="{06F1F888-D928-4FC7-BA61-348B8F9C89C4}"/>
    <cellStyle name="Comma 30 2 2 2 3 3" xfId="19911" xr:uid="{A69909C0-86F4-42A4-BEC3-26DD583941DA}"/>
    <cellStyle name="Comma 30 2 2 2 3 3 2" xfId="30919" xr:uid="{8E5FD596-8118-400F-8CA8-70F43D3C2714}"/>
    <cellStyle name="Comma 30 2 2 2 3 4" xfId="25610" xr:uid="{C24E66A3-4051-4F89-B436-652F45DF1BE6}"/>
    <cellStyle name="Comma 30 2 2 2 4" xfId="15888" xr:uid="{5A8E6298-D9B3-4503-8334-BF92172C5874}"/>
    <cellStyle name="Comma 30 2 2 2 4 2" xfId="21197" xr:uid="{2D11FD31-C55F-47B2-B3EB-A2F27A64E806}"/>
    <cellStyle name="Comma 30 2 2 2 4 2 2" xfId="32205" xr:uid="{74136AEA-1777-48FC-BD10-287C4B1048F6}"/>
    <cellStyle name="Comma 30 2 2 2 4 3" xfId="26896" xr:uid="{BCDAC3D6-CB40-4996-AFF7-1680989489BE}"/>
    <cellStyle name="Comma 30 2 2 2 5" xfId="18569" xr:uid="{62734B8A-2255-4F3C-8B13-00BC60FD815B}"/>
    <cellStyle name="Comma 30 2 2 2 5 2" xfId="29577" xr:uid="{71678C09-4E3A-410D-9C0F-324E494F9703}"/>
    <cellStyle name="Comma 30 2 2 2 6" xfId="24268" xr:uid="{29DE0A5B-B428-4075-9E96-EF3BB7939087}"/>
    <cellStyle name="Comma 30 2 2 3" xfId="13595" xr:uid="{F04F01D3-697D-4BDB-98C6-1A25BA6AA41F}"/>
    <cellStyle name="Comma 30 2 2 3 2" xfId="14937" xr:uid="{159C76C2-C717-44CF-803F-84F5ED9D004C}"/>
    <cellStyle name="Comma 30 2 2 3 2 2" xfId="17565" xr:uid="{4AA8BCEC-6C09-48A7-A75A-ADF384A1ECB7}"/>
    <cellStyle name="Comma 30 2 2 3 2 2 2" xfId="22874" xr:uid="{B5158374-D300-47DA-ABA0-538458F7B258}"/>
    <cellStyle name="Comma 30 2 2 3 2 2 2 2" xfId="33882" xr:uid="{9410AF7D-EC10-4E3B-8B21-329DC7786C3B}"/>
    <cellStyle name="Comma 30 2 2 3 2 2 3" xfId="28573" xr:uid="{867DC5AA-1A8C-4660-B536-1575E95C6334}"/>
    <cellStyle name="Comma 30 2 2 3 2 3" xfId="20246" xr:uid="{8DC257F1-E2A6-4D3A-8010-4659AC111AC5}"/>
    <cellStyle name="Comma 30 2 2 3 2 3 2" xfId="31254" xr:uid="{4C82B7B2-B21F-4913-ADBF-C5C3C5194518}"/>
    <cellStyle name="Comma 30 2 2 3 2 4" xfId="25945" xr:uid="{6A142F17-1CD1-4FA0-925F-C270DDB832C1}"/>
    <cellStyle name="Comma 30 2 2 3 3" xfId="16223" xr:uid="{3D396165-F5BB-459B-838E-06BA25BB961D}"/>
    <cellStyle name="Comma 30 2 2 3 3 2" xfId="21532" xr:uid="{36B613D0-5BFD-4992-BB17-01C41DDC7886}"/>
    <cellStyle name="Comma 30 2 2 3 3 2 2" xfId="32540" xr:uid="{68BE065F-062F-457E-AD74-FB9B67F0225B}"/>
    <cellStyle name="Comma 30 2 2 3 3 3" xfId="27231" xr:uid="{C90777FF-F1DD-4E75-A2B5-61A29A55EAC5}"/>
    <cellStyle name="Comma 30 2 2 3 4" xfId="18904" xr:uid="{05B9B79F-6B19-4CE8-B589-58EA2A45F098}"/>
    <cellStyle name="Comma 30 2 2 3 4 2" xfId="29912" xr:uid="{FAADFB23-BEF7-4D65-A424-CBD7DA1DEA7D}"/>
    <cellStyle name="Comma 30 2 2 3 5" xfId="24603" xr:uid="{4F3CCF54-A705-47D5-BB67-3E745807D457}"/>
    <cellStyle name="Comma 30 2 2 4" xfId="14265" xr:uid="{820B6F85-404D-4820-A4A9-F9024A77BDFB}"/>
    <cellStyle name="Comma 30 2 2 4 2" xfId="16893" xr:uid="{81C9AAC9-498D-4775-AA0E-ACF4C304B42D}"/>
    <cellStyle name="Comma 30 2 2 4 2 2" xfId="22202" xr:uid="{F7CAB64F-E8AF-4663-97B7-ED3F2B9EC461}"/>
    <cellStyle name="Comma 30 2 2 4 2 2 2" xfId="33210" xr:uid="{9A0CA4A1-B4CF-4922-9D04-F51BFDFD0281}"/>
    <cellStyle name="Comma 30 2 2 4 2 3" xfId="27901" xr:uid="{FEAAC5A8-18C9-451C-B784-4D5589D6813F}"/>
    <cellStyle name="Comma 30 2 2 4 3" xfId="19574" xr:uid="{F9473466-7AB5-49EF-8E3B-A88A126CFB4B}"/>
    <cellStyle name="Comma 30 2 2 4 3 2" xfId="30582" xr:uid="{F259FB7F-65BC-4F0E-8E44-7856A06491FC}"/>
    <cellStyle name="Comma 30 2 2 4 4" xfId="25273" xr:uid="{D8386C55-0C03-4840-8AED-78A786466911}"/>
    <cellStyle name="Comma 30 2 2 5" xfId="15555" xr:uid="{729547B6-25ED-45F4-9C50-9E1DB0EB5313}"/>
    <cellStyle name="Comma 30 2 2 5 2" xfId="20864" xr:uid="{12CA902F-3ECB-42D7-9F56-0FD668B9F7CF}"/>
    <cellStyle name="Comma 30 2 2 5 2 2" xfId="31872" xr:uid="{E244F07D-1E19-47C3-97E1-209B7101B264}"/>
    <cellStyle name="Comma 30 2 2 5 3" xfId="26563" xr:uid="{D5538213-4308-4AA4-9F7E-5163FA045DF1}"/>
    <cellStyle name="Comma 30 2 2 6" xfId="18235" xr:uid="{E9F4644F-D8FE-4E9E-B5E1-1A2C0810C60E}"/>
    <cellStyle name="Comma 30 2 2 6 2" xfId="29243" xr:uid="{8392418F-1202-4FF8-9CA3-682DC4D1672B}"/>
    <cellStyle name="Comma 30 2 2 7" xfId="23935" xr:uid="{4EA81209-E557-40FF-AA63-90E698AD5A35}"/>
    <cellStyle name="Comma 30 2 3" xfId="13156" xr:uid="{CCF772E7-AF81-435E-B108-BFB940185ED5}"/>
    <cellStyle name="Comma 30 2 3 2" xfId="13826" xr:uid="{66798546-BBD8-4AD3-9634-F261D087377A}"/>
    <cellStyle name="Comma 30 2 3 2 2" xfId="15168" xr:uid="{3A715DB1-4782-44C0-8048-91631D57C841}"/>
    <cellStyle name="Comma 30 2 3 2 2 2" xfId="17796" xr:uid="{C2DAA7B4-34A3-4BEE-B4B9-52E7C1D3A993}"/>
    <cellStyle name="Comma 30 2 3 2 2 2 2" xfId="23105" xr:uid="{DA63F0BB-FEFD-470E-84A5-8C5DF1D393C7}"/>
    <cellStyle name="Comma 30 2 3 2 2 2 2 2" xfId="34113" xr:uid="{F2BAFDF8-7B99-4B75-8F74-89840253DDFB}"/>
    <cellStyle name="Comma 30 2 3 2 2 2 3" xfId="28804" xr:uid="{D403FF0F-B460-4519-82B3-7B92E377717A}"/>
    <cellStyle name="Comma 30 2 3 2 2 3" xfId="20477" xr:uid="{6E3173A0-640A-4376-8C3F-4EBDB75827FD}"/>
    <cellStyle name="Comma 30 2 3 2 2 3 2" xfId="31485" xr:uid="{82E1C900-BD70-4036-AE99-0C7A7314AE6F}"/>
    <cellStyle name="Comma 30 2 3 2 2 4" xfId="26176" xr:uid="{0A4092C6-BAC4-4DEF-9E82-3317A229639A}"/>
    <cellStyle name="Comma 30 2 3 2 3" xfId="16454" xr:uid="{C1F7A4AA-F6FA-4F66-8D2B-032B17BEB060}"/>
    <cellStyle name="Comma 30 2 3 2 3 2" xfId="21763" xr:uid="{C4C7CB17-126C-496A-BED0-CECBFEEF83EB}"/>
    <cellStyle name="Comma 30 2 3 2 3 2 2" xfId="32771" xr:uid="{14FAE11C-25E2-4A85-BA92-4C1E228BDDDF}"/>
    <cellStyle name="Comma 30 2 3 2 3 3" xfId="27462" xr:uid="{01AE732E-E0DF-4F30-B554-25FF291CC3F5}"/>
    <cellStyle name="Comma 30 2 3 2 4" xfId="19135" xr:uid="{6D779332-F745-4061-8FB3-AEEDD9201941}"/>
    <cellStyle name="Comma 30 2 3 2 4 2" xfId="30143" xr:uid="{1CEB8181-0958-4A04-BB0A-822BDE5FA8B8}"/>
    <cellStyle name="Comma 30 2 3 2 5" xfId="24834" xr:uid="{6EECFF05-65E8-4DC3-AFD7-89155ED9290E}"/>
    <cellStyle name="Comma 30 2 3 3" xfId="14498" xr:uid="{08304ECB-FE80-4529-B9AC-6B623DA0B848}"/>
    <cellStyle name="Comma 30 2 3 3 2" xfId="17126" xr:uid="{B61E080E-066E-4411-B6BA-728184E0E975}"/>
    <cellStyle name="Comma 30 2 3 3 2 2" xfId="22435" xr:uid="{6A9ACFD7-C524-41EA-B512-A033566C0614}"/>
    <cellStyle name="Comma 30 2 3 3 2 2 2" xfId="33443" xr:uid="{F9A01F11-7A6C-48E6-AA15-104623478245}"/>
    <cellStyle name="Comma 30 2 3 3 2 3" xfId="28134" xr:uid="{17C212AC-56F5-412A-8189-7782F963154C}"/>
    <cellStyle name="Comma 30 2 3 3 3" xfId="19807" xr:uid="{36A31AD3-1530-460D-8053-6B6EFA42100A}"/>
    <cellStyle name="Comma 30 2 3 3 3 2" xfId="30815" xr:uid="{69A3C1F9-57A3-4E15-84B3-EE2BBBECBD93}"/>
    <cellStyle name="Comma 30 2 3 3 4" xfId="25506" xr:uid="{4086A0F2-377F-4F18-BC98-39620C61F8DA}"/>
    <cellStyle name="Comma 30 2 3 4" xfId="15784" xr:uid="{72C3B825-CAA8-4008-AA87-FDF80F9DA53C}"/>
    <cellStyle name="Comma 30 2 3 4 2" xfId="21093" xr:uid="{6AEAC1C7-10E4-4CB0-9C27-41376AD6ABA6}"/>
    <cellStyle name="Comma 30 2 3 4 2 2" xfId="32101" xr:uid="{E70168AD-9265-4ED7-B0F0-74FDD0DB2BDD}"/>
    <cellStyle name="Comma 30 2 3 4 3" xfId="26792" xr:uid="{5A4ECAF6-6373-4AEE-ADEB-1BE181110B78}"/>
    <cellStyle name="Comma 30 2 3 5" xfId="18465" xr:uid="{2DA5315E-0D94-4449-8E9C-1697ACCA6E8E}"/>
    <cellStyle name="Comma 30 2 3 5 2" xfId="29473" xr:uid="{E2C619E8-7837-4469-8A1A-FE16BF473643}"/>
    <cellStyle name="Comma 30 2 3 6" xfId="24164" xr:uid="{3AB8E0B3-0175-435A-B8FD-D31CDF73BED7}"/>
    <cellStyle name="Comma 30 2 4" xfId="13491" xr:uid="{EC06DC83-56FD-4B91-864E-CE9AA50D8BF7}"/>
    <cellStyle name="Comma 30 2 4 2" xfId="14833" xr:uid="{8DF1066F-BDAB-4288-BAA5-99202E89EE03}"/>
    <cellStyle name="Comma 30 2 4 2 2" xfId="17461" xr:uid="{3BF263C1-57B6-48F9-8889-81D3F9785EC7}"/>
    <cellStyle name="Comma 30 2 4 2 2 2" xfId="22770" xr:uid="{C4E39ABC-E1C5-4008-996F-5D0A00F22013}"/>
    <cellStyle name="Comma 30 2 4 2 2 2 2" xfId="33778" xr:uid="{A3E72F7B-ED46-4B54-BE20-57A487699454}"/>
    <cellStyle name="Comma 30 2 4 2 2 3" xfId="28469" xr:uid="{20481091-F625-4318-80B3-4D6ACD26DA2A}"/>
    <cellStyle name="Comma 30 2 4 2 3" xfId="20142" xr:uid="{47F9E81B-CC2F-46C1-B2B8-D958BDC74AC3}"/>
    <cellStyle name="Comma 30 2 4 2 3 2" xfId="31150" xr:uid="{F71E356F-E292-4CB4-A627-9BC97E8AEA2F}"/>
    <cellStyle name="Comma 30 2 4 2 4" xfId="25841" xr:uid="{53DD143E-2061-4218-9E49-42A1B665F3CA}"/>
    <cellStyle name="Comma 30 2 4 3" xfId="16119" xr:uid="{2706ACAD-332F-4365-A882-360B73214AD3}"/>
    <cellStyle name="Comma 30 2 4 3 2" xfId="21428" xr:uid="{16A709E5-DD1B-441E-9065-C1541102EEDC}"/>
    <cellStyle name="Comma 30 2 4 3 2 2" xfId="32436" xr:uid="{D0824BBB-B82B-4ADB-91B3-6267FAE37FF3}"/>
    <cellStyle name="Comma 30 2 4 3 3" xfId="27127" xr:uid="{30555E6A-D170-4AD9-99CD-65496BC112D4}"/>
    <cellStyle name="Comma 30 2 4 4" xfId="18800" xr:uid="{F804AB8E-66B8-4CA5-9F71-A27192776D3B}"/>
    <cellStyle name="Comma 30 2 4 4 2" xfId="29808" xr:uid="{9E157267-C7D4-4C44-AB21-73E638E1E0FF}"/>
    <cellStyle name="Comma 30 2 4 5" xfId="24499" xr:uid="{91545555-1EEA-4D8C-B233-3CC382933BF3}"/>
    <cellStyle name="Comma 30 2 5" xfId="14161" xr:uid="{DC54753B-48B2-4DB8-A844-E3593C3BD85E}"/>
    <cellStyle name="Comma 30 2 5 2" xfId="16789" xr:uid="{BF8B6BBA-71E1-4B46-8620-BB83D84270B1}"/>
    <cellStyle name="Comma 30 2 5 2 2" xfId="22098" xr:uid="{50ECB42C-F5CA-4DBB-AA0D-E3A360B127AC}"/>
    <cellStyle name="Comma 30 2 5 2 2 2" xfId="33106" xr:uid="{8E2DAC3F-46F4-4A10-A5CC-891F324336A9}"/>
    <cellStyle name="Comma 30 2 5 2 3" xfId="27797" xr:uid="{40DBF65C-27BF-4274-BD5E-AA4F8597EF40}"/>
    <cellStyle name="Comma 30 2 5 3" xfId="19470" xr:uid="{3F86239A-C2E3-4381-ABF3-60293CC54ED7}"/>
    <cellStyle name="Comma 30 2 5 3 2" xfId="30478" xr:uid="{47D8C7C3-A80C-461C-ACF2-54FA4605B4BD}"/>
    <cellStyle name="Comma 30 2 5 4" xfId="25169" xr:uid="{005E383D-CB7D-4FEC-9002-BEEEA80CC3D2}"/>
    <cellStyle name="Comma 30 2 6" xfId="15451" xr:uid="{059D4B4B-819E-4A95-885C-74E4BDFC8417}"/>
    <cellStyle name="Comma 30 2 6 2" xfId="20760" xr:uid="{9F4271AA-5EE8-4CFE-9AB4-9B0565645E1F}"/>
    <cellStyle name="Comma 30 2 6 2 2" xfId="31768" xr:uid="{66F4A648-553A-423F-81FD-A53A2C51BEBB}"/>
    <cellStyle name="Comma 30 2 6 3" xfId="26459" xr:uid="{DB9B0465-9BE0-4EF0-AFA3-968B3A9950CD}"/>
    <cellStyle name="Comma 30 2 7" xfId="18131" xr:uid="{2A8550F5-FA79-43CC-A58F-00A8A88264E0}"/>
    <cellStyle name="Comma 30 2 7 2" xfId="29139" xr:uid="{4816682E-B63A-41EE-8D62-C96246B6BA72}"/>
    <cellStyle name="Comma 30 2 8" xfId="23831" xr:uid="{835C529E-35A5-462F-8F68-E8FC4F29A8E1}"/>
    <cellStyle name="Comma 30 3" xfId="1781" xr:uid="{A13FF99A-035B-4E4D-83D9-1FC712C60C4F}"/>
    <cellStyle name="Comma 30 3 2" xfId="13208" xr:uid="{20A4D486-88F9-4943-AF96-465E1A98C467}"/>
    <cellStyle name="Comma 30 3 2 2" xfId="13878" xr:uid="{6A0D3049-3CF5-4EA9-A2A1-7F6E5C2131FD}"/>
    <cellStyle name="Comma 30 3 2 2 2" xfId="15220" xr:uid="{AEC064E2-7B53-4BFC-A4DE-82E096804D4A}"/>
    <cellStyle name="Comma 30 3 2 2 2 2" xfId="17848" xr:uid="{2DC5BDC7-1CBC-45ED-89A3-0FD0F887535E}"/>
    <cellStyle name="Comma 30 3 2 2 2 2 2" xfId="23157" xr:uid="{E7070F65-D79A-4151-8F37-33CC29931689}"/>
    <cellStyle name="Comma 30 3 2 2 2 2 2 2" xfId="34165" xr:uid="{DFC4427B-DF26-4763-BAF9-53A88A34CBD1}"/>
    <cellStyle name="Comma 30 3 2 2 2 2 3" xfId="28856" xr:uid="{7B611CF8-CC29-4899-BB01-70F38EB7B13D}"/>
    <cellStyle name="Comma 30 3 2 2 2 3" xfId="20529" xr:uid="{FC3A2E1E-E7E5-42EB-9F32-B8FACCF9A06A}"/>
    <cellStyle name="Comma 30 3 2 2 2 3 2" xfId="31537" xr:uid="{AFE80B6D-335F-47CD-B396-268871E48948}"/>
    <cellStyle name="Comma 30 3 2 2 2 4" xfId="26228" xr:uid="{9CBD0A26-E460-47A0-B5D2-EDA9BEBB37A0}"/>
    <cellStyle name="Comma 30 3 2 2 3" xfId="16506" xr:uid="{4B171F14-9F0B-4615-8FE8-D28295AF457C}"/>
    <cellStyle name="Comma 30 3 2 2 3 2" xfId="21815" xr:uid="{B00D36C7-F157-4A46-AF3E-FAE83592D929}"/>
    <cellStyle name="Comma 30 3 2 2 3 2 2" xfId="32823" xr:uid="{6F6DECC7-044F-4C68-BC93-F8774DF097CD}"/>
    <cellStyle name="Comma 30 3 2 2 3 3" xfId="27514" xr:uid="{0FA249CA-155D-48DC-B406-C9522BC23F33}"/>
    <cellStyle name="Comma 30 3 2 2 4" xfId="19187" xr:uid="{3B1D6204-D278-479D-B19E-A0EE7A339B07}"/>
    <cellStyle name="Comma 30 3 2 2 4 2" xfId="30195" xr:uid="{894497F8-3BDA-4900-B1E6-A51314C54045}"/>
    <cellStyle name="Comma 30 3 2 2 5" xfId="24886" xr:uid="{D1ABCAB6-FA98-408C-9E38-53C8395366F2}"/>
    <cellStyle name="Comma 30 3 2 3" xfId="14550" xr:uid="{D03F6280-7D86-430C-8C99-935C04A50A1F}"/>
    <cellStyle name="Comma 30 3 2 3 2" xfId="17178" xr:uid="{84BA161E-66AB-4F66-BF4B-B58CB7253110}"/>
    <cellStyle name="Comma 30 3 2 3 2 2" xfId="22487" xr:uid="{FF38CE99-0293-410D-9FEE-4592397B0642}"/>
    <cellStyle name="Comma 30 3 2 3 2 2 2" xfId="33495" xr:uid="{4D106434-9F2E-49EF-A183-010041B892CB}"/>
    <cellStyle name="Comma 30 3 2 3 2 3" xfId="28186" xr:uid="{7E914474-3917-4436-9E77-213F3049DF7E}"/>
    <cellStyle name="Comma 30 3 2 3 3" xfId="19859" xr:uid="{EEA6D8FC-8C79-4C37-BF15-B98B423520F5}"/>
    <cellStyle name="Comma 30 3 2 3 3 2" xfId="30867" xr:uid="{62382E87-0BCB-4252-9996-CEEA11A6E409}"/>
    <cellStyle name="Comma 30 3 2 3 4" xfId="25558" xr:uid="{26D41CAC-734A-4792-883C-81731EF9A99D}"/>
    <cellStyle name="Comma 30 3 2 4" xfId="15836" xr:uid="{9944F412-D571-4A3B-A582-955C232C4544}"/>
    <cellStyle name="Comma 30 3 2 4 2" xfId="21145" xr:uid="{1FCD7FBF-1271-426E-90AB-B39FA396ECC6}"/>
    <cellStyle name="Comma 30 3 2 4 2 2" xfId="32153" xr:uid="{76D3F7A0-8E75-4F98-A864-EEC615700D88}"/>
    <cellStyle name="Comma 30 3 2 4 3" xfId="26844" xr:uid="{9A66DBD8-7FC7-4655-B84D-4D00DC15F515}"/>
    <cellStyle name="Comma 30 3 2 5" xfId="18517" xr:uid="{D23CE974-0DC5-4110-8B94-A686B2B72FB9}"/>
    <cellStyle name="Comma 30 3 2 5 2" xfId="29525" xr:uid="{13E66363-23D0-44D3-87A3-D5909826BAFB}"/>
    <cellStyle name="Comma 30 3 2 6" xfId="24216" xr:uid="{42DB1E9F-3368-43F2-89DB-054B33402316}"/>
    <cellStyle name="Comma 30 3 3" xfId="13543" xr:uid="{44E0C0CF-EEBB-4698-95F0-C4D7FAA2F986}"/>
    <cellStyle name="Comma 30 3 3 2" xfId="14885" xr:uid="{F302B365-3BBC-4051-8662-883ABA89C171}"/>
    <cellStyle name="Comma 30 3 3 2 2" xfId="17513" xr:uid="{3332A962-29E5-42AC-8ABC-79DA90C30105}"/>
    <cellStyle name="Comma 30 3 3 2 2 2" xfId="22822" xr:uid="{A62E2D73-30EB-45CC-AF9D-79F5FFB946E8}"/>
    <cellStyle name="Comma 30 3 3 2 2 2 2" xfId="33830" xr:uid="{5527480C-B6B6-43A0-BBEB-D24DA27DBC49}"/>
    <cellStyle name="Comma 30 3 3 2 2 3" xfId="28521" xr:uid="{D3A0033D-25F2-406A-8747-3DDDEEAE92ED}"/>
    <cellStyle name="Comma 30 3 3 2 3" xfId="20194" xr:uid="{756B1102-85AD-44E4-978B-163E1EDE7582}"/>
    <cellStyle name="Comma 30 3 3 2 3 2" xfId="31202" xr:uid="{650848D2-2780-4036-AD5A-EF89DBC544E9}"/>
    <cellStyle name="Comma 30 3 3 2 4" xfId="25893" xr:uid="{B8965158-4500-4CA5-9203-A661D15CDD6C}"/>
    <cellStyle name="Comma 30 3 3 3" xfId="16171" xr:uid="{A5AE39CE-ADB5-4539-BD42-36306A094F32}"/>
    <cellStyle name="Comma 30 3 3 3 2" xfId="21480" xr:uid="{139857F2-22B3-433A-B36C-43B4CF940878}"/>
    <cellStyle name="Comma 30 3 3 3 2 2" xfId="32488" xr:uid="{6A040189-2BED-4E56-BDCF-CC41EF92475D}"/>
    <cellStyle name="Comma 30 3 3 3 3" xfId="27179" xr:uid="{77662E09-0975-45BB-B93D-C248B2CCA5E2}"/>
    <cellStyle name="Comma 30 3 3 4" xfId="18852" xr:uid="{53820221-27FA-4888-A54E-99F2F3CB69DD}"/>
    <cellStyle name="Comma 30 3 3 4 2" xfId="29860" xr:uid="{2EEA3D44-7BE6-4066-930D-D06904DEAA93}"/>
    <cellStyle name="Comma 30 3 3 5" xfId="24551" xr:uid="{351C44C4-3524-4350-89F3-66E9C77EBB9C}"/>
    <cellStyle name="Comma 30 3 4" xfId="14213" xr:uid="{545253A5-242B-4EF2-ACC1-D9666F33628F}"/>
    <cellStyle name="Comma 30 3 4 2" xfId="16841" xr:uid="{E7649F1F-E03F-4D0D-AD37-6F25AF8016A9}"/>
    <cellStyle name="Comma 30 3 4 2 2" xfId="22150" xr:uid="{D15E9C7A-F3E4-433B-AF88-2C00216793D5}"/>
    <cellStyle name="Comma 30 3 4 2 2 2" xfId="33158" xr:uid="{36302B56-3697-4008-90D1-4CC32BFDB8C8}"/>
    <cellStyle name="Comma 30 3 4 2 3" xfId="27849" xr:uid="{8F7AA384-E3A9-4D62-8142-5432D21FA23B}"/>
    <cellStyle name="Comma 30 3 4 3" xfId="19522" xr:uid="{6A91BA97-93AB-4B30-A89E-4AFCAE7AD9EA}"/>
    <cellStyle name="Comma 30 3 4 3 2" xfId="30530" xr:uid="{20E1E53C-3405-4060-B4A6-4E8F22B79D23}"/>
    <cellStyle name="Comma 30 3 4 4" xfId="25221" xr:uid="{F331A04C-0BB3-40C0-8D35-FE4C57801174}"/>
    <cellStyle name="Comma 30 3 5" xfId="15503" xr:uid="{7F2CBF94-D777-4B76-BD14-134F889F718A}"/>
    <cellStyle name="Comma 30 3 5 2" xfId="20812" xr:uid="{E53D9A12-B241-4D78-AD40-3A37C6BC4937}"/>
    <cellStyle name="Comma 30 3 5 2 2" xfId="31820" xr:uid="{5AB73C32-1AD4-450D-ABBF-0A34E317C569}"/>
    <cellStyle name="Comma 30 3 5 3" xfId="26511" xr:uid="{E4FDA211-1F9D-4967-B635-6B60055BFDA0}"/>
    <cellStyle name="Comma 30 3 6" xfId="18183" xr:uid="{32793F2B-2DD0-4BA2-A235-24CF1D317C21}"/>
    <cellStyle name="Comma 30 3 6 2" xfId="29191" xr:uid="{238B10EA-A878-4583-91C6-90C8A82B45AF}"/>
    <cellStyle name="Comma 30 3 7" xfId="23883" xr:uid="{747D3310-661F-49FC-A171-7CC34DE050E0}"/>
    <cellStyle name="Comma 30 4" xfId="13104" xr:uid="{6A345A0B-5399-4E04-A260-EFC0BBC96AA7}"/>
    <cellStyle name="Comma 30 4 2" xfId="13774" xr:uid="{C049E775-6475-4AC2-8184-5EB5C1FD6BA7}"/>
    <cellStyle name="Comma 30 4 2 2" xfId="15116" xr:uid="{67589267-11C4-4902-9DFD-0F2AB3F0BB52}"/>
    <cellStyle name="Comma 30 4 2 2 2" xfId="17744" xr:uid="{5CE308C9-05A8-4CF7-BBA6-6C56C126B8F7}"/>
    <cellStyle name="Comma 30 4 2 2 2 2" xfId="23053" xr:uid="{1F63F456-76B0-4114-88D5-6CEBC9B951BD}"/>
    <cellStyle name="Comma 30 4 2 2 2 2 2" xfId="34061" xr:uid="{109903B4-4494-4432-917D-841D5CE983EF}"/>
    <cellStyle name="Comma 30 4 2 2 2 3" xfId="28752" xr:uid="{1E50170C-5071-4171-98C2-229D13F295BC}"/>
    <cellStyle name="Comma 30 4 2 2 3" xfId="20425" xr:uid="{411A8B2E-6484-4346-ACD2-7BE976869EF6}"/>
    <cellStyle name="Comma 30 4 2 2 3 2" xfId="31433" xr:uid="{931A0AE5-0CBA-4EB5-8239-18B70245C099}"/>
    <cellStyle name="Comma 30 4 2 2 4" xfId="26124" xr:uid="{431324E8-6355-4D48-BAB8-57E62D557AEE}"/>
    <cellStyle name="Comma 30 4 2 3" xfId="16402" xr:uid="{223D473C-AE7E-4465-BCBA-92091EEAF773}"/>
    <cellStyle name="Comma 30 4 2 3 2" xfId="21711" xr:uid="{D1B9ECF2-0D31-40A7-BBB6-9EAF97C2C5ED}"/>
    <cellStyle name="Comma 30 4 2 3 2 2" xfId="32719" xr:uid="{28F6F968-2D0A-469E-BB66-CDE226286573}"/>
    <cellStyle name="Comma 30 4 2 3 3" xfId="27410" xr:uid="{0878AD5D-3BE8-4B65-95C6-6D08705FDBCD}"/>
    <cellStyle name="Comma 30 4 2 4" xfId="19083" xr:uid="{C2AB4C30-323B-4FF7-9145-2D5D96A5B236}"/>
    <cellStyle name="Comma 30 4 2 4 2" xfId="30091" xr:uid="{F4443F74-0087-4379-A2B7-67798133D6B7}"/>
    <cellStyle name="Comma 30 4 2 5" xfId="24782" xr:uid="{18C75366-B58D-41AD-87CB-D3F1BD505A10}"/>
    <cellStyle name="Comma 30 4 3" xfId="14446" xr:uid="{3FB9D8EC-497C-4824-AF58-DF920FD05B57}"/>
    <cellStyle name="Comma 30 4 3 2" xfId="17074" xr:uid="{10778C78-B612-406D-8323-CA8F623FA2AD}"/>
    <cellStyle name="Comma 30 4 3 2 2" xfId="22383" xr:uid="{2E2BBE08-A553-4A31-A228-95D19DA7D7B8}"/>
    <cellStyle name="Comma 30 4 3 2 2 2" xfId="33391" xr:uid="{756E6364-EDF9-47B6-9701-A896DA832496}"/>
    <cellStyle name="Comma 30 4 3 2 3" xfId="28082" xr:uid="{6C1EFB0C-0D62-4696-8AAD-BE5FDF6CE181}"/>
    <cellStyle name="Comma 30 4 3 3" xfId="19755" xr:uid="{79765468-A7F1-4151-BF16-CDD3995E2D14}"/>
    <cellStyle name="Comma 30 4 3 3 2" xfId="30763" xr:uid="{0549E1A0-EFA2-453B-BE9F-0C0DD09052FD}"/>
    <cellStyle name="Comma 30 4 3 4" xfId="25454" xr:uid="{1A4D9550-D9EE-4421-BAD3-6B7A2593453E}"/>
    <cellStyle name="Comma 30 4 4" xfId="15732" xr:uid="{62D9685B-BB18-4A01-A043-60C2659C9F33}"/>
    <cellStyle name="Comma 30 4 4 2" xfId="21041" xr:uid="{BF27273C-00EA-4166-8D1D-460A28E34288}"/>
    <cellStyle name="Comma 30 4 4 2 2" xfId="32049" xr:uid="{6ABBEAB1-C756-4ADC-B1C5-22235BDEA2AC}"/>
    <cellStyle name="Comma 30 4 4 3" xfId="26740" xr:uid="{EC6F7FE2-8B31-48ED-96DE-E7D297BC288B}"/>
    <cellStyle name="Comma 30 4 5" xfId="18413" xr:uid="{5965B8C0-CD93-4515-94C1-02AA119A30AD}"/>
    <cellStyle name="Comma 30 4 5 2" xfId="29421" xr:uid="{5FEB9A56-5E6E-40AE-A16B-AD68367D5A10}"/>
    <cellStyle name="Comma 30 4 6" xfId="24112" xr:uid="{1A154444-E08F-4954-802B-AFE01919978B}"/>
    <cellStyle name="Comma 30 5" xfId="13439" xr:uid="{C71F72CA-D329-4513-8694-C82FF9A547D1}"/>
    <cellStyle name="Comma 30 5 2" xfId="14781" xr:uid="{DBA93B46-F4B1-4D6E-803E-AF0AEBA2EE2B}"/>
    <cellStyle name="Comma 30 5 2 2" xfId="17409" xr:uid="{D8FC9391-E55A-4A52-AFC7-2E4B534FA570}"/>
    <cellStyle name="Comma 30 5 2 2 2" xfId="22718" xr:uid="{F9EED9F8-F814-4A1E-B3E4-D3009C6FBCB1}"/>
    <cellStyle name="Comma 30 5 2 2 2 2" xfId="33726" xr:uid="{0D9110DB-5AFC-4822-AD6A-F75C720D047D}"/>
    <cellStyle name="Comma 30 5 2 2 3" xfId="28417" xr:uid="{9F72968C-4236-401C-B34F-F467D652D499}"/>
    <cellStyle name="Comma 30 5 2 3" xfId="20090" xr:uid="{91ED8074-72BE-45A0-BC9D-DBAE163E48DD}"/>
    <cellStyle name="Comma 30 5 2 3 2" xfId="31098" xr:uid="{A5D990AC-5CAC-4761-8FF4-ACDD5E0937EF}"/>
    <cellStyle name="Comma 30 5 2 4" xfId="25789" xr:uid="{2531F98D-8225-4A7D-AF0B-47AA6E93777C}"/>
    <cellStyle name="Comma 30 5 3" xfId="16067" xr:uid="{9B2CF40B-1577-4179-AF71-09C486CB44C7}"/>
    <cellStyle name="Comma 30 5 3 2" xfId="21376" xr:uid="{A624BC22-0075-4685-81A4-091DCD5F85BB}"/>
    <cellStyle name="Comma 30 5 3 2 2" xfId="32384" xr:uid="{774F77E2-C3CA-40FD-8E0A-99C26D8FD52B}"/>
    <cellStyle name="Comma 30 5 3 3" xfId="27075" xr:uid="{9783ADF7-7A02-42C7-83E3-1BD302C500EB}"/>
    <cellStyle name="Comma 30 5 4" xfId="18748" xr:uid="{B2C11BA5-1367-475A-BE23-8E3C05D02F6A}"/>
    <cellStyle name="Comma 30 5 4 2" xfId="29756" xr:uid="{CF9571B3-0AA6-4CFD-8A95-E1382BAFA288}"/>
    <cellStyle name="Comma 30 5 5" xfId="24447" xr:uid="{7E53872A-09DE-4B88-9AF1-4EFC078DFC6F}"/>
    <cellStyle name="Comma 30 6" xfId="14109" xr:uid="{F18B9C20-8B7E-4FB1-80F3-68792DB30F5C}"/>
    <cellStyle name="Comma 30 6 2" xfId="16737" xr:uid="{A1871972-F3BE-4A53-A810-EBDE58A5C901}"/>
    <cellStyle name="Comma 30 6 2 2" xfId="22046" xr:uid="{2332E043-D2DB-4F50-894B-EFF5E34C2083}"/>
    <cellStyle name="Comma 30 6 2 2 2" xfId="33054" xr:uid="{478E6A36-77BA-482B-B07F-407C0CCD19EA}"/>
    <cellStyle name="Comma 30 6 2 3" xfId="27745" xr:uid="{D4C1897E-B976-486E-92D2-42D42FAD3F78}"/>
    <cellStyle name="Comma 30 6 3" xfId="19418" xr:uid="{DFBD225D-B8D7-4750-862D-66523037BF25}"/>
    <cellStyle name="Comma 30 6 3 2" xfId="30426" xr:uid="{7789B626-550B-4DB7-AEDE-3A3AC3407149}"/>
    <cellStyle name="Comma 30 6 4" xfId="25117" xr:uid="{BEE4E67E-5A03-4DA9-BF9D-7A917927D26A}"/>
    <cellStyle name="Comma 30 7" xfId="18079" xr:uid="{BCC66381-280C-4088-9AAE-D16CD6A18B37}"/>
    <cellStyle name="Comma 30 7 2" xfId="29087" xr:uid="{1367E522-3EA2-47AE-AE45-07B8351EC4EA}"/>
    <cellStyle name="Comma 30 8" xfId="23779" xr:uid="{D41F94A8-8E1A-4D5E-8BBA-B85CB44FCCF3}"/>
    <cellStyle name="Comma 31" xfId="1383" xr:uid="{3397EF7A-2FBF-4D2A-B673-72BDC881F9C4}"/>
    <cellStyle name="Comma 31 2" xfId="1598" xr:uid="{088DB794-E310-42E9-A2C2-4A39401C9BBE}"/>
    <cellStyle name="Comma 31 2 2" xfId="1835" xr:uid="{F1C5E5CB-72DE-421A-B5EB-A9C9C60F12CE}"/>
    <cellStyle name="Comma 31 2 2 2" xfId="13261" xr:uid="{7004A3A6-6A79-446D-8026-7F20F88A1980}"/>
    <cellStyle name="Comma 31 2 2 2 2" xfId="13931" xr:uid="{CBB074B9-918C-449F-BECC-E2215F3D5605}"/>
    <cellStyle name="Comma 31 2 2 2 2 2" xfId="15273" xr:uid="{742DC474-A308-4165-8DDD-B38E1FCB6FEF}"/>
    <cellStyle name="Comma 31 2 2 2 2 2 2" xfId="17901" xr:uid="{DB7B76B4-983D-45BD-ADE7-FA46AD207D39}"/>
    <cellStyle name="Comma 31 2 2 2 2 2 2 2" xfId="23210" xr:uid="{3DEE3E25-AEF0-4BE2-993F-911E14A167F4}"/>
    <cellStyle name="Comma 31 2 2 2 2 2 2 2 2" xfId="34218" xr:uid="{D439046A-A427-45A3-96F6-DCB3FF4A40E1}"/>
    <cellStyle name="Comma 31 2 2 2 2 2 2 3" xfId="28909" xr:uid="{F1672938-0B65-4AA2-9EDB-035E6017C9F7}"/>
    <cellStyle name="Comma 31 2 2 2 2 2 3" xfId="20582" xr:uid="{14AFB218-B95E-44A8-9B04-2F62D8A986CD}"/>
    <cellStyle name="Comma 31 2 2 2 2 2 3 2" xfId="31590" xr:uid="{BE508047-523E-412A-AD3E-124D3FB711B5}"/>
    <cellStyle name="Comma 31 2 2 2 2 2 4" xfId="26281" xr:uid="{C30EFC00-6DC9-4452-BE98-53DDC2069505}"/>
    <cellStyle name="Comma 31 2 2 2 2 3" xfId="16559" xr:uid="{F27B4C3A-2967-49E4-9CEE-AA2BD9FE2A74}"/>
    <cellStyle name="Comma 31 2 2 2 2 3 2" xfId="21868" xr:uid="{1A8D69AC-8BB5-43DE-853E-91E7DEB1CB23}"/>
    <cellStyle name="Comma 31 2 2 2 2 3 2 2" xfId="32876" xr:uid="{BA0163C3-FD7F-497E-B15C-4259570749B1}"/>
    <cellStyle name="Comma 31 2 2 2 2 3 3" xfId="27567" xr:uid="{EDF60C47-F166-4661-A61A-7DCB9A182AF1}"/>
    <cellStyle name="Comma 31 2 2 2 2 4" xfId="19240" xr:uid="{54650FF1-41B0-4E36-A1C1-8941176CC0C7}"/>
    <cellStyle name="Comma 31 2 2 2 2 4 2" xfId="30248" xr:uid="{F1940D91-0A13-4E7E-9A3D-E0B2FA277BB1}"/>
    <cellStyle name="Comma 31 2 2 2 2 5" xfId="24939" xr:uid="{8EFA02ED-5001-4B03-8A69-1545C0DE7AB4}"/>
    <cellStyle name="Comma 31 2 2 2 3" xfId="14603" xr:uid="{6611847D-B688-4B56-90B1-9208FF7AB0E6}"/>
    <cellStyle name="Comma 31 2 2 2 3 2" xfId="17231" xr:uid="{63543006-19D5-4472-8D67-08F9C52AD963}"/>
    <cellStyle name="Comma 31 2 2 2 3 2 2" xfId="22540" xr:uid="{D0F49789-9C06-4FC4-B291-DB0B090B8F4A}"/>
    <cellStyle name="Comma 31 2 2 2 3 2 2 2" xfId="33548" xr:uid="{04B8EB6C-C139-4E75-8F4B-982CD3D5D173}"/>
    <cellStyle name="Comma 31 2 2 2 3 2 3" xfId="28239" xr:uid="{166E6116-1065-4065-896D-A37898ED6ACC}"/>
    <cellStyle name="Comma 31 2 2 2 3 3" xfId="19912" xr:uid="{A54F15D4-F2D7-4915-8729-98E528A7DB8C}"/>
    <cellStyle name="Comma 31 2 2 2 3 3 2" xfId="30920" xr:uid="{DBD1F2D9-D246-40E8-8DD3-808E43311F2B}"/>
    <cellStyle name="Comma 31 2 2 2 3 4" xfId="25611" xr:uid="{E93D5F5F-0069-47AC-AB2B-7CE8C95965BB}"/>
    <cellStyle name="Comma 31 2 2 2 4" xfId="15889" xr:uid="{38EE9830-0DEC-415E-830D-CA6B9C1287C8}"/>
    <cellStyle name="Comma 31 2 2 2 4 2" xfId="21198" xr:uid="{92CC0359-3541-4D0C-8DC8-752E1CFCCA36}"/>
    <cellStyle name="Comma 31 2 2 2 4 2 2" xfId="32206" xr:uid="{6F8F3A13-1DEB-4EA5-AD52-1C301ED73B67}"/>
    <cellStyle name="Comma 31 2 2 2 4 3" xfId="26897" xr:uid="{ECB3F55F-687B-4382-AA77-AB43FB103BDA}"/>
    <cellStyle name="Comma 31 2 2 2 5" xfId="18570" xr:uid="{6B7BE12D-E853-4E4B-A727-B9E2C06306B6}"/>
    <cellStyle name="Comma 31 2 2 2 5 2" xfId="29578" xr:uid="{437D72FB-715F-4805-B320-50A8107F79D8}"/>
    <cellStyle name="Comma 31 2 2 2 6" xfId="24269" xr:uid="{1C2367DC-C1FE-4055-A000-C5993A8240FC}"/>
    <cellStyle name="Comma 31 2 2 3" xfId="13596" xr:uid="{E1900A6E-ABE8-47E2-860B-B33FD05AA73A}"/>
    <cellStyle name="Comma 31 2 2 3 2" xfId="14938" xr:uid="{C895CCE2-EEFA-43F9-84C4-CD788B3F043F}"/>
    <cellStyle name="Comma 31 2 2 3 2 2" xfId="17566" xr:uid="{3632E846-410F-4660-8502-48382647CAD6}"/>
    <cellStyle name="Comma 31 2 2 3 2 2 2" xfId="22875" xr:uid="{1BFB3AA5-924F-426F-87BC-BA9173ACC16B}"/>
    <cellStyle name="Comma 31 2 2 3 2 2 2 2" xfId="33883" xr:uid="{CD4B4323-67C2-48BA-95CA-E7401ABC9661}"/>
    <cellStyle name="Comma 31 2 2 3 2 2 3" xfId="28574" xr:uid="{3DCD6A3B-E79D-42C8-8C30-6130D72B5AE8}"/>
    <cellStyle name="Comma 31 2 2 3 2 3" xfId="20247" xr:uid="{372D29F9-CD50-42AE-A4D3-D89D65E2DE17}"/>
    <cellStyle name="Comma 31 2 2 3 2 3 2" xfId="31255" xr:uid="{455984B1-830A-4820-963C-5CEAC1427EFF}"/>
    <cellStyle name="Comma 31 2 2 3 2 4" xfId="25946" xr:uid="{E4183C3E-25CB-436A-A161-B1832C64F9F2}"/>
    <cellStyle name="Comma 31 2 2 3 3" xfId="16224" xr:uid="{9A5F4E05-CA93-40E0-91C1-04C2C0A6628A}"/>
    <cellStyle name="Comma 31 2 2 3 3 2" xfId="21533" xr:uid="{6902E210-ED88-46C5-810A-AE4E5563CCF9}"/>
    <cellStyle name="Comma 31 2 2 3 3 2 2" xfId="32541" xr:uid="{EA473AF1-BD6F-439B-81DA-253D541D421D}"/>
    <cellStyle name="Comma 31 2 2 3 3 3" xfId="27232" xr:uid="{08636E0C-2B8E-4C29-9BD8-6B72638939F6}"/>
    <cellStyle name="Comma 31 2 2 3 4" xfId="18905" xr:uid="{5599493D-9910-48EE-A236-09C5616F689D}"/>
    <cellStyle name="Comma 31 2 2 3 4 2" xfId="29913" xr:uid="{5916D8FB-A044-49A5-BC97-886D3C19A285}"/>
    <cellStyle name="Comma 31 2 2 3 5" xfId="24604" xr:uid="{F95438F0-8374-4405-90A4-B2AF9B8CDD27}"/>
    <cellStyle name="Comma 31 2 2 4" xfId="14266" xr:uid="{19A286A7-8193-49EF-95E4-C1B6B56F9621}"/>
    <cellStyle name="Comma 31 2 2 4 2" xfId="16894" xr:uid="{96F52092-5BB0-42DE-B0CC-629BACDD8ADB}"/>
    <cellStyle name="Comma 31 2 2 4 2 2" xfId="22203" xr:uid="{449CABEE-E42E-4916-B3C8-73BFC7833CBF}"/>
    <cellStyle name="Comma 31 2 2 4 2 2 2" xfId="33211" xr:uid="{A5524205-2B4B-4582-911A-FBAC4193D82D}"/>
    <cellStyle name="Comma 31 2 2 4 2 3" xfId="27902" xr:uid="{EC8431C8-CF21-4CD0-8A9F-E5438216AA84}"/>
    <cellStyle name="Comma 31 2 2 4 3" xfId="19575" xr:uid="{0522B84B-2493-45F0-A729-B9CBB0CA5869}"/>
    <cellStyle name="Comma 31 2 2 4 3 2" xfId="30583" xr:uid="{AFB2C638-8CBB-4E7C-BA28-C766B087BB24}"/>
    <cellStyle name="Comma 31 2 2 4 4" xfId="25274" xr:uid="{C1901822-EED7-4826-A280-EE15F2156B4F}"/>
    <cellStyle name="Comma 31 2 2 5" xfId="15556" xr:uid="{137F6957-3871-47AD-9862-9384684E5C03}"/>
    <cellStyle name="Comma 31 2 2 5 2" xfId="20865" xr:uid="{6167EB53-0332-45FC-8551-97921E55F0D0}"/>
    <cellStyle name="Comma 31 2 2 5 2 2" xfId="31873" xr:uid="{7467F887-AFFA-475E-84B9-5CEC6DC8BEEA}"/>
    <cellStyle name="Comma 31 2 2 5 3" xfId="26564" xr:uid="{954240B7-E67F-495A-BA33-8EF5BBE21282}"/>
    <cellStyle name="Comma 31 2 2 6" xfId="18236" xr:uid="{67FEECFF-DA24-44DA-8C86-DD9B7D93802D}"/>
    <cellStyle name="Comma 31 2 2 6 2" xfId="29244" xr:uid="{A8C0E0E5-574C-4D87-9F38-648C48B862B5}"/>
    <cellStyle name="Comma 31 2 2 7" xfId="23936" xr:uid="{15EE53F4-92BB-4EE3-95A5-C0B7A31925F1}"/>
    <cellStyle name="Comma 31 2 3" xfId="13157" xr:uid="{5142A2C4-0192-4223-A1DD-1BBBED18C685}"/>
    <cellStyle name="Comma 31 2 3 2" xfId="13827" xr:uid="{CB4F9D18-19B0-4214-B7A4-DF86F80F0D1B}"/>
    <cellStyle name="Comma 31 2 3 2 2" xfId="15169" xr:uid="{3F986911-C3A7-4004-8C5D-9D70D088F003}"/>
    <cellStyle name="Comma 31 2 3 2 2 2" xfId="17797" xr:uid="{13637C78-F6D5-4924-A6E7-0BE203CD8D7D}"/>
    <cellStyle name="Comma 31 2 3 2 2 2 2" xfId="23106" xr:uid="{397ED91B-FFC3-43AD-8288-1FB94664C1D7}"/>
    <cellStyle name="Comma 31 2 3 2 2 2 2 2" xfId="34114" xr:uid="{FC582354-ECE9-4691-8871-D92A5E000550}"/>
    <cellStyle name="Comma 31 2 3 2 2 2 3" xfId="28805" xr:uid="{A2679AD3-7D7D-4F8D-964B-9D9CDB8886D1}"/>
    <cellStyle name="Comma 31 2 3 2 2 3" xfId="20478" xr:uid="{FCB0947F-82D1-4E12-B2CB-2CAA83F8F00F}"/>
    <cellStyle name="Comma 31 2 3 2 2 3 2" xfId="31486" xr:uid="{21626544-7324-47F4-B566-82CA258E82F9}"/>
    <cellStyle name="Comma 31 2 3 2 2 4" xfId="26177" xr:uid="{3DC37A3C-7484-4BC1-B42E-F51B876D0E2E}"/>
    <cellStyle name="Comma 31 2 3 2 3" xfId="16455" xr:uid="{33F94E06-26DE-497A-AB5E-E4D7B8A0C001}"/>
    <cellStyle name="Comma 31 2 3 2 3 2" xfId="21764" xr:uid="{41D609BD-979C-4F03-A5F9-32F5D203DAA9}"/>
    <cellStyle name="Comma 31 2 3 2 3 2 2" xfId="32772" xr:uid="{D0B64E81-751E-4DF1-A4AE-C9AB4979F9FF}"/>
    <cellStyle name="Comma 31 2 3 2 3 3" xfId="27463" xr:uid="{87935B44-B580-4B68-A93D-133C9642A135}"/>
    <cellStyle name="Comma 31 2 3 2 4" xfId="19136" xr:uid="{49F5B5F5-3DAC-4C99-BE82-C7F2B6E01C45}"/>
    <cellStyle name="Comma 31 2 3 2 4 2" xfId="30144" xr:uid="{ED58C4D0-7DD1-4E05-8481-D9BC7C0AE989}"/>
    <cellStyle name="Comma 31 2 3 2 5" xfId="24835" xr:uid="{223A84BB-2C5B-4113-8B67-F9FFE9AD5E79}"/>
    <cellStyle name="Comma 31 2 3 3" xfId="14499" xr:uid="{A57AE50C-326E-463B-9E0C-FF6072E0324F}"/>
    <cellStyle name="Comma 31 2 3 3 2" xfId="17127" xr:uid="{573245EF-EE3E-42B0-BFB8-87247D3E960B}"/>
    <cellStyle name="Comma 31 2 3 3 2 2" xfId="22436" xr:uid="{84B7B428-74C8-4464-A2D5-72A61BD67F12}"/>
    <cellStyle name="Comma 31 2 3 3 2 2 2" xfId="33444" xr:uid="{301BB391-969A-4AB6-AFBB-A5E9F3B97D3A}"/>
    <cellStyle name="Comma 31 2 3 3 2 3" xfId="28135" xr:uid="{4374821C-41F6-4E0E-BBFA-64244FA45689}"/>
    <cellStyle name="Comma 31 2 3 3 3" xfId="19808" xr:uid="{F6BFD600-1669-4F52-AE09-98AE847A3B01}"/>
    <cellStyle name="Comma 31 2 3 3 3 2" xfId="30816" xr:uid="{366E2F18-9EC1-40B8-BE38-F06A29C68EF0}"/>
    <cellStyle name="Comma 31 2 3 3 4" xfId="25507" xr:uid="{63DF6B3C-2C62-44B2-AAE8-085F81D708BB}"/>
    <cellStyle name="Comma 31 2 3 4" xfId="15785" xr:uid="{7156A447-FCFB-4A2F-B5D7-6E443A30AFE0}"/>
    <cellStyle name="Comma 31 2 3 4 2" xfId="21094" xr:uid="{7B7696B1-ADD1-48F5-B4B4-51ACCC497349}"/>
    <cellStyle name="Comma 31 2 3 4 2 2" xfId="32102" xr:uid="{4AF3BA7B-886E-41D6-92C6-8275685BB692}"/>
    <cellStyle name="Comma 31 2 3 4 3" xfId="26793" xr:uid="{BCA67FF7-2359-448B-99B4-6E9003A19CED}"/>
    <cellStyle name="Comma 31 2 3 5" xfId="18466" xr:uid="{7DDE91B9-7B64-49D3-9D69-273124E46B8F}"/>
    <cellStyle name="Comma 31 2 3 5 2" xfId="29474" xr:uid="{8432DEE5-831A-42E6-8A7F-985DE5DCA8EC}"/>
    <cellStyle name="Comma 31 2 3 6" xfId="24165" xr:uid="{6BCFAB29-EBDC-41E5-8B78-1D25DE7FD08E}"/>
    <cellStyle name="Comma 31 2 4" xfId="13492" xr:uid="{B65F1620-4AE6-45BF-B3FE-D1ADECCF982B}"/>
    <cellStyle name="Comma 31 2 4 2" xfId="14834" xr:uid="{943D3D32-91B2-41F6-A5CA-9FECA2B27FA9}"/>
    <cellStyle name="Comma 31 2 4 2 2" xfId="17462" xr:uid="{437911DE-4009-48FD-A6E0-8F9A802EB419}"/>
    <cellStyle name="Comma 31 2 4 2 2 2" xfId="22771" xr:uid="{ADFD1BD1-7E47-404E-B12F-62F84FF2EADA}"/>
    <cellStyle name="Comma 31 2 4 2 2 2 2" xfId="33779" xr:uid="{A88E484B-5225-4A15-8204-624A32EF1154}"/>
    <cellStyle name="Comma 31 2 4 2 2 3" xfId="28470" xr:uid="{7B9B1653-09C4-445A-9B97-7566D19962A2}"/>
    <cellStyle name="Comma 31 2 4 2 3" xfId="20143" xr:uid="{00054AFD-0D6A-4FD7-A12A-B0A8882C6473}"/>
    <cellStyle name="Comma 31 2 4 2 3 2" xfId="31151" xr:uid="{2D4B7F0D-CE5C-4ABF-9084-6D13CEF507C0}"/>
    <cellStyle name="Comma 31 2 4 2 4" xfId="25842" xr:uid="{27054F29-DB97-4CA6-A9A0-D8E72E7DC3AE}"/>
    <cellStyle name="Comma 31 2 4 3" xfId="16120" xr:uid="{3EF270B6-8483-4B45-96B4-F19F9FA5F021}"/>
    <cellStyle name="Comma 31 2 4 3 2" xfId="21429" xr:uid="{7D40E738-91AF-4007-B878-7226FB0A405F}"/>
    <cellStyle name="Comma 31 2 4 3 2 2" xfId="32437" xr:uid="{21B4BB5C-8FF0-4B74-98CB-858D8E50672B}"/>
    <cellStyle name="Comma 31 2 4 3 3" xfId="27128" xr:uid="{806BFF1E-1F74-4D59-8836-4B17B816119F}"/>
    <cellStyle name="Comma 31 2 4 4" xfId="18801" xr:uid="{714F5AF2-4B71-48AA-AD11-9B59E9AB0DDD}"/>
    <cellStyle name="Comma 31 2 4 4 2" xfId="29809" xr:uid="{598BBF46-F133-4426-9D46-C7D6C5DD29DF}"/>
    <cellStyle name="Comma 31 2 4 5" xfId="24500" xr:uid="{DDEEE816-8B17-40AB-AAA0-6A8779438BF1}"/>
    <cellStyle name="Comma 31 2 5" xfId="14162" xr:uid="{DE9211E0-5698-42AE-8406-4D3A8F41EB6F}"/>
    <cellStyle name="Comma 31 2 5 2" xfId="16790" xr:uid="{14509302-149D-435E-B0C2-E4711C0609F8}"/>
    <cellStyle name="Comma 31 2 5 2 2" xfId="22099" xr:uid="{9A75BF1C-3695-4918-A284-998C6BED6C14}"/>
    <cellStyle name="Comma 31 2 5 2 2 2" xfId="33107" xr:uid="{BEF0C1A3-C5CD-4755-89D1-6B349EF72DB1}"/>
    <cellStyle name="Comma 31 2 5 2 3" xfId="27798" xr:uid="{059F3133-F33C-4D2E-831F-57A98190C1FD}"/>
    <cellStyle name="Comma 31 2 5 3" xfId="19471" xr:uid="{05F3CD62-FC59-40C5-BC69-94676F687984}"/>
    <cellStyle name="Comma 31 2 5 3 2" xfId="30479" xr:uid="{CA5D64C0-C538-4C91-B3AC-1B7F807256B5}"/>
    <cellStyle name="Comma 31 2 5 4" xfId="25170" xr:uid="{D54FE2FC-ABDC-491A-BF67-AB31810259C4}"/>
    <cellStyle name="Comma 31 2 6" xfId="15452" xr:uid="{147E481A-56A5-47F4-B177-32E20795FA86}"/>
    <cellStyle name="Comma 31 2 6 2" xfId="20761" xr:uid="{51BBF261-C4E1-45D3-B69E-C7DD28113AC7}"/>
    <cellStyle name="Comma 31 2 6 2 2" xfId="31769" xr:uid="{5EC97444-6F15-4DA0-8914-BF73537F6828}"/>
    <cellStyle name="Comma 31 2 6 3" xfId="26460" xr:uid="{D9778F26-1AA1-4F14-8433-20FA3DC40FCD}"/>
    <cellStyle name="Comma 31 2 7" xfId="18132" xr:uid="{D329C729-E8CB-4F56-BDD9-621DA87B4D0E}"/>
    <cellStyle name="Comma 31 2 7 2" xfId="29140" xr:uid="{973211F9-877A-45F5-B775-FC9BB12FB33B}"/>
    <cellStyle name="Comma 31 2 8" xfId="23832" xr:uid="{B6AADD4A-C8D0-4BC7-B36E-D3936804551C}"/>
    <cellStyle name="Comma 31 3" xfId="1782" xr:uid="{99257FCF-5BE4-4106-9C21-B886EF38821E}"/>
    <cellStyle name="Comma 31 3 2" xfId="13209" xr:uid="{58CD69E5-0B35-4EA7-BB9B-90343C27C195}"/>
    <cellStyle name="Comma 31 3 2 2" xfId="13879" xr:uid="{F6BCF994-E15C-42AB-9247-0756C254A8E1}"/>
    <cellStyle name="Comma 31 3 2 2 2" xfId="15221" xr:uid="{00D47B04-0241-43FB-8E51-50F09B72F680}"/>
    <cellStyle name="Comma 31 3 2 2 2 2" xfId="17849" xr:uid="{AD8AECDA-D51D-460B-9EA7-8EFC7E54569C}"/>
    <cellStyle name="Comma 31 3 2 2 2 2 2" xfId="23158" xr:uid="{372E4706-259D-4D27-B6B6-455B75A7E880}"/>
    <cellStyle name="Comma 31 3 2 2 2 2 2 2" xfId="34166" xr:uid="{FB394871-B7BF-47A1-9422-DE8305D6DE15}"/>
    <cellStyle name="Comma 31 3 2 2 2 2 3" xfId="28857" xr:uid="{1D3B2247-2FD8-4E16-8CFB-F72CADA75D74}"/>
    <cellStyle name="Comma 31 3 2 2 2 3" xfId="20530" xr:uid="{492B0FA7-4184-47DE-8F0D-6CEFAD42071E}"/>
    <cellStyle name="Comma 31 3 2 2 2 3 2" xfId="31538" xr:uid="{F6AFEEDD-05D6-42C8-A6B3-ADD5FEB9DFC6}"/>
    <cellStyle name="Comma 31 3 2 2 2 4" xfId="26229" xr:uid="{F88C679E-AD26-437D-A149-1AB3DDCAB4AD}"/>
    <cellStyle name="Comma 31 3 2 2 3" xfId="16507" xr:uid="{F99E8495-1B0C-4B08-AAAE-BB5A3CBB146F}"/>
    <cellStyle name="Comma 31 3 2 2 3 2" xfId="21816" xr:uid="{5D7CDA19-B0BB-4D3F-A9F9-194CDE7CDA17}"/>
    <cellStyle name="Comma 31 3 2 2 3 2 2" xfId="32824" xr:uid="{77750FE8-18A2-4E3A-ACC3-22849E9CCE2B}"/>
    <cellStyle name="Comma 31 3 2 2 3 3" xfId="27515" xr:uid="{BFC229B9-AC27-46ED-B2FC-36C9A0E4EB0D}"/>
    <cellStyle name="Comma 31 3 2 2 4" xfId="19188" xr:uid="{E27C01F0-65A2-4C02-B9F6-40D739B7017A}"/>
    <cellStyle name="Comma 31 3 2 2 4 2" xfId="30196" xr:uid="{1A7A839D-1EBD-460A-844D-849848350710}"/>
    <cellStyle name="Comma 31 3 2 2 5" xfId="24887" xr:uid="{53BFF778-4B34-45EB-BAD9-860C05B5915B}"/>
    <cellStyle name="Comma 31 3 2 3" xfId="14551" xr:uid="{E9135D24-C4D1-404E-9491-69B733F0D68D}"/>
    <cellStyle name="Comma 31 3 2 3 2" xfId="17179" xr:uid="{4DECEB88-B09E-462B-977D-FA9199D7F3D2}"/>
    <cellStyle name="Comma 31 3 2 3 2 2" xfId="22488" xr:uid="{A37FF817-E2E0-4930-A838-A98F954BD48A}"/>
    <cellStyle name="Comma 31 3 2 3 2 2 2" xfId="33496" xr:uid="{1150178C-DF7E-48DD-B1BD-C892C4A1B9EB}"/>
    <cellStyle name="Comma 31 3 2 3 2 3" xfId="28187" xr:uid="{6962D6F7-4864-4F46-AAF0-9C705990B866}"/>
    <cellStyle name="Comma 31 3 2 3 3" xfId="19860" xr:uid="{9D689782-F68C-4D81-9CC3-154F87B64F81}"/>
    <cellStyle name="Comma 31 3 2 3 3 2" xfId="30868" xr:uid="{5A7C0150-D11F-4835-936D-135C50B2648B}"/>
    <cellStyle name="Comma 31 3 2 3 4" xfId="25559" xr:uid="{8479D5DB-B113-44D3-A4BD-42D5FC3DE059}"/>
    <cellStyle name="Comma 31 3 2 4" xfId="15837" xr:uid="{43E5D497-24CA-4F7E-9B75-D798005E00C2}"/>
    <cellStyle name="Comma 31 3 2 4 2" xfId="21146" xr:uid="{EE3D40D3-2DFC-40D0-91C7-0AEF9FA5899C}"/>
    <cellStyle name="Comma 31 3 2 4 2 2" xfId="32154" xr:uid="{D950C637-B9B4-4190-AEDA-9AA706D2581C}"/>
    <cellStyle name="Comma 31 3 2 4 3" xfId="26845" xr:uid="{23492B0A-D601-45EE-9F38-D87AEF22CB6F}"/>
    <cellStyle name="Comma 31 3 2 5" xfId="18518" xr:uid="{2F49F880-99A2-45E9-876F-750EBCDFC27E}"/>
    <cellStyle name="Comma 31 3 2 5 2" xfId="29526" xr:uid="{C31E1D3F-BA7A-48EB-92C5-ACC622990268}"/>
    <cellStyle name="Comma 31 3 2 6" xfId="24217" xr:uid="{24FC7641-5360-4972-9470-1E3BAB641E09}"/>
    <cellStyle name="Comma 31 3 3" xfId="13544" xr:uid="{45B47559-B928-4302-BEFE-27F5294CAEA8}"/>
    <cellStyle name="Comma 31 3 3 2" xfId="14886" xr:uid="{6EB4C2B7-9F42-4C56-9A3B-DBEB10A50D83}"/>
    <cellStyle name="Comma 31 3 3 2 2" xfId="17514" xr:uid="{0BBB13A2-5801-417B-9015-203045C6B133}"/>
    <cellStyle name="Comma 31 3 3 2 2 2" xfId="22823" xr:uid="{2BA4FA06-D82D-49F1-914A-AFFBD8DE31ED}"/>
    <cellStyle name="Comma 31 3 3 2 2 2 2" xfId="33831" xr:uid="{A0DA772D-FF67-464C-BB65-F8AB554B2AC6}"/>
    <cellStyle name="Comma 31 3 3 2 2 3" xfId="28522" xr:uid="{604F656E-F3F1-43D7-AE47-89F242FBAA37}"/>
    <cellStyle name="Comma 31 3 3 2 3" xfId="20195" xr:uid="{7F1E7699-AEC8-4411-B7CE-A77EC5FB0E5D}"/>
    <cellStyle name="Comma 31 3 3 2 3 2" xfId="31203" xr:uid="{2016D42F-130A-494D-8BCB-8116D311F0C7}"/>
    <cellStyle name="Comma 31 3 3 2 4" xfId="25894" xr:uid="{0FFFEDD8-183D-4917-A2C9-6EFC14879038}"/>
    <cellStyle name="Comma 31 3 3 3" xfId="16172" xr:uid="{C2F4243F-3793-4C2D-B55C-1E52153D6625}"/>
    <cellStyle name="Comma 31 3 3 3 2" xfId="21481" xr:uid="{BAD11240-1329-4936-B16E-EEDAF5BE43DC}"/>
    <cellStyle name="Comma 31 3 3 3 2 2" xfId="32489" xr:uid="{60EC1DD1-48F4-4290-8D1E-DF6323CA351D}"/>
    <cellStyle name="Comma 31 3 3 3 3" xfId="27180" xr:uid="{4E9CD5A7-CA8E-4D83-A78F-F73740E9A3E5}"/>
    <cellStyle name="Comma 31 3 3 4" xfId="18853" xr:uid="{C56F514B-7C2C-458C-901A-DD022061BB7F}"/>
    <cellStyle name="Comma 31 3 3 4 2" xfId="29861" xr:uid="{AD5A399B-D58C-403F-9708-DD162A56F494}"/>
    <cellStyle name="Comma 31 3 3 5" xfId="24552" xr:uid="{E19F1D89-702D-4FA0-AF4D-F61403AD50D6}"/>
    <cellStyle name="Comma 31 3 4" xfId="14214" xr:uid="{1178D39C-75AE-480C-A578-C6043A9D5D3A}"/>
    <cellStyle name="Comma 31 3 4 2" xfId="16842" xr:uid="{EBDBBD3E-F06E-46FA-8EBE-E41098BAF7A7}"/>
    <cellStyle name="Comma 31 3 4 2 2" xfId="22151" xr:uid="{866E3016-B39D-450A-A9C8-184003C59564}"/>
    <cellStyle name="Comma 31 3 4 2 2 2" xfId="33159" xr:uid="{7FBE13F6-5916-4661-BDAC-FCF23C220D0B}"/>
    <cellStyle name="Comma 31 3 4 2 3" xfId="27850" xr:uid="{9EF48E17-FBB7-4BEF-8FB8-F3AFA0035046}"/>
    <cellStyle name="Comma 31 3 4 3" xfId="19523" xr:uid="{AFA69080-F8BF-4012-B433-936BD315684C}"/>
    <cellStyle name="Comma 31 3 4 3 2" xfId="30531" xr:uid="{FE151AC9-AEB2-49C1-A089-597DFFA76830}"/>
    <cellStyle name="Comma 31 3 4 4" xfId="25222" xr:uid="{88C121CD-A799-4E30-AD82-7ADA116D753B}"/>
    <cellStyle name="Comma 31 3 5" xfId="15504" xr:uid="{96D52206-9AB1-4B10-9FC1-7B33EEB6DE61}"/>
    <cellStyle name="Comma 31 3 5 2" xfId="20813" xr:uid="{F449601D-CFE1-49C2-8731-01279E95F2B1}"/>
    <cellStyle name="Comma 31 3 5 2 2" xfId="31821" xr:uid="{838C9363-F076-455A-9E19-6DFA305B9DF1}"/>
    <cellStyle name="Comma 31 3 5 3" xfId="26512" xr:uid="{B31DF077-51DF-4752-A299-5B6B5E9B6AD0}"/>
    <cellStyle name="Comma 31 3 6" xfId="18184" xr:uid="{668EFFCB-AC78-4BD1-8D01-B0A75D8554CD}"/>
    <cellStyle name="Comma 31 3 6 2" xfId="29192" xr:uid="{760C5058-A779-43A9-8506-E2121BC7D5FE}"/>
    <cellStyle name="Comma 31 3 7" xfId="23884" xr:uid="{6172B097-4A1A-4CB5-9BF7-76C8CECA12FF}"/>
    <cellStyle name="Comma 31 4" xfId="13105" xr:uid="{B409E5F8-68C7-42EF-A432-523D8B0EC9A1}"/>
    <cellStyle name="Comma 31 4 2" xfId="13775" xr:uid="{EA72BB83-F750-40D8-A204-0950EC37966C}"/>
    <cellStyle name="Comma 31 4 2 2" xfId="15117" xr:uid="{F44C785F-5B8A-4E74-B463-9FF0B3A631FD}"/>
    <cellStyle name="Comma 31 4 2 2 2" xfId="17745" xr:uid="{1F56CB7E-0C47-4594-864B-5499D89C8794}"/>
    <cellStyle name="Comma 31 4 2 2 2 2" xfId="23054" xr:uid="{6BA0C2F0-EA31-4DC3-B89B-D63D09B477A2}"/>
    <cellStyle name="Comma 31 4 2 2 2 2 2" xfId="34062" xr:uid="{571BF47F-1533-444C-BCF4-6DACBAFA4EA1}"/>
    <cellStyle name="Comma 31 4 2 2 2 3" xfId="28753" xr:uid="{55DE419D-3F95-4185-8CF2-6CA4DE823A80}"/>
    <cellStyle name="Comma 31 4 2 2 3" xfId="20426" xr:uid="{DA614510-E094-4BC9-A79E-D569BAEB3F31}"/>
    <cellStyle name="Comma 31 4 2 2 3 2" xfId="31434" xr:uid="{5D6615FE-DB4C-4D4C-9724-3C57F824D116}"/>
    <cellStyle name="Comma 31 4 2 2 4" xfId="26125" xr:uid="{C425C444-284B-4D00-9A87-0D159F0F90B9}"/>
    <cellStyle name="Comma 31 4 2 3" xfId="16403" xr:uid="{611053C9-A672-4799-8DCB-F386115E7962}"/>
    <cellStyle name="Comma 31 4 2 3 2" xfId="21712" xr:uid="{B51CF737-34C3-4035-890A-D2C0F30ECD84}"/>
    <cellStyle name="Comma 31 4 2 3 2 2" xfId="32720" xr:uid="{66F1DB2E-F54D-4BA4-B631-7792349EC3E9}"/>
    <cellStyle name="Comma 31 4 2 3 3" xfId="27411" xr:uid="{9C76B75E-371F-4688-ACAF-B2D49CF5DB22}"/>
    <cellStyle name="Comma 31 4 2 4" xfId="19084" xr:uid="{81FDCE07-01D6-4725-A527-84723E611B6C}"/>
    <cellStyle name="Comma 31 4 2 4 2" xfId="30092" xr:uid="{E0D5A590-E1B0-431F-98FF-3C8BBC4938BB}"/>
    <cellStyle name="Comma 31 4 2 5" xfId="24783" xr:uid="{9E19315D-B758-4CEE-A9C4-47BB928011BF}"/>
    <cellStyle name="Comma 31 4 3" xfId="14447" xr:uid="{3ED63F8F-5AC6-448B-8F0A-3B191066B46E}"/>
    <cellStyle name="Comma 31 4 3 2" xfId="17075" xr:uid="{F2FE47C8-4821-44D3-A59F-D7379CE36E44}"/>
    <cellStyle name="Comma 31 4 3 2 2" xfId="22384" xr:uid="{16406EB1-512B-4203-B33B-D379BD8B534C}"/>
    <cellStyle name="Comma 31 4 3 2 2 2" xfId="33392" xr:uid="{5930E234-156C-451E-9F34-49A503B8C6A4}"/>
    <cellStyle name="Comma 31 4 3 2 3" xfId="28083" xr:uid="{99CE0E76-843E-46E9-8B7D-8670653F5EC7}"/>
    <cellStyle name="Comma 31 4 3 3" xfId="19756" xr:uid="{5310951B-5839-4B33-992A-88524AAA7354}"/>
    <cellStyle name="Comma 31 4 3 3 2" xfId="30764" xr:uid="{98DA26CF-AD1B-4F4B-BD27-7940A3D24C5A}"/>
    <cellStyle name="Comma 31 4 3 4" xfId="25455" xr:uid="{6E040180-E859-4FC3-AD36-2B6C744985B9}"/>
    <cellStyle name="Comma 31 4 4" xfId="15733" xr:uid="{09377A32-43E8-478C-87C2-EB1F0A0D1135}"/>
    <cellStyle name="Comma 31 4 4 2" xfId="21042" xr:uid="{DF298756-2240-4CD7-A1BC-724A28E1B04D}"/>
    <cellStyle name="Comma 31 4 4 2 2" xfId="32050" xr:uid="{C98D2486-647D-49BC-AB8C-D86CDB828749}"/>
    <cellStyle name="Comma 31 4 4 3" xfId="26741" xr:uid="{EAE1147E-8269-49E2-8916-C7DBBBE4628D}"/>
    <cellStyle name="Comma 31 4 5" xfId="18414" xr:uid="{1B721722-B3EE-47EF-B8C0-CBEB9F1917B9}"/>
    <cellStyle name="Comma 31 4 5 2" xfId="29422" xr:uid="{CE4617E1-B805-45F6-9680-2693DA59650A}"/>
    <cellStyle name="Comma 31 4 6" xfId="24113" xr:uid="{58A2E577-C141-4C02-AE3C-6A59C28CBC88}"/>
    <cellStyle name="Comma 31 5" xfId="13440" xr:uid="{8D9BB27A-7D13-4144-A817-561A22CB4CDC}"/>
    <cellStyle name="Comma 31 5 2" xfId="14782" xr:uid="{92F88AE2-5CFB-46C8-A9BB-E0F0B123368B}"/>
    <cellStyle name="Comma 31 5 2 2" xfId="17410" xr:uid="{A7F5CF29-F352-4303-8726-C1AC572C543E}"/>
    <cellStyle name="Comma 31 5 2 2 2" xfId="22719" xr:uid="{561AEC4E-7E1E-4099-9324-587E7C865BC7}"/>
    <cellStyle name="Comma 31 5 2 2 2 2" xfId="33727" xr:uid="{2CB9D860-88F8-4990-9FD5-17451FB3CDE3}"/>
    <cellStyle name="Comma 31 5 2 2 3" xfId="28418" xr:uid="{E325083F-8B0B-4C47-9568-9C713DA0973F}"/>
    <cellStyle name="Comma 31 5 2 3" xfId="20091" xr:uid="{7EC9E352-63D2-44EC-8882-8E2498A6598A}"/>
    <cellStyle name="Comma 31 5 2 3 2" xfId="31099" xr:uid="{905E4F4C-5F07-4E6F-A81E-EDA3208BD47F}"/>
    <cellStyle name="Comma 31 5 2 4" xfId="25790" xr:uid="{06F9EAFA-4E2E-440D-B18C-CCDD7D972A06}"/>
    <cellStyle name="Comma 31 5 3" xfId="16068" xr:uid="{08E6EF98-8334-431D-B4E0-DAFA6F5800B7}"/>
    <cellStyle name="Comma 31 5 3 2" xfId="21377" xr:uid="{50D2CEC2-7C35-4C71-A295-2732DBEE9B28}"/>
    <cellStyle name="Comma 31 5 3 2 2" xfId="32385" xr:uid="{D14B92CD-A71B-4593-9745-8B1E7B280834}"/>
    <cellStyle name="Comma 31 5 3 3" xfId="27076" xr:uid="{7A4EFF5F-DDDD-457E-936A-AD15082D924F}"/>
    <cellStyle name="Comma 31 5 4" xfId="18749" xr:uid="{E466C0EA-437A-4501-BCD9-63CE7E05F375}"/>
    <cellStyle name="Comma 31 5 4 2" xfId="29757" xr:uid="{217DAC44-B157-426A-A93A-E8EB7FA8D357}"/>
    <cellStyle name="Comma 31 5 5" xfId="24448" xr:uid="{DC4951B4-4427-4529-B25F-4DA9603F62AD}"/>
    <cellStyle name="Comma 31 6" xfId="14110" xr:uid="{B122E729-E658-452C-B73D-1F735AAF82A4}"/>
    <cellStyle name="Comma 31 6 2" xfId="16738" xr:uid="{4F560674-3377-4F9D-809D-36373CFBC804}"/>
    <cellStyle name="Comma 31 6 2 2" xfId="22047" xr:uid="{D283695C-5735-4FFA-A110-2CE594D53396}"/>
    <cellStyle name="Comma 31 6 2 2 2" xfId="33055" xr:uid="{21F47D9A-1977-4B7B-A6A2-6F9C42F52231}"/>
    <cellStyle name="Comma 31 6 2 3" xfId="27746" xr:uid="{D70CCD09-8CE2-41EA-B6A2-40C3B1C5BD71}"/>
    <cellStyle name="Comma 31 6 3" xfId="19419" xr:uid="{8E36F795-81CC-4E0D-A0CE-59B8DCA7EA2A}"/>
    <cellStyle name="Comma 31 6 3 2" xfId="30427" xr:uid="{6E1398C8-14CD-4F4F-9FDE-8A7F617E9836}"/>
    <cellStyle name="Comma 31 6 4" xfId="25118" xr:uid="{3ECF31B1-A2A6-492B-A97F-17B32AB6E347}"/>
    <cellStyle name="Comma 31 7" xfId="18080" xr:uid="{A96931BA-D56F-4750-A10A-155AD787D6F0}"/>
    <cellStyle name="Comma 31 7 2" xfId="29088" xr:uid="{EB2C16B5-C4FD-4F0D-8190-AC115CE1FBF0}"/>
    <cellStyle name="Comma 31 8" xfId="23780" xr:uid="{7C7DF9F4-90F6-4255-89EB-7BB722C0D449}"/>
    <cellStyle name="Comma 32" xfId="1385" xr:uid="{6A60556E-6ABA-43E4-A1D4-9DA873987AB2}"/>
    <cellStyle name="Comma 32 2" xfId="1599" xr:uid="{FC617CFA-D4D2-4225-B9E4-DF5B7531250C}"/>
    <cellStyle name="Comma 32 2 2" xfId="1836" xr:uid="{737BC3AD-B09D-4191-AC90-ECD593F86619}"/>
    <cellStyle name="Comma 32 2 2 2" xfId="13262" xr:uid="{FF73F5FF-B6C6-42A4-A424-60FE3BAC0526}"/>
    <cellStyle name="Comma 32 2 2 2 2" xfId="13932" xr:uid="{502D2FFE-9B2A-412E-BAD0-6C8987AC17DC}"/>
    <cellStyle name="Comma 32 2 2 2 2 2" xfId="15274" xr:uid="{7CFE68AC-BF42-45CA-B6AD-1586DCF53CE0}"/>
    <cellStyle name="Comma 32 2 2 2 2 2 2" xfId="17902" xr:uid="{4049ADEA-B6EF-4F98-B742-FBDDBF686127}"/>
    <cellStyle name="Comma 32 2 2 2 2 2 2 2" xfId="23211" xr:uid="{DA301B8C-0EAC-46DC-83CA-E9DF1BF81D33}"/>
    <cellStyle name="Comma 32 2 2 2 2 2 2 2 2" xfId="34219" xr:uid="{EA3E9038-63A4-408F-A227-4C1D407262E4}"/>
    <cellStyle name="Comma 32 2 2 2 2 2 2 3" xfId="28910" xr:uid="{D0D9DF6C-322C-4754-95A4-9FD99FE820CB}"/>
    <cellStyle name="Comma 32 2 2 2 2 2 3" xfId="20583" xr:uid="{66C85038-E534-47F8-B850-348B17FCBBCF}"/>
    <cellStyle name="Comma 32 2 2 2 2 2 3 2" xfId="31591" xr:uid="{8B7573C2-10F0-4DB7-B8A0-75DF2F52D0F9}"/>
    <cellStyle name="Comma 32 2 2 2 2 2 4" xfId="26282" xr:uid="{1CF446F9-8B3B-440F-A2D5-71089C61052D}"/>
    <cellStyle name="Comma 32 2 2 2 2 3" xfId="16560" xr:uid="{5DA4C80E-1CD7-4471-8EA1-F3317F1C7F3A}"/>
    <cellStyle name="Comma 32 2 2 2 2 3 2" xfId="21869" xr:uid="{9477CA01-8C10-46F9-8825-17799FDF83AA}"/>
    <cellStyle name="Comma 32 2 2 2 2 3 2 2" xfId="32877" xr:uid="{76A7DB04-8770-4414-A094-13AFF4BFCD0E}"/>
    <cellStyle name="Comma 32 2 2 2 2 3 3" xfId="27568" xr:uid="{AA104184-E9DB-48E0-97B1-E387F56E6065}"/>
    <cellStyle name="Comma 32 2 2 2 2 4" xfId="19241" xr:uid="{40F2842A-367A-4A75-9836-90B6F3F1DFE3}"/>
    <cellStyle name="Comma 32 2 2 2 2 4 2" xfId="30249" xr:uid="{F52FFDB7-2EF8-4457-A3CF-C06397BA3A1A}"/>
    <cellStyle name="Comma 32 2 2 2 2 5" xfId="24940" xr:uid="{F220426A-7B22-45EF-9C06-4260604C6A61}"/>
    <cellStyle name="Comma 32 2 2 2 3" xfId="14604" xr:uid="{8C2BD4BB-818D-4DE8-B588-7623376B3F0D}"/>
    <cellStyle name="Comma 32 2 2 2 3 2" xfId="17232" xr:uid="{7489FF1C-9963-4DDF-A8DD-8445DF579CC9}"/>
    <cellStyle name="Comma 32 2 2 2 3 2 2" xfId="22541" xr:uid="{B768089F-603C-4437-A0E6-5A205D1E5BAA}"/>
    <cellStyle name="Comma 32 2 2 2 3 2 2 2" xfId="33549" xr:uid="{7131CFFA-7741-483B-8ABD-89CCF81C6C9A}"/>
    <cellStyle name="Comma 32 2 2 2 3 2 3" xfId="28240" xr:uid="{A457A37E-CC01-428D-9051-CEFF4D5B7CB3}"/>
    <cellStyle name="Comma 32 2 2 2 3 3" xfId="19913" xr:uid="{6842AF9C-F945-42BB-8DE9-88E7984D50BA}"/>
    <cellStyle name="Comma 32 2 2 2 3 3 2" xfId="30921" xr:uid="{D6748E5D-EDC5-497A-A075-95B7910BBA29}"/>
    <cellStyle name="Comma 32 2 2 2 3 4" xfId="25612" xr:uid="{1F6D122F-17D0-43F8-82CF-A9FC539F3594}"/>
    <cellStyle name="Comma 32 2 2 2 4" xfId="15890" xr:uid="{C9F530F3-DA37-4310-8AD0-A59317ACB6E6}"/>
    <cellStyle name="Comma 32 2 2 2 4 2" xfId="21199" xr:uid="{EE8676D1-5069-476E-9DD1-7741EA2C801D}"/>
    <cellStyle name="Comma 32 2 2 2 4 2 2" xfId="32207" xr:uid="{A9EBA134-5595-4D55-90F7-4D594FB67785}"/>
    <cellStyle name="Comma 32 2 2 2 4 3" xfId="26898" xr:uid="{1ACF1ED1-9F56-4AE3-8FD4-BA790AF3AC19}"/>
    <cellStyle name="Comma 32 2 2 2 5" xfId="18571" xr:uid="{8EBC6CBF-BC35-47A8-80D9-17D494201B43}"/>
    <cellStyle name="Comma 32 2 2 2 5 2" xfId="29579" xr:uid="{1BF3E7D0-699B-45F0-81CC-B8A52C45C16F}"/>
    <cellStyle name="Comma 32 2 2 2 6" xfId="24270" xr:uid="{1D7970D8-8385-4CEE-AA22-9AA11977F3E3}"/>
    <cellStyle name="Comma 32 2 2 3" xfId="13597" xr:uid="{F61F372C-F662-4082-9AFC-AB3EAD3995C4}"/>
    <cellStyle name="Comma 32 2 2 3 2" xfId="14939" xr:uid="{7A69458A-2EE7-481B-9650-4044E803E586}"/>
    <cellStyle name="Comma 32 2 2 3 2 2" xfId="17567" xr:uid="{AFD2B19D-B1BA-4900-96A6-843664C87C44}"/>
    <cellStyle name="Comma 32 2 2 3 2 2 2" xfId="22876" xr:uid="{B9B036B6-59CF-4023-8A78-2ED304B29098}"/>
    <cellStyle name="Comma 32 2 2 3 2 2 2 2" xfId="33884" xr:uid="{FC9A1115-C1CA-4B15-875F-89A9D59510F9}"/>
    <cellStyle name="Comma 32 2 2 3 2 2 3" xfId="28575" xr:uid="{8A32455D-C948-4C56-BAD2-E7B1BB7CF8B2}"/>
    <cellStyle name="Comma 32 2 2 3 2 3" xfId="20248" xr:uid="{6854CA77-FECE-42C8-9FA9-81ACD25A42F9}"/>
    <cellStyle name="Comma 32 2 2 3 2 3 2" xfId="31256" xr:uid="{CF238F06-1AB8-4FA9-B41F-725B462C7351}"/>
    <cellStyle name="Comma 32 2 2 3 2 4" xfId="25947" xr:uid="{2C74E697-5A3B-4A27-B25D-582701AFD569}"/>
    <cellStyle name="Comma 32 2 2 3 3" xfId="16225" xr:uid="{2D86D111-21D2-4E4B-8AEC-1231BD57BD92}"/>
    <cellStyle name="Comma 32 2 2 3 3 2" xfId="21534" xr:uid="{1E1658C2-B53C-4384-87CE-F1645C5BD70E}"/>
    <cellStyle name="Comma 32 2 2 3 3 2 2" xfId="32542" xr:uid="{DA23B455-EC74-47B2-962B-4512B134AA7F}"/>
    <cellStyle name="Comma 32 2 2 3 3 3" xfId="27233" xr:uid="{C51F1850-0163-4707-A417-B803B9A09A58}"/>
    <cellStyle name="Comma 32 2 2 3 4" xfId="18906" xr:uid="{564AF701-ABC0-4F1B-BF36-81FBEE2A41E0}"/>
    <cellStyle name="Comma 32 2 2 3 4 2" xfId="29914" xr:uid="{4DB37094-9FCC-4DA5-8587-9D425828138A}"/>
    <cellStyle name="Comma 32 2 2 3 5" xfId="24605" xr:uid="{FD431A39-9E3B-49C8-A433-376F1C7A63E6}"/>
    <cellStyle name="Comma 32 2 2 4" xfId="14267" xr:uid="{58ECE1DF-B501-45E1-8607-CD6732F4CC9C}"/>
    <cellStyle name="Comma 32 2 2 4 2" xfId="16895" xr:uid="{F0954912-53C0-484D-B106-71E7BDC4E7D8}"/>
    <cellStyle name="Comma 32 2 2 4 2 2" xfId="22204" xr:uid="{C53408FA-623D-4DE6-854A-9018FBA6BF92}"/>
    <cellStyle name="Comma 32 2 2 4 2 2 2" xfId="33212" xr:uid="{D4BE9013-19E7-4791-BD63-E295BFCC0105}"/>
    <cellStyle name="Comma 32 2 2 4 2 3" xfId="27903" xr:uid="{3DDF1844-62DB-4C0A-94A3-A71D3794F7E9}"/>
    <cellStyle name="Comma 32 2 2 4 3" xfId="19576" xr:uid="{CFEE5711-138D-4044-84D1-F09B52DAFDDE}"/>
    <cellStyle name="Comma 32 2 2 4 3 2" xfId="30584" xr:uid="{9FC69342-BB10-4321-A49D-16EC99311EED}"/>
    <cellStyle name="Comma 32 2 2 4 4" xfId="25275" xr:uid="{F7839BD3-7023-448B-94F5-5BD49A203B99}"/>
    <cellStyle name="Comma 32 2 2 5" xfId="15557" xr:uid="{94D26D04-3649-46E9-ADC5-508ABD1E6AF6}"/>
    <cellStyle name="Comma 32 2 2 5 2" xfId="20866" xr:uid="{B4442BCD-8E36-4E9E-A937-C340EB617374}"/>
    <cellStyle name="Comma 32 2 2 5 2 2" xfId="31874" xr:uid="{1D9F6F31-4982-47CB-8D84-6DCE8721B639}"/>
    <cellStyle name="Comma 32 2 2 5 3" xfId="26565" xr:uid="{CC751D68-5B31-4FCC-A174-5F75F5C853F6}"/>
    <cellStyle name="Comma 32 2 2 6" xfId="18237" xr:uid="{729B1299-8A56-499F-B66B-F5AEDECF3384}"/>
    <cellStyle name="Comma 32 2 2 6 2" xfId="29245" xr:uid="{1A33210B-E74C-48FF-BA28-47E8E9907BDC}"/>
    <cellStyle name="Comma 32 2 2 7" xfId="23937" xr:uid="{D1182668-3669-44C9-9523-B8E10321F788}"/>
    <cellStyle name="Comma 32 2 3" xfId="13158" xr:uid="{DB685959-7FA0-48C1-85AE-E7940BDEF0ED}"/>
    <cellStyle name="Comma 32 2 3 2" xfId="13828" xr:uid="{7AE26A5C-7831-44E3-A0CB-653D317CC507}"/>
    <cellStyle name="Comma 32 2 3 2 2" xfId="15170" xr:uid="{F809129A-6CDA-467A-8498-F1A486CE38C5}"/>
    <cellStyle name="Comma 32 2 3 2 2 2" xfId="17798" xr:uid="{B8FDD59B-246A-401D-8BA8-4DB8BA6643CF}"/>
    <cellStyle name="Comma 32 2 3 2 2 2 2" xfId="23107" xr:uid="{23894C92-B8B0-4A53-9405-4EB4351486D2}"/>
    <cellStyle name="Comma 32 2 3 2 2 2 2 2" xfId="34115" xr:uid="{B351E363-4448-4CF8-8543-5D84C191FCB2}"/>
    <cellStyle name="Comma 32 2 3 2 2 2 3" xfId="28806" xr:uid="{3A13B172-FA10-4044-BB97-6977D17B2985}"/>
    <cellStyle name="Comma 32 2 3 2 2 3" xfId="20479" xr:uid="{5402483F-EFCA-4096-A0F5-00E0F06A574E}"/>
    <cellStyle name="Comma 32 2 3 2 2 3 2" xfId="31487" xr:uid="{609AAB72-8D51-44A3-A103-3468AFDB9460}"/>
    <cellStyle name="Comma 32 2 3 2 2 4" xfId="26178" xr:uid="{128AAAF2-7DED-4485-A256-54E2CB6A1AB6}"/>
    <cellStyle name="Comma 32 2 3 2 3" xfId="16456" xr:uid="{0D027AC4-7017-4E47-B11B-F453361F5790}"/>
    <cellStyle name="Comma 32 2 3 2 3 2" xfId="21765" xr:uid="{F0E5B71A-A483-43F6-875E-F2135D73563A}"/>
    <cellStyle name="Comma 32 2 3 2 3 2 2" xfId="32773" xr:uid="{59B2B6F7-01AA-4FE9-B51A-6768D33FE159}"/>
    <cellStyle name="Comma 32 2 3 2 3 3" xfId="27464" xr:uid="{2E4051B3-E22D-4407-A113-E1A931EE05DF}"/>
    <cellStyle name="Comma 32 2 3 2 4" xfId="19137" xr:uid="{1F28E6B3-0F9B-4F5C-9ADA-726F82EDC386}"/>
    <cellStyle name="Comma 32 2 3 2 4 2" xfId="30145" xr:uid="{C89FA329-7360-4CF8-BFF1-D33DB97DF245}"/>
    <cellStyle name="Comma 32 2 3 2 5" xfId="24836" xr:uid="{7295CBB4-B504-49BD-A002-9AB8AF1E8F3E}"/>
    <cellStyle name="Comma 32 2 3 3" xfId="14500" xr:uid="{732C5C0D-ABCC-4DD7-B195-89582127D2F0}"/>
    <cellStyle name="Comma 32 2 3 3 2" xfId="17128" xr:uid="{E59974A0-812E-462B-A864-4F05F420FDF9}"/>
    <cellStyle name="Comma 32 2 3 3 2 2" xfId="22437" xr:uid="{2F3D80A9-F778-409C-A706-47A9C6D75687}"/>
    <cellStyle name="Comma 32 2 3 3 2 2 2" xfId="33445" xr:uid="{609CCFB6-B83B-4345-825E-8DFB35B24E11}"/>
    <cellStyle name="Comma 32 2 3 3 2 3" xfId="28136" xr:uid="{7BA84558-CC62-4A85-88BB-357CCC75D1FD}"/>
    <cellStyle name="Comma 32 2 3 3 3" xfId="19809" xr:uid="{79500263-4C16-44A6-95E3-9E5A07395B96}"/>
    <cellStyle name="Comma 32 2 3 3 3 2" xfId="30817" xr:uid="{754F901C-70E8-479A-AF4B-DC7B6F14476E}"/>
    <cellStyle name="Comma 32 2 3 3 4" xfId="25508" xr:uid="{79AACB91-DAED-4C7B-96E7-FF0E0DBE7B11}"/>
    <cellStyle name="Comma 32 2 3 4" xfId="15786" xr:uid="{ED57FCCE-5BC9-4EE5-B962-B8B1CAEB7B42}"/>
    <cellStyle name="Comma 32 2 3 4 2" xfId="21095" xr:uid="{DB751BC1-31CC-477F-8DC0-7BDD562E5201}"/>
    <cellStyle name="Comma 32 2 3 4 2 2" xfId="32103" xr:uid="{5C7D2FCF-8E17-4AE2-BF5E-29468E070787}"/>
    <cellStyle name="Comma 32 2 3 4 3" xfId="26794" xr:uid="{54B90855-65F7-4BF3-9C4D-70CB815082DA}"/>
    <cellStyle name="Comma 32 2 3 5" xfId="18467" xr:uid="{018519BF-00FC-451B-9D30-BD3C3969CCFF}"/>
    <cellStyle name="Comma 32 2 3 5 2" xfId="29475" xr:uid="{9734F590-978A-49F6-923D-109F67332AFE}"/>
    <cellStyle name="Comma 32 2 3 6" xfId="24166" xr:uid="{EF130F77-570A-4298-8CD0-C1590F774253}"/>
    <cellStyle name="Comma 32 2 4" xfId="13493" xr:uid="{2259C764-D3BA-455C-A50C-FC7F7B9C4DA9}"/>
    <cellStyle name="Comma 32 2 4 2" xfId="14835" xr:uid="{B4A5E3B5-8C1B-447D-AC0E-900B88C78BE9}"/>
    <cellStyle name="Comma 32 2 4 2 2" xfId="17463" xr:uid="{DB176D58-981D-452F-A8D7-EEED1E16F29C}"/>
    <cellStyle name="Comma 32 2 4 2 2 2" xfId="22772" xr:uid="{1E4C2786-42D1-4294-AC90-0AA8F9A5C462}"/>
    <cellStyle name="Comma 32 2 4 2 2 2 2" xfId="33780" xr:uid="{F182A700-1655-47F6-9415-65E7CD4F259A}"/>
    <cellStyle name="Comma 32 2 4 2 2 3" xfId="28471" xr:uid="{4487D273-3454-45DA-81B6-808AD3758B57}"/>
    <cellStyle name="Comma 32 2 4 2 3" xfId="20144" xr:uid="{6540D5E5-8AB6-48BA-A85F-130392301E21}"/>
    <cellStyle name="Comma 32 2 4 2 3 2" xfId="31152" xr:uid="{BB8442EC-2C48-415F-A956-9B2803B7DFDC}"/>
    <cellStyle name="Comma 32 2 4 2 4" xfId="25843" xr:uid="{6095F745-BCAE-4615-9944-822974981576}"/>
    <cellStyle name="Comma 32 2 4 3" xfId="16121" xr:uid="{31189B50-0216-4CAB-BE75-6600455390FF}"/>
    <cellStyle name="Comma 32 2 4 3 2" xfId="21430" xr:uid="{C3023BB5-27B2-422C-86BC-6E5478FC52D5}"/>
    <cellStyle name="Comma 32 2 4 3 2 2" xfId="32438" xr:uid="{0AC75B2A-0755-43F8-92F1-71285752111C}"/>
    <cellStyle name="Comma 32 2 4 3 3" xfId="27129" xr:uid="{00CF575A-C94E-4A86-AA54-AE801C29813F}"/>
    <cellStyle name="Comma 32 2 4 4" xfId="18802" xr:uid="{22980444-EDA5-42EB-AA69-AF2010602624}"/>
    <cellStyle name="Comma 32 2 4 4 2" xfId="29810" xr:uid="{B89B41E0-8CBA-4417-8F0C-43E37FC88DE9}"/>
    <cellStyle name="Comma 32 2 4 5" xfId="24501" xr:uid="{E6ED86DE-3BE4-461D-AEC6-ACC34C909F6C}"/>
    <cellStyle name="Comma 32 2 5" xfId="14163" xr:uid="{C3F89620-D5E6-4FF1-9A66-20AB679EA2BB}"/>
    <cellStyle name="Comma 32 2 5 2" xfId="16791" xr:uid="{52558809-AEC7-465F-A927-B6355E89F9BE}"/>
    <cellStyle name="Comma 32 2 5 2 2" xfId="22100" xr:uid="{C48E42A4-8CD0-4B49-9FB9-E22696CEB5F0}"/>
    <cellStyle name="Comma 32 2 5 2 2 2" xfId="33108" xr:uid="{04C41268-D854-492A-8B47-8BABBC924754}"/>
    <cellStyle name="Comma 32 2 5 2 3" xfId="27799" xr:uid="{8E3A6E9C-2719-418E-A18F-3851E3D50C9C}"/>
    <cellStyle name="Comma 32 2 5 3" xfId="19472" xr:uid="{75CA73D6-FED4-4F2D-B618-E201F74BCF0A}"/>
    <cellStyle name="Comma 32 2 5 3 2" xfId="30480" xr:uid="{327AA4AD-B528-4484-9B21-5B1F4FAD0B82}"/>
    <cellStyle name="Comma 32 2 5 4" xfId="25171" xr:uid="{1A4DF757-B32D-439D-9812-04491580BEDD}"/>
    <cellStyle name="Comma 32 2 6" xfId="15453" xr:uid="{9DCEDAE5-DB8D-49D5-ACD0-9079BD23BFA1}"/>
    <cellStyle name="Comma 32 2 6 2" xfId="20762" xr:uid="{78F1354D-F1D0-44D5-B611-93579C897535}"/>
    <cellStyle name="Comma 32 2 6 2 2" xfId="31770" xr:uid="{7FEA2013-6D44-44AC-BD23-BC8FF3EDB4DE}"/>
    <cellStyle name="Comma 32 2 6 3" xfId="26461" xr:uid="{D59BC799-154F-45CE-9873-B6596D9F6ECA}"/>
    <cellStyle name="Comma 32 2 7" xfId="18133" xr:uid="{09A94C8A-DBB0-43A5-890C-B3CE8958BE06}"/>
    <cellStyle name="Comma 32 2 7 2" xfId="29141" xr:uid="{B2593B8C-3B60-4FF7-ABF9-C2CD96333B05}"/>
    <cellStyle name="Comma 32 2 8" xfId="23833" xr:uid="{A3FD5028-954D-448A-9BA6-945B0C8EFD1D}"/>
    <cellStyle name="Comma 32 3" xfId="1783" xr:uid="{661927FA-AC82-4B83-B71E-0DE11DB78626}"/>
    <cellStyle name="Comma 32 3 2" xfId="13210" xr:uid="{15CED5FA-E361-4A93-93C2-29067F5492FC}"/>
    <cellStyle name="Comma 32 3 2 2" xfId="13880" xr:uid="{4BB4A316-DCD4-4567-8FA2-32181B7058C1}"/>
    <cellStyle name="Comma 32 3 2 2 2" xfId="15222" xr:uid="{340D8FFB-B23B-4F7A-A4A4-290072D6FC2B}"/>
    <cellStyle name="Comma 32 3 2 2 2 2" xfId="17850" xr:uid="{73427604-52F6-4F57-997A-61FCA1E299ED}"/>
    <cellStyle name="Comma 32 3 2 2 2 2 2" xfId="23159" xr:uid="{B7D7AC1D-F264-4F7D-A2D4-BAC50CB49808}"/>
    <cellStyle name="Comma 32 3 2 2 2 2 2 2" xfId="34167" xr:uid="{9C0F24C3-76CD-44B7-B375-506500334E7E}"/>
    <cellStyle name="Comma 32 3 2 2 2 2 3" xfId="28858" xr:uid="{909EBA44-380B-44DB-ACDF-03121A0D82BA}"/>
    <cellStyle name="Comma 32 3 2 2 2 3" xfId="20531" xr:uid="{72D5D227-6DEA-4B04-BE76-F3C94EEE8932}"/>
    <cellStyle name="Comma 32 3 2 2 2 3 2" xfId="31539" xr:uid="{62EA09DF-F4C4-46AF-8D75-D2A125CA564F}"/>
    <cellStyle name="Comma 32 3 2 2 2 4" xfId="26230" xr:uid="{884843FB-F310-4BF2-8A5C-8060E405C8BD}"/>
    <cellStyle name="Comma 32 3 2 2 3" xfId="16508" xr:uid="{EEE48DF7-1BF0-4E8C-806F-D8779545ECF9}"/>
    <cellStyle name="Comma 32 3 2 2 3 2" xfId="21817" xr:uid="{EF3A6121-C304-4260-A7D4-3716A55E34DB}"/>
    <cellStyle name="Comma 32 3 2 2 3 2 2" xfId="32825" xr:uid="{552727BC-CC0E-477D-B619-341928458B0B}"/>
    <cellStyle name="Comma 32 3 2 2 3 3" xfId="27516" xr:uid="{DD7242B0-7FF2-487B-8AB4-F182FD85E979}"/>
    <cellStyle name="Comma 32 3 2 2 4" xfId="19189" xr:uid="{5880DB35-6C0B-48EF-87D3-9D2F1D10DDED}"/>
    <cellStyle name="Comma 32 3 2 2 4 2" xfId="30197" xr:uid="{EFA6BBE8-D424-4806-8C6B-020243FD4CAF}"/>
    <cellStyle name="Comma 32 3 2 2 5" xfId="24888" xr:uid="{F930CB63-D8E2-4693-BF96-4311153A16B4}"/>
    <cellStyle name="Comma 32 3 2 3" xfId="14552" xr:uid="{F14A9F1F-51B7-4505-95C3-30B88B6068ED}"/>
    <cellStyle name="Comma 32 3 2 3 2" xfId="17180" xr:uid="{D13B7870-05E5-430B-A1A3-F903885B51DA}"/>
    <cellStyle name="Comma 32 3 2 3 2 2" xfId="22489" xr:uid="{6987A100-83F5-4391-A74B-BFDFB17C3D52}"/>
    <cellStyle name="Comma 32 3 2 3 2 2 2" xfId="33497" xr:uid="{890E97C9-24C1-4760-9E1A-8B70F623DAE4}"/>
    <cellStyle name="Comma 32 3 2 3 2 3" xfId="28188" xr:uid="{52BBD7B4-3039-4014-A4ED-0F0BBF11686A}"/>
    <cellStyle name="Comma 32 3 2 3 3" xfId="19861" xr:uid="{7D7499F5-C86B-4049-A174-C226AD0E7575}"/>
    <cellStyle name="Comma 32 3 2 3 3 2" xfId="30869" xr:uid="{6EF89904-BB73-441B-9080-7A84788AC8C4}"/>
    <cellStyle name="Comma 32 3 2 3 4" xfId="25560" xr:uid="{EBC35D82-59EA-40D8-B950-9C3C15152EE3}"/>
    <cellStyle name="Comma 32 3 2 4" xfId="15838" xr:uid="{1184C407-8834-4182-AED8-B1056C6C6D92}"/>
    <cellStyle name="Comma 32 3 2 4 2" xfId="21147" xr:uid="{408CBEDE-B00A-413A-84E4-12119EF7BE22}"/>
    <cellStyle name="Comma 32 3 2 4 2 2" xfId="32155" xr:uid="{68DE0C6A-72DE-4A2E-BF6F-51A23DDDFEAC}"/>
    <cellStyle name="Comma 32 3 2 4 3" xfId="26846" xr:uid="{F3976142-E152-4660-AB75-7488C421982C}"/>
    <cellStyle name="Comma 32 3 2 5" xfId="18519" xr:uid="{A9A4A4DA-687A-4937-A49D-393C7650233E}"/>
    <cellStyle name="Comma 32 3 2 5 2" xfId="29527" xr:uid="{DF6F329E-63D2-4623-8A1A-CC9A27EBEBF0}"/>
    <cellStyle name="Comma 32 3 2 6" xfId="24218" xr:uid="{4AF7447C-0188-4C55-9B0F-61B1C5E1114B}"/>
    <cellStyle name="Comma 32 3 3" xfId="13545" xr:uid="{9925F5CD-1AA0-468C-BA9A-5BB041E62AC1}"/>
    <cellStyle name="Comma 32 3 3 2" xfId="14887" xr:uid="{EAE99931-AD10-4E5F-9BCB-4F9DC7044262}"/>
    <cellStyle name="Comma 32 3 3 2 2" xfId="17515" xr:uid="{9612878A-24F0-46AE-9CCD-41A1AD9E6E95}"/>
    <cellStyle name="Comma 32 3 3 2 2 2" xfId="22824" xr:uid="{F07222D6-05CF-403F-BC29-32742626FAE9}"/>
    <cellStyle name="Comma 32 3 3 2 2 2 2" xfId="33832" xr:uid="{6EDA9785-8F1E-4DF8-B0EE-A8F138AF10EE}"/>
    <cellStyle name="Comma 32 3 3 2 2 3" xfId="28523" xr:uid="{4A1C4AAB-82ED-4830-9CAB-72B12DF56FF3}"/>
    <cellStyle name="Comma 32 3 3 2 3" xfId="20196" xr:uid="{158394C0-9347-4C1F-BCBE-B5B98772966B}"/>
    <cellStyle name="Comma 32 3 3 2 3 2" xfId="31204" xr:uid="{60C0F82A-03CA-4AC3-A159-00487FCEC7D5}"/>
    <cellStyle name="Comma 32 3 3 2 4" xfId="25895" xr:uid="{09F1C554-2EC6-49A0-98E7-71080674C835}"/>
    <cellStyle name="Comma 32 3 3 3" xfId="16173" xr:uid="{C25BF39C-6E42-4241-BCFB-994F3D6E5702}"/>
    <cellStyle name="Comma 32 3 3 3 2" xfId="21482" xr:uid="{763D6F84-1CFF-40CC-B123-073BCF775868}"/>
    <cellStyle name="Comma 32 3 3 3 2 2" xfId="32490" xr:uid="{2DFAA82A-0124-4E0C-912C-BE3859E02BBA}"/>
    <cellStyle name="Comma 32 3 3 3 3" xfId="27181" xr:uid="{36FD0829-64AB-4541-80FE-64BFA9A3FA2C}"/>
    <cellStyle name="Comma 32 3 3 4" xfId="18854" xr:uid="{532D576B-AF2A-4CB4-A481-619F1A1A50B6}"/>
    <cellStyle name="Comma 32 3 3 4 2" xfId="29862" xr:uid="{147458DA-4D7F-4438-8C91-3E316780AAA2}"/>
    <cellStyle name="Comma 32 3 3 5" xfId="24553" xr:uid="{04277D85-A4AD-4BAE-A533-B97310A4FC78}"/>
    <cellStyle name="Comma 32 3 4" xfId="14215" xr:uid="{2779AFC8-F80D-4D07-958B-A7CB11886858}"/>
    <cellStyle name="Comma 32 3 4 2" xfId="16843" xr:uid="{C4AF5DAA-B438-4052-9858-E8C8C6091FDF}"/>
    <cellStyle name="Comma 32 3 4 2 2" xfId="22152" xr:uid="{A3B50400-DAE4-4DFA-A893-69F385F23AC2}"/>
    <cellStyle name="Comma 32 3 4 2 2 2" xfId="33160" xr:uid="{F8EB57D3-528B-436D-A113-3949ADC972CE}"/>
    <cellStyle name="Comma 32 3 4 2 3" xfId="27851" xr:uid="{88F31930-1C85-4F72-A38A-AB7466430F14}"/>
    <cellStyle name="Comma 32 3 4 3" xfId="19524" xr:uid="{CD2C3A52-7F7C-4FFC-B487-A709666BA8C6}"/>
    <cellStyle name="Comma 32 3 4 3 2" xfId="30532" xr:uid="{AAAF1FFE-B5D5-4A8F-9D15-473648208620}"/>
    <cellStyle name="Comma 32 3 4 4" xfId="25223" xr:uid="{4DB86E6B-E77C-44FE-AFEE-29DDB8ED9FB3}"/>
    <cellStyle name="Comma 32 3 5" xfId="15505" xr:uid="{E7BFC280-BA43-4D44-93A1-B710B0AC95DF}"/>
    <cellStyle name="Comma 32 3 5 2" xfId="20814" xr:uid="{D2DFFF30-4294-4311-8437-2A30EE918C89}"/>
    <cellStyle name="Comma 32 3 5 2 2" xfId="31822" xr:uid="{DE068A98-D5CF-4FD5-8D35-02D54621F495}"/>
    <cellStyle name="Comma 32 3 5 3" xfId="26513" xr:uid="{614FD23D-F885-4424-9B64-E68FF886401E}"/>
    <cellStyle name="Comma 32 3 6" xfId="18185" xr:uid="{15BB2B38-BAE0-4946-B896-C055C9EF9E4A}"/>
    <cellStyle name="Comma 32 3 6 2" xfId="29193" xr:uid="{055367D9-8BD7-4100-B5FC-F7BAD420763B}"/>
    <cellStyle name="Comma 32 3 7" xfId="23885" xr:uid="{CC8B3AEB-9FBB-4C1E-B65E-12E8E1055D7F}"/>
    <cellStyle name="Comma 32 4" xfId="13106" xr:uid="{D9E67EAB-5849-485E-B29E-BD20238560A8}"/>
    <cellStyle name="Comma 32 4 2" xfId="13776" xr:uid="{E63B3985-B1EB-4452-A953-9294C26FA79C}"/>
    <cellStyle name="Comma 32 4 2 2" xfId="15118" xr:uid="{E93F38FF-C192-4159-9528-EA67BA7B396D}"/>
    <cellStyle name="Comma 32 4 2 2 2" xfId="17746" xr:uid="{628DA9FF-DF2B-4401-BD52-7435370BA469}"/>
    <cellStyle name="Comma 32 4 2 2 2 2" xfId="23055" xr:uid="{536EF35C-A952-474C-92B9-571DD341A053}"/>
    <cellStyle name="Comma 32 4 2 2 2 2 2" xfId="34063" xr:uid="{9E849105-CE90-4147-8DB1-E68637E7F549}"/>
    <cellStyle name="Comma 32 4 2 2 2 3" xfId="28754" xr:uid="{71EB5D23-4BE5-4961-8EA0-7232B6D4AD85}"/>
    <cellStyle name="Comma 32 4 2 2 3" xfId="20427" xr:uid="{3AF994A0-EEC0-4021-971A-C46EADC0CAD0}"/>
    <cellStyle name="Comma 32 4 2 2 3 2" xfId="31435" xr:uid="{7BD0BF6E-9246-4FA1-8CFD-1169F7BF7E73}"/>
    <cellStyle name="Comma 32 4 2 2 4" xfId="26126" xr:uid="{B3B666F6-5EC2-40F8-A49D-D03B983ED10D}"/>
    <cellStyle name="Comma 32 4 2 3" xfId="16404" xr:uid="{AF8C5776-1973-488D-9C45-F6364D3215C2}"/>
    <cellStyle name="Comma 32 4 2 3 2" xfId="21713" xr:uid="{ED9E2B71-5B38-46FE-9AB7-AE807E863E12}"/>
    <cellStyle name="Comma 32 4 2 3 2 2" xfId="32721" xr:uid="{73CBE628-901A-4226-9FF2-B637221DF564}"/>
    <cellStyle name="Comma 32 4 2 3 3" xfId="27412" xr:uid="{98911A65-99E9-448D-8E2E-1E6D126A0752}"/>
    <cellStyle name="Comma 32 4 2 4" xfId="19085" xr:uid="{CCC0DC6E-1FCC-4925-8759-0C5159C18533}"/>
    <cellStyle name="Comma 32 4 2 4 2" xfId="30093" xr:uid="{09F8D92E-B09D-4279-96CA-B0728C8E7786}"/>
    <cellStyle name="Comma 32 4 2 5" xfId="24784" xr:uid="{9140060A-3D72-4324-B378-E72ED87261B6}"/>
    <cellStyle name="Comma 32 4 3" xfId="14448" xr:uid="{33C22D12-38A1-4213-B852-3B096004D5C7}"/>
    <cellStyle name="Comma 32 4 3 2" xfId="17076" xr:uid="{403B6994-4860-41D7-9B78-A5DDB465E5F1}"/>
    <cellStyle name="Comma 32 4 3 2 2" xfId="22385" xr:uid="{B845EACF-97EF-48DC-B371-5C331FF35838}"/>
    <cellStyle name="Comma 32 4 3 2 2 2" xfId="33393" xr:uid="{8EE540D8-33E4-4EEE-8453-631DA9DC776E}"/>
    <cellStyle name="Comma 32 4 3 2 3" xfId="28084" xr:uid="{864E1C44-750D-4AE2-8705-97F280060047}"/>
    <cellStyle name="Comma 32 4 3 3" xfId="19757" xr:uid="{BB6B50A9-369C-48A0-BB29-427C37701341}"/>
    <cellStyle name="Comma 32 4 3 3 2" xfId="30765" xr:uid="{03F696B9-A15B-4781-A147-DD9AC444CF5F}"/>
    <cellStyle name="Comma 32 4 3 4" xfId="25456" xr:uid="{25BE897B-38DE-4A6F-A923-00473693746D}"/>
    <cellStyle name="Comma 32 4 4" xfId="15734" xr:uid="{B1D76110-CE63-4067-BC19-976908BA77D7}"/>
    <cellStyle name="Comma 32 4 4 2" xfId="21043" xr:uid="{2E2B0432-10C9-4044-A9E1-98038FF7592F}"/>
    <cellStyle name="Comma 32 4 4 2 2" xfId="32051" xr:uid="{4345B5FF-3CE3-4813-A6B5-F65D6D1084D0}"/>
    <cellStyle name="Comma 32 4 4 3" xfId="26742" xr:uid="{044FD744-C8B5-4321-9099-1636711109E7}"/>
    <cellStyle name="Comma 32 4 5" xfId="18415" xr:uid="{0D55C418-000C-45F7-9E68-614D4AA54D94}"/>
    <cellStyle name="Comma 32 4 5 2" xfId="29423" xr:uid="{51180ED4-F5A7-4441-AAB1-3E808D69A3CA}"/>
    <cellStyle name="Comma 32 4 6" xfId="24114" xr:uid="{1F84EAFB-8724-4DD9-95EA-FFE80ED236E9}"/>
    <cellStyle name="Comma 32 5" xfId="13441" xr:uid="{D10CF583-3FF2-46A3-BEB1-D31CC31008F7}"/>
    <cellStyle name="Comma 32 5 2" xfId="14783" xr:uid="{C2188064-C789-4A7F-AF94-DB552401CC98}"/>
    <cellStyle name="Comma 32 5 2 2" xfId="17411" xr:uid="{E84DD722-E68A-4826-8FF0-1E416B7CA2F1}"/>
    <cellStyle name="Comma 32 5 2 2 2" xfId="22720" xr:uid="{A95060D4-8F9C-4E37-8B45-63209F66AF2C}"/>
    <cellStyle name="Comma 32 5 2 2 2 2" xfId="33728" xr:uid="{09B909B7-C65F-414F-9377-E94D8736A3EE}"/>
    <cellStyle name="Comma 32 5 2 2 3" xfId="28419" xr:uid="{4BC2D9D4-AFBB-4F79-B302-ADEC236E27A2}"/>
    <cellStyle name="Comma 32 5 2 3" xfId="20092" xr:uid="{F07E4841-C0AF-4A78-9011-6E021AEB1112}"/>
    <cellStyle name="Comma 32 5 2 3 2" xfId="31100" xr:uid="{2352B673-A60E-45D6-B918-DB0C58A4B67B}"/>
    <cellStyle name="Comma 32 5 2 4" xfId="25791" xr:uid="{D6E42619-E0B0-4750-A0EF-40381AD4B275}"/>
    <cellStyle name="Comma 32 5 3" xfId="16069" xr:uid="{A369795E-2CA1-491F-82EE-496C0761AD36}"/>
    <cellStyle name="Comma 32 5 3 2" xfId="21378" xr:uid="{DC7160E1-7E70-4EFE-AE40-995224655EDC}"/>
    <cellStyle name="Comma 32 5 3 2 2" xfId="32386" xr:uid="{30C18A3E-8B01-445B-99A1-8E5EE3E91EB8}"/>
    <cellStyle name="Comma 32 5 3 3" xfId="27077" xr:uid="{CBF3F769-8DB0-45F1-9B7A-9772B7759298}"/>
    <cellStyle name="Comma 32 5 4" xfId="18750" xr:uid="{29C6A233-A268-49C7-9184-E3AAD5760C33}"/>
    <cellStyle name="Comma 32 5 4 2" xfId="29758" xr:uid="{C9A8B8E9-0523-406A-BE41-E51B0219ED11}"/>
    <cellStyle name="Comma 32 5 5" xfId="24449" xr:uid="{203D6799-0861-4220-B383-192591CDD2A3}"/>
    <cellStyle name="Comma 32 6" xfId="14111" xr:uid="{C0C46009-7299-477A-8FEB-FFB2382F78FD}"/>
    <cellStyle name="Comma 32 6 2" xfId="16739" xr:uid="{868084F7-0102-43FD-B017-64FF4120DA90}"/>
    <cellStyle name="Comma 32 6 2 2" xfId="22048" xr:uid="{BB21EBA0-BF8E-4FE4-A701-F94ADE8AD9AF}"/>
    <cellStyle name="Comma 32 6 2 2 2" xfId="33056" xr:uid="{956E9DB9-3C21-4100-83DD-AF1F2EA49976}"/>
    <cellStyle name="Comma 32 6 2 3" xfId="27747" xr:uid="{E69C0CEE-9D54-4C95-8C06-DD7A1B1A5333}"/>
    <cellStyle name="Comma 32 6 3" xfId="19420" xr:uid="{7ED8114D-7B9B-4D93-9A2D-AA26E24C3BDC}"/>
    <cellStyle name="Comma 32 6 3 2" xfId="30428" xr:uid="{5AEA8EDE-F818-4F51-9D1B-11C15225734B}"/>
    <cellStyle name="Comma 32 6 4" xfId="25119" xr:uid="{13F2EA54-B55C-44C2-9949-1A55586CC2FA}"/>
    <cellStyle name="Comma 32 7" xfId="18081" xr:uid="{4D16D437-C42D-40B3-8BE5-EFA1922BF2BB}"/>
    <cellStyle name="Comma 32 7 2" xfId="29089" xr:uid="{C2B2B161-8782-4CC0-8D4F-938A3022F59A}"/>
    <cellStyle name="Comma 32 8" xfId="23781" xr:uid="{061D0DE5-9E12-4D62-AE59-2C9A9431C0A1}"/>
    <cellStyle name="Comma 33" xfId="1386" xr:uid="{19A3EA44-66A1-4602-B934-9810E36575CE}"/>
    <cellStyle name="Comma 33 2" xfId="1600" xr:uid="{EA4351CE-4B70-490F-B9D6-756069FFFDAC}"/>
    <cellStyle name="Comma 33 2 2" xfId="1837" xr:uid="{4F06D9BE-8428-4ED9-A1AF-506BB2E263CF}"/>
    <cellStyle name="Comma 33 2 2 2" xfId="13263" xr:uid="{35743A02-7347-452A-A61B-4B6D41C1F58B}"/>
    <cellStyle name="Comma 33 2 2 2 2" xfId="13933" xr:uid="{F762A965-ACBF-4E28-A424-D7D9EC0D66DA}"/>
    <cellStyle name="Comma 33 2 2 2 2 2" xfId="15275" xr:uid="{598D96FE-EB64-4D59-B3AB-7A263CDCBBCA}"/>
    <cellStyle name="Comma 33 2 2 2 2 2 2" xfId="17903" xr:uid="{1C0AF1F2-60BA-405C-B7F4-68CDB262DF55}"/>
    <cellStyle name="Comma 33 2 2 2 2 2 2 2" xfId="23212" xr:uid="{B6FA66FA-C10E-4A5D-B7AF-E2D71961AD8B}"/>
    <cellStyle name="Comma 33 2 2 2 2 2 2 2 2" xfId="34220" xr:uid="{860FBC66-392B-4D10-959E-E43C4BB7F498}"/>
    <cellStyle name="Comma 33 2 2 2 2 2 2 3" xfId="28911" xr:uid="{3609349D-FD6F-48D1-BC26-7EA046BB82AE}"/>
    <cellStyle name="Comma 33 2 2 2 2 2 3" xfId="20584" xr:uid="{FEDF982C-5088-45CD-A3E6-D2D6CFE677D0}"/>
    <cellStyle name="Comma 33 2 2 2 2 2 3 2" xfId="31592" xr:uid="{8E31BB74-047B-4B7E-9064-0C50076609E2}"/>
    <cellStyle name="Comma 33 2 2 2 2 2 4" xfId="26283" xr:uid="{FE80D171-3C68-408F-AFA7-8856A8C8A60A}"/>
    <cellStyle name="Comma 33 2 2 2 2 3" xfId="16561" xr:uid="{0D0F8C8D-B570-427B-BA94-252575E4EDC8}"/>
    <cellStyle name="Comma 33 2 2 2 2 3 2" xfId="21870" xr:uid="{BF55DF0C-AA7D-4A4B-9104-D543377B3310}"/>
    <cellStyle name="Comma 33 2 2 2 2 3 2 2" xfId="32878" xr:uid="{37985790-64C5-4CF4-A021-FAE98643C4E2}"/>
    <cellStyle name="Comma 33 2 2 2 2 3 3" xfId="27569" xr:uid="{868B6AD9-F6D9-42B9-9C29-72DDBF80020D}"/>
    <cellStyle name="Comma 33 2 2 2 2 4" xfId="19242" xr:uid="{0C210375-3093-4834-949B-1620E7767F1D}"/>
    <cellStyle name="Comma 33 2 2 2 2 4 2" xfId="30250" xr:uid="{543ABE7D-ED1B-455D-9E9F-2544BCA9D12A}"/>
    <cellStyle name="Comma 33 2 2 2 2 5" xfId="24941" xr:uid="{4A9F2180-85B7-462A-BE48-6842ACA9F677}"/>
    <cellStyle name="Comma 33 2 2 2 3" xfId="14605" xr:uid="{C9AB62FC-F5A3-4BA2-BE57-E210625CCFEF}"/>
    <cellStyle name="Comma 33 2 2 2 3 2" xfId="17233" xr:uid="{C8356C5A-4413-4464-9FBE-3A099314AB4A}"/>
    <cellStyle name="Comma 33 2 2 2 3 2 2" xfId="22542" xr:uid="{03DFAC09-3003-4F46-98A9-3E60521F871E}"/>
    <cellStyle name="Comma 33 2 2 2 3 2 2 2" xfId="33550" xr:uid="{0F9E5A0B-0B6B-4A23-BA75-A48E5F41E16A}"/>
    <cellStyle name="Comma 33 2 2 2 3 2 3" xfId="28241" xr:uid="{EB80FF91-ABC6-4C69-84E4-47205BF3107D}"/>
    <cellStyle name="Comma 33 2 2 2 3 3" xfId="19914" xr:uid="{FBA82B3C-3A0D-4DF4-ABAA-8F26BF418495}"/>
    <cellStyle name="Comma 33 2 2 2 3 3 2" xfId="30922" xr:uid="{9E6C77BB-AC2E-4144-A468-2D402F394915}"/>
    <cellStyle name="Comma 33 2 2 2 3 4" xfId="25613" xr:uid="{EA6FC722-991E-4BE9-A15D-F2D6017D3D6C}"/>
    <cellStyle name="Comma 33 2 2 2 4" xfId="15891" xr:uid="{1C9B9E0A-13DE-4FE0-816C-74ECCC3A732A}"/>
    <cellStyle name="Comma 33 2 2 2 4 2" xfId="21200" xr:uid="{C8765871-FC92-4564-B333-91B598D0E940}"/>
    <cellStyle name="Comma 33 2 2 2 4 2 2" xfId="32208" xr:uid="{D0F81D6F-2096-41A0-A771-1861B861E635}"/>
    <cellStyle name="Comma 33 2 2 2 4 3" xfId="26899" xr:uid="{3FC31AEF-5EA7-42D4-B27C-62B48EAFE359}"/>
    <cellStyle name="Comma 33 2 2 2 5" xfId="18572" xr:uid="{EAC511F1-C882-4F9C-A4A3-56BDA8CBCBC7}"/>
    <cellStyle name="Comma 33 2 2 2 5 2" xfId="29580" xr:uid="{BA98006C-8DAD-4EB5-9201-EAC3C233E403}"/>
    <cellStyle name="Comma 33 2 2 2 6" xfId="24271" xr:uid="{C0E40F54-D405-4C7C-8F0F-591D04B18628}"/>
    <cellStyle name="Comma 33 2 2 3" xfId="13598" xr:uid="{7CA47CEA-8FE1-47B3-B403-AF0335CEB19A}"/>
    <cellStyle name="Comma 33 2 2 3 2" xfId="14940" xr:uid="{398B9B85-0823-4581-96D8-520312ED8F33}"/>
    <cellStyle name="Comma 33 2 2 3 2 2" xfId="17568" xr:uid="{B722511E-6D79-49E7-B40C-D46CC2959410}"/>
    <cellStyle name="Comma 33 2 2 3 2 2 2" xfId="22877" xr:uid="{12FB8E03-9BC0-494E-9EC1-492E8AD4BA28}"/>
    <cellStyle name="Comma 33 2 2 3 2 2 2 2" xfId="33885" xr:uid="{A3D08336-32B9-429A-83B1-15CB66593229}"/>
    <cellStyle name="Comma 33 2 2 3 2 2 3" xfId="28576" xr:uid="{6726521D-46E3-40C8-AC78-ED35DF94E7FC}"/>
    <cellStyle name="Comma 33 2 2 3 2 3" xfId="20249" xr:uid="{2DE55435-0262-469D-8C62-FDDF44F3BDFA}"/>
    <cellStyle name="Comma 33 2 2 3 2 3 2" xfId="31257" xr:uid="{CE2F1EBB-E965-4260-A8F8-1B095B2C7DDC}"/>
    <cellStyle name="Comma 33 2 2 3 2 4" xfId="25948" xr:uid="{42403A2E-331C-400D-83A3-1A0A381C78D6}"/>
    <cellStyle name="Comma 33 2 2 3 3" xfId="16226" xr:uid="{FDCA89EA-CD63-468B-BF24-ECE1D5501AA6}"/>
    <cellStyle name="Comma 33 2 2 3 3 2" xfId="21535" xr:uid="{6F5ADC0E-F1B8-4A3A-96D5-FED16C717F59}"/>
    <cellStyle name="Comma 33 2 2 3 3 2 2" xfId="32543" xr:uid="{48C8054B-E553-4014-889C-04C2872AB78C}"/>
    <cellStyle name="Comma 33 2 2 3 3 3" xfId="27234" xr:uid="{B644E8F1-586B-42E0-82CF-41A7633630F1}"/>
    <cellStyle name="Comma 33 2 2 3 4" xfId="18907" xr:uid="{61548437-F8E1-4C7F-AB51-68BF2976A1D0}"/>
    <cellStyle name="Comma 33 2 2 3 4 2" xfId="29915" xr:uid="{43DD6599-DB73-4BBC-8AF6-669FCFC63B6A}"/>
    <cellStyle name="Comma 33 2 2 3 5" xfId="24606" xr:uid="{38C3EE39-FF9F-48C9-9ABB-A38AB1CE5803}"/>
    <cellStyle name="Comma 33 2 2 4" xfId="14268" xr:uid="{8F4959A0-3B1F-4AC9-92DE-6FAFEEF80400}"/>
    <cellStyle name="Comma 33 2 2 4 2" xfId="16896" xr:uid="{2B4DA48D-392B-4060-A08A-8C526D445E79}"/>
    <cellStyle name="Comma 33 2 2 4 2 2" xfId="22205" xr:uid="{A6F883F9-0CFC-47DE-9F02-5C2837036172}"/>
    <cellStyle name="Comma 33 2 2 4 2 2 2" xfId="33213" xr:uid="{2BBBDE7A-B52F-4797-9899-9D334E01E5BF}"/>
    <cellStyle name="Comma 33 2 2 4 2 3" xfId="27904" xr:uid="{CCF65C57-6201-4456-8293-1A96CBCEA786}"/>
    <cellStyle name="Comma 33 2 2 4 3" xfId="19577" xr:uid="{A56EC76D-BF68-41AC-BC10-67E82BF2F04D}"/>
    <cellStyle name="Comma 33 2 2 4 3 2" xfId="30585" xr:uid="{9F8ED6A2-DE2E-477D-9007-F2236F4EC981}"/>
    <cellStyle name="Comma 33 2 2 4 4" xfId="25276" xr:uid="{CB0708D9-5607-463A-AF4F-F5AE87992A34}"/>
    <cellStyle name="Comma 33 2 2 5" xfId="15558" xr:uid="{9156143F-0702-4554-8A9C-C489D2471F5B}"/>
    <cellStyle name="Comma 33 2 2 5 2" xfId="20867" xr:uid="{8BC15A7B-305C-4888-885C-442260237793}"/>
    <cellStyle name="Comma 33 2 2 5 2 2" xfId="31875" xr:uid="{6D5572CA-3F50-45BC-84A4-F61D45CC5200}"/>
    <cellStyle name="Comma 33 2 2 5 3" xfId="26566" xr:uid="{BBBA84BF-85CC-4B92-9570-78CE9F376D55}"/>
    <cellStyle name="Comma 33 2 2 6" xfId="18238" xr:uid="{EDEF667E-3E5D-40CE-8169-6B9F06223498}"/>
    <cellStyle name="Comma 33 2 2 6 2" xfId="29246" xr:uid="{1448DB34-5241-477C-AD75-68AF46207C91}"/>
    <cellStyle name="Comma 33 2 2 7" xfId="23938" xr:uid="{A28C8E00-315B-485B-8625-71F311396E4C}"/>
    <cellStyle name="Comma 33 2 3" xfId="13159" xr:uid="{993787E3-B6C4-4C79-90DB-729587A4679E}"/>
    <cellStyle name="Comma 33 2 3 2" xfId="13829" xr:uid="{B0F95356-718A-4564-8A28-ED01CB51A7A3}"/>
    <cellStyle name="Comma 33 2 3 2 2" xfId="15171" xr:uid="{073D213F-6CF4-4FE1-BBAC-75C6DC0832CB}"/>
    <cellStyle name="Comma 33 2 3 2 2 2" xfId="17799" xr:uid="{6166C6AA-AA95-458D-8BE2-3B7C9B32AEC6}"/>
    <cellStyle name="Comma 33 2 3 2 2 2 2" xfId="23108" xr:uid="{9545D311-8628-48D9-B934-1447DA26A49E}"/>
    <cellStyle name="Comma 33 2 3 2 2 2 2 2" xfId="34116" xr:uid="{8E2F11F5-85AC-4C60-903E-62BAE165319A}"/>
    <cellStyle name="Comma 33 2 3 2 2 2 3" xfId="28807" xr:uid="{3E349F89-97FD-49C8-95CA-7C5E4BFF0B7A}"/>
    <cellStyle name="Comma 33 2 3 2 2 3" xfId="20480" xr:uid="{77A9C641-0DDB-425A-9560-7BE0C1AC1FC2}"/>
    <cellStyle name="Comma 33 2 3 2 2 3 2" xfId="31488" xr:uid="{7F24E87C-5219-4451-B43B-C8BAB808398E}"/>
    <cellStyle name="Comma 33 2 3 2 2 4" xfId="26179" xr:uid="{DFAFD1DD-277D-4B07-99B6-84A34D42E2FE}"/>
    <cellStyle name="Comma 33 2 3 2 3" xfId="16457" xr:uid="{2868CF4B-6986-4B10-B178-AE7BC361A4CC}"/>
    <cellStyle name="Comma 33 2 3 2 3 2" xfId="21766" xr:uid="{B79A6C9C-5AD2-473A-9556-22AE6E714321}"/>
    <cellStyle name="Comma 33 2 3 2 3 2 2" xfId="32774" xr:uid="{64672173-9E6E-4E78-9269-66DDC7F35D12}"/>
    <cellStyle name="Comma 33 2 3 2 3 3" xfId="27465" xr:uid="{420F2738-6D62-46E2-AFFD-7F9E50C1C57F}"/>
    <cellStyle name="Comma 33 2 3 2 4" xfId="19138" xr:uid="{34BF0EED-E737-4EFA-A831-188EBCD6A76B}"/>
    <cellStyle name="Comma 33 2 3 2 4 2" xfId="30146" xr:uid="{FB7681E3-C8CD-434B-A23A-F89EECDE9446}"/>
    <cellStyle name="Comma 33 2 3 2 5" xfId="24837" xr:uid="{47357675-C7F2-4590-930E-6785D2D0F36E}"/>
    <cellStyle name="Comma 33 2 3 3" xfId="14501" xr:uid="{30ACDFC9-2997-41A0-A436-0DD7A86B9621}"/>
    <cellStyle name="Comma 33 2 3 3 2" xfId="17129" xr:uid="{9D34686D-7E59-4362-9899-9CE86F99CADF}"/>
    <cellStyle name="Comma 33 2 3 3 2 2" xfId="22438" xr:uid="{BE923E7E-D8EF-43E0-8BEC-8FC8387AED6A}"/>
    <cellStyle name="Comma 33 2 3 3 2 2 2" xfId="33446" xr:uid="{4AC71343-8D80-40BC-9383-AA3B1B1DB7F2}"/>
    <cellStyle name="Comma 33 2 3 3 2 3" xfId="28137" xr:uid="{51374C1C-53A3-40B1-BFE8-8D0E54F604E2}"/>
    <cellStyle name="Comma 33 2 3 3 3" xfId="19810" xr:uid="{37242FB8-706D-4F37-ACEA-784C727CA954}"/>
    <cellStyle name="Comma 33 2 3 3 3 2" xfId="30818" xr:uid="{62671F59-3CA6-4BB2-B9D8-3A8701E07506}"/>
    <cellStyle name="Comma 33 2 3 3 4" xfId="25509" xr:uid="{3A3D2865-7C6D-4B0F-9A1C-A1817251910E}"/>
    <cellStyle name="Comma 33 2 3 4" xfId="15787" xr:uid="{24228423-0C86-406C-AD41-8EFAE0DEFDDC}"/>
    <cellStyle name="Comma 33 2 3 4 2" xfId="21096" xr:uid="{67144EBF-7747-4CF2-8C67-B39C828048A2}"/>
    <cellStyle name="Comma 33 2 3 4 2 2" xfId="32104" xr:uid="{DF69BC9C-6B44-4E9A-8E56-2784DEE0CCF3}"/>
    <cellStyle name="Comma 33 2 3 4 3" xfId="26795" xr:uid="{E08643B9-68E8-4599-9B15-B1A97E548B8B}"/>
    <cellStyle name="Comma 33 2 3 5" xfId="18468" xr:uid="{3598E27B-4DFF-4996-838F-789B66F963AA}"/>
    <cellStyle name="Comma 33 2 3 5 2" xfId="29476" xr:uid="{4C2F19CE-4769-43F8-A62B-8172F0B239D8}"/>
    <cellStyle name="Comma 33 2 3 6" xfId="24167" xr:uid="{6FA51611-EFDA-4363-B7BE-44E0358C6E49}"/>
    <cellStyle name="Comma 33 2 4" xfId="13494" xr:uid="{7BAA0D78-0571-4A66-B3AB-DBD6A60FD8C5}"/>
    <cellStyle name="Comma 33 2 4 2" xfId="14836" xr:uid="{FEAD5EEF-F1B1-4692-ADC8-2DA9C74C71E4}"/>
    <cellStyle name="Comma 33 2 4 2 2" xfId="17464" xr:uid="{4C9DB806-46FD-463F-85A7-49801ECFCC72}"/>
    <cellStyle name="Comma 33 2 4 2 2 2" xfId="22773" xr:uid="{A95447F3-7FA5-4A44-8DD4-ABAD664DF2A4}"/>
    <cellStyle name="Comma 33 2 4 2 2 2 2" xfId="33781" xr:uid="{D234649A-ED26-40E5-939C-956C1C2B924E}"/>
    <cellStyle name="Comma 33 2 4 2 2 3" xfId="28472" xr:uid="{9C462D4E-3825-4C36-88C4-3E09AA210EBF}"/>
    <cellStyle name="Comma 33 2 4 2 3" xfId="20145" xr:uid="{BAA10EED-D680-4648-BCE0-FA9A97821C66}"/>
    <cellStyle name="Comma 33 2 4 2 3 2" xfId="31153" xr:uid="{99E6E2FE-9870-4181-9A8E-C08D8381122C}"/>
    <cellStyle name="Comma 33 2 4 2 4" xfId="25844" xr:uid="{6F59147A-EA45-48BC-9024-34E9D537546D}"/>
    <cellStyle name="Comma 33 2 4 3" xfId="16122" xr:uid="{82687235-8D02-4E41-8E74-D9F8D77577A8}"/>
    <cellStyle name="Comma 33 2 4 3 2" xfId="21431" xr:uid="{7C90583B-E669-434D-9248-0FBD6DC162B7}"/>
    <cellStyle name="Comma 33 2 4 3 2 2" xfId="32439" xr:uid="{ABFABF4E-ADF4-4D96-9831-5AFE293938A9}"/>
    <cellStyle name="Comma 33 2 4 3 3" xfId="27130" xr:uid="{DE2E34F3-D22D-41B8-B3FE-B21C0727D7BC}"/>
    <cellStyle name="Comma 33 2 4 4" xfId="18803" xr:uid="{4FE4848E-4B53-47BC-9A1E-AB4A062B3FAF}"/>
    <cellStyle name="Comma 33 2 4 4 2" xfId="29811" xr:uid="{3EFBD197-320C-4528-98D8-24E02AB74EDB}"/>
    <cellStyle name="Comma 33 2 4 5" xfId="24502" xr:uid="{FB4BC760-2FAF-4B31-A181-F27FFAB70278}"/>
    <cellStyle name="Comma 33 2 5" xfId="14164" xr:uid="{C5BA4584-88E3-4F15-B059-6ECEC76318FA}"/>
    <cellStyle name="Comma 33 2 5 2" xfId="16792" xr:uid="{FE669C8E-5A72-42A8-AB7C-B149883B47ED}"/>
    <cellStyle name="Comma 33 2 5 2 2" xfId="22101" xr:uid="{1881EEEA-9FE5-4993-8DFE-B8651041A3FA}"/>
    <cellStyle name="Comma 33 2 5 2 2 2" xfId="33109" xr:uid="{95800ECC-41D2-4D72-8FE7-51BFEC9D9646}"/>
    <cellStyle name="Comma 33 2 5 2 3" xfId="27800" xr:uid="{BCF17EDA-B2FC-4B0D-B320-0A6693B6C1C1}"/>
    <cellStyle name="Comma 33 2 5 3" xfId="19473" xr:uid="{0F37BFF5-D28C-4562-83F7-7A5B2EDB3B4B}"/>
    <cellStyle name="Comma 33 2 5 3 2" xfId="30481" xr:uid="{C39EC538-A27F-4C64-8A0E-D86D02DD985D}"/>
    <cellStyle name="Comma 33 2 5 4" xfId="25172" xr:uid="{402D0EDC-FB8C-4076-A6E0-C35BA89EDA13}"/>
    <cellStyle name="Comma 33 2 6" xfId="15454" xr:uid="{BD87E26C-9218-43C1-B5C0-F50E13AC0019}"/>
    <cellStyle name="Comma 33 2 6 2" xfId="20763" xr:uid="{196F88F6-19F8-45FF-A822-E19707FE1FAF}"/>
    <cellStyle name="Comma 33 2 6 2 2" xfId="31771" xr:uid="{E25AA3E4-06C5-4C0F-ABCD-5CBB65BF02B4}"/>
    <cellStyle name="Comma 33 2 6 3" xfId="26462" xr:uid="{38F14211-566F-44F0-977E-2BA9A258248C}"/>
    <cellStyle name="Comma 33 2 7" xfId="18134" xr:uid="{767FE871-2932-4D3F-95B1-BED5234A114F}"/>
    <cellStyle name="Comma 33 2 7 2" xfId="29142" xr:uid="{E8C34E0C-057E-431F-9EC6-66AE067D4B0F}"/>
    <cellStyle name="Comma 33 2 8" xfId="23834" xr:uid="{67A40BB9-F226-40D0-8BE8-32B111D3567A}"/>
    <cellStyle name="Comma 33 3" xfId="1784" xr:uid="{DB43BC52-2C1B-4FAE-92B6-0F02CCD0986B}"/>
    <cellStyle name="Comma 33 3 2" xfId="13211" xr:uid="{6BCA9D6E-F4F5-4781-BD1E-B1F96BE75C46}"/>
    <cellStyle name="Comma 33 3 2 2" xfId="13881" xr:uid="{1D29FB92-4B69-42DA-99E6-BBD1A89279DA}"/>
    <cellStyle name="Comma 33 3 2 2 2" xfId="15223" xr:uid="{09EED4F6-77D7-43D9-A2D7-996A90798D2F}"/>
    <cellStyle name="Comma 33 3 2 2 2 2" xfId="17851" xr:uid="{993C9002-8F1A-4457-9CA2-AAC955D03540}"/>
    <cellStyle name="Comma 33 3 2 2 2 2 2" xfId="23160" xr:uid="{7EDFB20F-9A09-46DE-81E9-A1BC1BBB5F99}"/>
    <cellStyle name="Comma 33 3 2 2 2 2 2 2" xfId="34168" xr:uid="{80732A83-7A05-4C33-8D2E-59DE2174E935}"/>
    <cellStyle name="Comma 33 3 2 2 2 2 3" xfId="28859" xr:uid="{F598D72E-255F-46E2-B0EC-E2D9EDB9B0FD}"/>
    <cellStyle name="Comma 33 3 2 2 2 3" xfId="20532" xr:uid="{FD106224-628C-48D5-8DB3-7832C5082D1A}"/>
    <cellStyle name="Comma 33 3 2 2 2 3 2" xfId="31540" xr:uid="{C682109B-0D4E-4D36-89EB-108EA5242F20}"/>
    <cellStyle name="Comma 33 3 2 2 2 4" xfId="26231" xr:uid="{2BEEE1E6-98F6-4C85-9699-5957B227B294}"/>
    <cellStyle name="Comma 33 3 2 2 3" xfId="16509" xr:uid="{A077A6BC-4FAB-4DF0-9151-552B9121D076}"/>
    <cellStyle name="Comma 33 3 2 2 3 2" xfId="21818" xr:uid="{E4E59EBD-2570-4C90-A8EA-5AA701750367}"/>
    <cellStyle name="Comma 33 3 2 2 3 2 2" xfId="32826" xr:uid="{3F65ABB5-82BF-4ED1-976E-6121FDE61A64}"/>
    <cellStyle name="Comma 33 3 2 2 3 3" xfId="27517" xr:uid="{76FDD2A9-90E0-4F7C-A94A-8B5A799F4BF2}"/>
    <cellStyle name="Comma 33 3 2 2 4" xfId="19190" xr:uid="{0A79A859-C9AB-4EDE-8791-CDFDA6582748}"/>
    <cellStyle name="Comma 33 3 2 2 4 2" xfId="30198" xr:uid="{D65057B6-ED71-4A5B-B5C2-44EFFEDFEE6D}"/>
    <cellStyle name="Comma 33 3 2 2 5" xfId="24889" xr:uid="{D7083BAA-459C-4A3B-9138-0E8F8D93C57C}"/>
    <cellStyle name="Comma 33 3 2 3" xfId="14553" xr:uid="{7C3BBDC3-DAEE-418B-89E3-FA671128004E}"/>
    <cellStyle name="Comma 33 3 2 3 2" xfId="17181" xr:uid="{559384AE-6BF5-4258-B43C-1BD78202AD29}"/>
    <cellStyle name="Comma 33 3 2 3 2 2" xfId="22490" xr:uid="{F11EB4AC-F868-4271-9BA0-39DE4BF7CA01}"/>
    <cellStyle name="Comma 33 3 2 3 2 2 2" xfId="33498" xr:uid="{85FB3D52-A03B-4F44-9F91-2CD6DE67C299}"/>
    <cellStyle name="Comma 33 3 2 3 2 3" xfId="28189" xr:uid="{0574C977-95F3-41FB-90B6-26D8864FCB0C}"/>
    <cellStyle name="Comma 33 3 2 3 3" xfId="19862" xr:uid="{19B1B888-E798-4EC6-AB66-9922AB493E0B}"/>
    <cellStyle name="Comma 33 3 2 3 3 2" xfId="30870" xr:uid="{CD0115C8-2B32-4884-9A78-F1A11B1AF131}"/>
    <cellStyle name="Comma 33 3 2 3 4" xfId="25561" xr:uid="{BCE78805-E568-4CF5-A836-C355A1766C80}"/>
    <cellStyle name="Comma 33 3 2 4" xfId="15839" xr:uid="{BEC09C5B-40FD-4128-9913-1067D13243DF}"/>
    <cellStyle name="Comma 33 3 2 4 2" xfId="21148" xr:uid="{E07BD13D-053C-4609-B0E8-440814F28737}"/>
    <cellStyle name="Comma 33 3 2 4 2 2" xfId="32156" xr:uid="{0C8C657B-0E08-4026-AF5F-F66626969379}"/>
    <cellStyle name="Comma 33 3 2 4 3" xfId="26847" xr:uid="{F51158AE-8812-45EF-A727-1ED86876D897}"/>
    <cellStyle name="Comma 33 3 2 5" xfId="18520" xr:uid="{A778F9F4-5CCF-49A1-9724-AB9456524B24}"/>
    <cellStyle name="Comma 33 3 2 5 2" xfId="29528" xr:uid="{1CE4416D-A758-47C6-A290-4BB84A1B2B09}"/>
    <cellStyle name="Comma 33 3 2 6" xfId="24219" xr:uid="{F60295F9-87F6-4CF4-97E1-24C8E2E99C00}"/>
    <cellStyle name="Comma 33 3 3" xfId="13546" xr:uid="{24BE2A11-B70E-44C9-8F04-007B64B29FE3}"/>
    <cellStyle name="Comma 33 3 3 2" xfId="14888" xr:uid="{C41894DA-5C00-48BF-8F72-61DACD75F9CA}"/>
    <cellStyle name="Comma 33 3 3 2 2" xfId="17516" xr:uid="{F39ABA77-B131-4463-8BC0-0BE3D42045D7}"/>
    <cellStyle name="Comma 33 3 3 2 2 2" xfId="22825" xr:uid="{06867413-8360-40B1-A46D-1AF941A4CA03}"/>
    <cellStyle name="Comma 33 3 3 2 2 2 2" xfId="33833" xr:uid="{2647CB7F-5A07-429A-8156-3B3A30E4B539}"/>
    <cellStyle name="Comma 33 3 3 2 2 3" xfId="28524" xr:uid="{B7A781A2-5BBC-4309-B811-7DF0DD60E7E3}"/>
    <cellStyle name="Comma 33 3 3 2 3" xfId="20197" xr:uid="{7AAFCA50-99DB-4DD3-B6A5-5D45B28BB4A6}"/>
    <cellStyle name="Comma 33 3 3 2 3 2" xfId="31205" xr:uid="{C7C6B28B-485C-47E1-8734-2F6808A6583F}"/>
    <cellStyle name="Comma 33 3 3 2 4" xfId="25896" xr:uid="{8353B456-B69E-4A01-A725-FB58395B3D75}"/>
    <cellStyle name="Comma 33 3 3 3" xfId="16174" xr:uid="{EC012ED2-8E51-47C5-B97D-1B88016ADE8C}"/>
    <cellStyle name="Comma 33 3 3 3 2" xfId="21483" xr:uid="{63D04806-9CF8-4F0C-A9AA-C6234B784936}"/>
    <cellStyle name="Comma 33 3 3 3 2 2" xfId="32491" xr:uid="{8D833882-F6A7-4AA1-B247-8D87FED89690}"/>
    <cellStyle name="Comma 33 3 3 3 3" xfId="27182" xr:uid="{3DB2BCE6-F758-4E2B-8B11-44332C2EBD49}"/>
    <cellStyle name="Comma 33 3 3 4" xfId="18855" xr:uid="{76991AD5-2968-4DF5-AFE6-EE077657322E}"/>
    <cellStyle name="Comma 33 3 3 4 2" xfId="29863" xr:uid="{267D9F32-B984-4DC6-9F97-E115E843D500}"/>
    <cellStyle name="Comma 33 3 3 5" xfId="24554" xr:uid="{3683CD0B-6C12-401C-8429-F67400DBAF08}"/>
    <cellStyle name="Comma 33 3 4" xfId="14216" xr:uid="{4113B5E4-5ADE-4EDF-8051-5963E2E74610}"/>
    <cellStyle name="Comma 33 3 4 2" xfId="16844" xr:uid="{4455C6C3-CACC-4CCA-8024-2C46C9901ABB}"/>
    <cellStyle name="Comma 33 3 4 2 2" xfId="22153" xr:uid="{924C6C19-42A4-4B3A-A05B-932CAB7E8052}"/>
    <cellStyle name="Comma 33 3 4 2 2 2" xfId="33161" xr:uid="{560FFE02-70D2-47AD-9F2E-9BE8584F068B}"/>
    <cellStyle name="Comma 33 3 4 2 3" xfId="27852" xr:uid="{D4FDBA03-4D39-4350-943C-9FC3A6A08C79}"/>
    <cellStyle name="Comma 33 3 4 3" xfId="19525" xr:uid="{6072E99C-1CE1-4A00-BBFC-BA53DF6025B2}"/>
    <cellStyle name="Comma 33 3 4 3 2" xfId="30533" xr:uid="{EF80FC4F-3A1D-45A9-BC7F-1B89DE3C43FD}"/>
    <cellStyle name="Comma 33 3 4 4" xfId="25224" xr:uid="{F5405D8B-7E3F-487E-BD77-89FA3EE1AB3E}"/>
    <cellStyle name="Comma 33 3 5" xfId="15506" xr:uid="{04292C42-8575-4BCE-B8C8-FBD95FA77D80}"/>
    <cellStyle name="Comma 33 3 5 2" xfId="20815" xr:uid="{0BE10A1F-12A8-49A8-AFAF-314CAC6DB75A}"/>
    <cellStyle name="Comma 33 3 5 2 2" xfId="31823" xr:uid="{C0361C29-F2B3-4410-85A6-BF475EB939DA}"/>
    <cellStyle name="Comma 33 3 5 3" xfId="26514" xr:uid="{265C95E4-5C28-4D71-A54D-18C29703796E}"/>
    <cellStyle name="Comma 33 3 6" xfId="18186" xr:uid="{4714E0A7-BB45-4A16-82DC-8ED15F0FF9FA}"/>
    <cellStyle name="Comma 33 3 6 2" xfId="29194" xr:uid="{96AE92B0-7667-4EDA-B66B-288C002616DE}"/>
    <cellStyle name="Comma 33 3 7" xfId="23886" xr:uid="{89D258ED-0715-4227-A2F1-DD78C6C20190}"/>
    <cellStyle name="Comma 33 4" xfId="13107" xr:uid="{AD6641B4-F2D8-48C4-9854-1668C1E56001}"/>
    <cellStyle name="Comma 33 4 2" xfId="13777" xr:uid="{CED59F8B-88F6-44C1-A339-B81633854D6D}"/>
    <cellStyle name="Comma 33 4 2 2" xfId="15119" xr:uid="{C1F3ABC3-81FA-4C5B-979F-95181BA271C7}"/>
    <cellStyle name="Comma 33 4 2 2 2" xfId="17747" xr:uid="{687C9F26-8142-47D1-A05F-0F7E4EC1AEC8}"/>
    <cellStyle name="Comma 33 4 2 2 2 2" xfId="23056" xr:uid="{35CB6F79-2E86-47A2-8E08-E2BDD64B5EFE}"/>
    <cellStyle name="Comma 33 4 2 2 2 2 2" xfId="34064" xr:uid="{F1C53680-EBE4-45D0-9C95-FE6582CDC12F}"/>
    <cellStyle name="Comma 33 4 2 2 2 3" xfId="28755" xr:uid="{3AB54067-0805-4DBE-A413-B68EE53A8F8D}"/>
    <cellStyle name="Comma 33 4 2 2 3" xfId="20428" xr:uid="{514FE7CC-7261-48BF-A0CC-CBB2CD1D32BD}"/>
    <cellStyle name="Comma 33 4 2 2 3 2" xfId="31436" xr:uid="{06E78674-6072-4F5B-9D44-33A7584B6E4A}"/>
    <cellStyle name="Comma 33 4 2 2 4" xfId="26127" xr:uid="{D15DE628-AE1C-49D9-B839-870C5A9A910B}"/>
    <cellStyle name="Comma 33 4 2 3" xfId="16405" xr:uid="{E868E29E-E897-4877-B212-5D42F1C82E49}"/>
    <cellStyle name="Comma 33 4 2 3 2" xfId="21714" xr:uid="{2EBD24A2-8257-4EA5-BDDD-FC913B3B2488}"/>
    <cellStyle name="Comma 33 4 2 3 2 2" xfId="32722" xr:uid="{C8F5428C-9D6B-4512-97F0-023FA64B0166}"/>
    <cellStyle name="Comma 33 4 2 3 3" xfId="27413" xr:uid="{3C585C83-6AA5-4D22-B8BC-39875ED72AAC}"/>
    <cellStyle name="Comma 33 4 2 4" xfId="19086" xr:uid="{2294BE5A-FD90-410F-B7A8-19A9153E2302}"/>
    <cellStyle name="Comma 33 4 2 4 2" xfId="30094" xr:uid="{6F667774-8E4D-4788-A9A8-4D2669415F80}"/>
    <cellStyle name="Comma 33 4 2 5" xfId="24785" xr:uid="{4EF61BE4-D182-43BC-A370-7F3E274F9620}"/>
    <cellStyle name="Comma 33 4 3" xfId="14449" xr:uid="{09921029-685F-42A9-8123-9BBE88C507AA}"/>
    <cellStyle name="Comma 33 4 3 2" xfId="17077" xr:uid="{6CACE220-AF04-4415-A165-D1E89FFF2153}"/>
    <cellStyle name="Comma 33 4 3 2 2" xfId="22386" xr:uid="{8E9F9F98-7CE2-496F-9E20-9DC9A495115A}"/>
    <cellStyle name="Comma 33 4 3 2 2 2" xfId="33394" xr:uid="{3487CB4A-C0ED-40EC-AB0A-A5A1BAD32407}"/>
    <cellStyle name="Comma 33 4 3 2 3" xfId="28085" xr:uid="{C72E037D-4CBF-495F-BA62-1CF29A1571A5}"/>
    <cellStyle name="Comma 33 4 3 3" xfId="19758" xr:uid="{A542FB34-BB54-48D0-8C13-2D1F9A6F18D3}"/>
    <cellStyle name="Comma 33 4 3 3 2" xfId="30766" xr:uid="{F7B2D896-8B44-4ECF-98AC-DE183FB330C4}"/>
    <cellStyle name="Comma 33 4 3 4" xfId="25457" xr:uid="{35585FA3-C39C-4389-8A34-18D0B587B473}"/>
    <cellStyle name="Comma 33 4 4" xfId="15735" xr:uid="{DF3D175C-72AA-4525-A795-66CB2ABF7801}"/>
    <cellStyle name="Comma 33 4 4 2" xfId="21044" xr:uid="{D1EEF05C-C972-4B35-B95F-34F97335ED40}"/>
    <cellStyle name="Comma 33 4 4 2 2" xfId="32052" xr:uid="{BDFE9FF1-65B3-43B2-85AE-33E6204BECFF}"/>
    <cellStyle name="Comma 33 4 4 3" xfId="26743" xr:uid="{D8F22569-134B-425F-8768-F4793298E250}"/>
    <cellStyle name="Comma 33 4 5" xfId="18416" xr:uid="{DB8BFB3E-8894-4687-99A1-A69CBA70E71D}"/>
    <cellStyle name="Comma 33 4 5 2" xfId="29424" xr:uid="{81F2ED0A-B1AB-4012-89E5-9AE1DC016FDF}"/>
    <cellStyle name="Comma 33 4 6" xfId="24115" xr:uid="{BDB44FFC-6210-4C2A-A7F7-8269CDA302AD}"/>
    <cellStyle name="Comma 33 5" xfId="13442" xr:uid="{29813612-3935-41EB-BF12-0E004195A160}"/>
    <cellStyle name="Comma 33 5 2" xfId="14784" xr:uid="{443FF0BE-E845-4CA9-8831-5DEDB9011E7A}"/>
    <cellStyle name="Comma 33 5 2 2" xfId="17412" xr:uid="{397BD48E-2607-450D-A7F8-E96163A2C4D6}"/>
    <cellStyle name="Comma 33 5 2 2 2" xfId="22721" xr:uid="{E3C505CD-0D58-4F91-834A-00D6D9ED7777}"/>
    <cellStyle name="Comma 33 5 2 2 2 2" xfId="33729" xr:uid="{FB1A6916-A3B7-4A8D-841E-952AC78FBDB4}"/>
    <cellStyle name="Comma 33 5 2 2 3" xfId="28420" xr:uid="{51BCA01F-EFEB-4E59-830B-05EF95BFD12A}"/>
    <cellStyle name="Comma 33 5 2 3" xfId="20093" xr:uid="{01A32CD7-E4F6-485E-805C-0BAE95C2B8F6}"/>
    <cellStyle name="Comma 33 5 2 3 2" xfId="31101" xr:uid="{DC094FBE-AD6C-422B-8030-91F8E8C2F9F7}"/>
    <cellStyle name="Comma 33 5 2 4" xfId="25792" xr:uid="{CBA60CF8-9693-4F7F-93E2-51A3F8162F11}"/>
    <cellStyle name="Comma 33 5 3" xfId="16070" xr:uid="{35FEB2EC-5594-4960-824D-56B84D833885}"/>
    <cellStyle name="Comma 33 5 3 2" xfId="21379" xr:uid="{3C7E16EB-75B0-44FD-B784-D52A04BAE9A4}"/>
    <cellStyle name="Comma 33 5 3 2 2" xfId="32387" xr:uid="{A2D03A0F-AB2C-4059-AA80-EBEDF809EBCB}"/>
    <cellStyle name="Comma 33 5 3 3" xfId="27078" xr:uid="{8E0B96BB-C0EE-40EA-A58B-CC9F7C44DE28}"/>
    <cellStyle name="Comma 33 5 4" xfId="18751" xr:uid="{E79FD0C9-BD0F-4332-9C90-CEF3386BF166}"/>
    <cellStyle name="Comma 33 5 4 2" xfId="29759" xr:uid="{C854014F-967C-425F-96C5-07EAC2210ED6}"/>
    <cellStyle name="Comma 33 5 5" xfId="24450" xr:uid="{9C549F8E-602A-4536-9196-02232612ACCC}"/>
    <cellStyle name="Comma 33 6" xfId="14112" xr:uid="{B5FFB5C1-C9AF-421B-B439-7DBB3CA93D0B}"/>
    <cellStyle name="Comma 33 6 2" xfId="16740" xr:uid="{C4157B74-98A1-494B-B202-52F833A5B2E5}"/>
    <cellStyle name="Comma 33 6 2 2" xfId="22049" xr:uid="{20FC368D-268E-4B44-91F6-61D463119DCF}"/>
    <cellStyle name="Comma 33 6 2 2 2" xfId="33057" xr:uid="{1C6CC75B-23ED-46AE-B7A2-FFEC4B68C03E}"/>
    <cellStyle name="Comma 33 6 2 3" xfId="27748" xr:uid="{78C915F2-8311-42D6-9829-54F4DC7AD25D}"/>
    <cellStyle name="Comma 33 6 3" xfId="19421" xr:uid="{3ACE4687-E529-4C2C-BDC1-BA5F20056E5B}"/>
    <cellStyle name="Comma 33 6 3 2" xfId="30429" xr:uid="{02B85EC5-5A3B-4F3D-BD24-95CF5E8AB1FA}"/>
    <cellStyle name="Comma 33 6 4" xfId="25120" xr:uid="{E971FA1B-3240-4EB1-94C6-989BDBA22180}"/>
    <cellStyle name="Comma 33 7" xfId="18082" xr:uid="{45CC4569-5A97-4D96-84CC-19A2E56DFE74}"/>
    <cellStyle name="Comma 33 7 2" xfId="29090" xr:uid="{C0EF5FC1-060B-4BCF-BD4A-F66F2AF3513E}"/>
    <cellStyle name="Comma 33 8" xfId="23782" xr:uid="{ED8CA0BE-B62E-4422-9589-76E474E9B40B}"/>
    <cellStyle name="Comma 34" xfId="1501" xr:uid="{D4320030-A13E-4563-9770-6504C011964E}"/>
    <cellStyle name="Comma 34 2" xfId="1605" xr:uid="{68263FEB-55B0-4D67-8C3E-8248239E0504}"/>
    <cellStyle name="Comma 34 2 2" xfId="1842" xr:uid="{BFC32976-82DF-4CE2-84B6-8ACF035BEBA0}"/>
    <cellStyle name="Comma 34 2 2 2" xfId="13268" xr:uid="{ABF649E3-C4E3-4CDC-86E1-FAE3578FBF65}"/>
    <cellStyle name="Comma 34 2 2 2 2" xfId="13938" xr:uid="{AE99AA6E-3B69-46BE-9A50-76C5C3CC183C}"/>
    <cellStyle name="Comma 34 2 2 2 2 2" xfId="15280" xr:uid="{AE524E38-7A7F-4177-9326-586AD3C9A014}"/>
    <cellStyle name="Comma 34 2 2 2 2 2 2" xfId="17908" xr:uid="{65D3116A-64E0-4F61-88F5-A62155A9C600}"/>
    <cellStyle name="Comma 34 2 2 2 2 2 2 2" xfId="23217" xr:uid="{C51FEC8F-E0BE-4DAE-9442-281FA11D0FB7}"/>
    <cellStyle name="Comma 34 2 2 2 2 2 2 2 2" xfId="34225" xr:uid="{8C2251C4-0205-4DCE-B4ED-01CE52F661FA}"/>
    <cellStyle name="Comma 34 2 2 2 2 2 2 3" xfId="28916" xr:uid="{B7C0FCBB-741A-4FDC-B172-01B9405619CF}"/>
    <cellStyle name="Comma 34 2 2 2 2 2 3" xfId="20589" xr:uid="{2EF9C0E4-ADFB-4514-867A-BE2EE79AC42B}"/>
    <cellStyle name="Comma 34 2 2 2 2 2 3 2" xfId="31597" xr:uid="{D52E0180-5B20-46C6-BCDD-94568EB01ECB}"/>
    <cellStyle name="Comma 34 2 2 2 2 2 4" xfId="26288" xr:uid="{BB27FC5E-A9CC-4019-BFD3-C9B7C2E96CF5}"/>
    <cellStyle name="Comma 34 2 2 2 2 3" xfId="16566" xr:uid="{C9A6C418-495B-4B88-A5A2-7E1A16F01F1D}"/>
    <cellStyle name="Comma 34 2 2 2 2 3 2" xfId="21875" xr:uid="{5960C2A7-28C2-4349-A676-DE4F6CF0AA5B}"/>
    <cellStyle name="Comma 34 2 2 2 2 3 2 2" xfId="32883" xr:uid="{929CCDD9-6B9B-48A8-B7B1-17B5AEE8AF05}"/>
    <cellStyle name="Comma 34 2 2 2 2 3 3" xfId="27574" xr:uid="{E4FD92C9-1B4E-4359-BC4A-E2A002134589}"/>
    <cellStyle name="Comma 34 2 2 2 2 4" xfId="19247" xr:uid="{C201E51B-B8C9-462C-ADE2-88ACF641FACC}"/>
    <cellStyle name="Comma 34 2 2 2 2 4 2" xfId="30255" xr:uid="{573DB53F-A410-473D-A39C-70EA6BD0D384}"/>
    <cellStyle name="Comma 34 2 2 2 2 5" xfId="24946" xr:uid="{1C624489-2E60-4EFD-958A-3D29CD252B6C}"/>
    <cellStyle name="Comma 34 2 2 2 3" xfId="14610" xr:uid="{CCDBC4FC-4181-4F44-9FE5-93B2728C9498}"/>
    <cellStyle name="Comma 34 2 2 2 3 2" xfId="17238" xr:uid="{29C7D62F-32C0-4656-A13A-405C70D57B83}"/>
    <cellStyle name="Comma 34 2 2 2 3 2 2" xfId="22547" xr:uid="{1F9787EC-83ED-4B8B-B5C4-B7378564F168}"/>
    <cellStyle name="Comma 34 2 2 2 3 2 2 2" xfId="33555" xr:uid="{773D6777-C182-4B2F-B325-A6FEDDA32C3C}"/>
    <cellStyle name="Comma 34 2 2 2 3 2 3" xfId="28246" xr:uid="{33EA2D48-3136-4F51-92DF-FAF1FA9A6462}"/>
    <cellStyle name="Comma 34 2 2 2 3 3" xfId="19919" xr:uid="{67DEB8D8-66AC-4702-A498-E9AE0619A734}"/>
    <cellStyle name="Comma 34 2 2 2 3 3 2" xfId="30927" xr:uid="{49A3EF42-1B3A-4E62-BBE3-7B4A23E9D818}"/>
    <cellStyle name="Comma 34 2 2 2 3 4" xfId="25618" xr:uid="{5100095F-22D6-43AA-BC49-90FFC40EC6C8}"/>
    <cellStyle name="Comma 34 2 2 2 4" xfId="15896" xr:uid="{5487B932-4F88-4D6A-800F-CA0A46A68D4F}"/>
    <cellStyle name="Comma 34 2 2 2 4 2" xfId="21205" xr:uid="{CDCA544C-2D17-47C4-A095-E6A8760FE83A}"/>
    <cellStyle name="Comma 34 2 2 2 4 2 2" xfId="32213" xr:uid="{FEF38A79-5641-4A33-8E8D-C0C58883EAFD}"/>
    <cellStyle name="Comma 34 2 2 2 4 3" xfId="26904" xr:uid="{FF1777D3-CD83-4E59-852A-1745DD9EB4EB}"/>
    <cellStyle name="Comma 34 2 2 2 5" xfId="18577" xr:uid="{76D1E1F9-1622-48AE-AC0B-AB758937DD65}"/>
    <cellStyle name="Comma 34 2 2 2 5 2" xfId="29585" xr:uid="{73E0412F-C980-495D-8F5F-6EAB3F5B3686}"/>
    <cellStyle name="Comma 34 2 2 2 6" xfId="24276" xr:uid="{557E20FA-7C23-43A7-895F-4DBAB94E09D9}"/>
    <cellStyle name="Comma 34 2 2 3" xfId="13603" xr:uid="{E86CC99C-9437-4ED0-BF32-8A80A24F9D15}"/>
    <cellStyle name="Comma 34 2 2 3 2" xfId="14945" xr:uid="{B0082D37-61AD-4AF5-9E5A-9035C5CD9233}"/>
    <cellStyle name="Comma 34 2 2 3 2 2" xfId="17573" xr:uid="{37086CA8-899A-4C90-861E-745E07302577}"/>
    <cellStyle name="Comma 34 2 2 3 2 2 2" xfId="22882" xr:uid="{558D81BE-AB0E-4826-BC90-0F1692DF2E05}"/>
    <cellStyle name="Comma 34 2 2 3 2 2 2 2" xfId="33890" xr:uid="{883372A3-7099-4685-9272-1755F5EC26B3}"/>
    <cellStyle name="Comma 34 2 2 3 2 2 3" xfId="28581" xr:uid="{2E0EDC5A-1E3D-4061-A91F-C4331DE9C1D8}"/>
    <cellStyle name="Comma 34 2 2 3 2 3" xfId="20254" xr:uid="{ED7827E6-A1BE-435F-AD73-179909239E8A}"/>
    <cellStyle name="Comma 34 2 2 3 2 3 2" xfId="31262" xr:uid="{84101387-F0A8-46E2-87E6-0F3FA01E4C8C}"/>
    <cellStyle name="Comma 34 2 2 3 2 4" xfId="25953" xr:uid="{CE11D117-61DE-467C-98C4-7FB66042F5F5}"/>
    <cellStyle name="Comma 34 2 2 3 3" xfId="16231" xr:uid="{801FF413-C9D0-420F-A77E-877DB694256A}"/>
    <cellStyle name="Comma 34 2 2 3 3 2" xfId="21540" xr:uid="{E4301128-AC33-4DD5-87A6-D94A8F6E5831}"/>
    <cellStyle name="Comma 34 2 2 3 3 2 2" xfId="32548" xr:uid="{431925D4-EBCD-4B43-8D1E-02F815E56AF1}"/>
    <cellStyle name="Comma 34 2 2 3 3 3" xfId="27239" xr:uid="{96BCFEA1-FD1F-4BF6-950C-1A38E215BB8D}"/>
    <cellStyle name="Comma 34 2 2 3 4" xfId="18912" xr:uid="{F855C316-3C96-407E-A2F6-56B8B60EED95}"/>
    <cellStyle name="Comma 34 2 2 3 4 2" xfId="29920" xr:uid="{BCFB61D1-C803-41EF-9C45-1DF86D51E256}"/>
    <cellStyle name="Comma 34 2 2 3 5" xfId="24611" xr:uid="{1624E361-BCDD-4B54-80A0-45B9039EF185}"/>
    <cellStyle name="Comma 34 2 2 4" xfId="14273" xr:uid="{69231E5C-02BE-4A9B-957C-38CEE1C8289E}"/>
    <cellStyle name="Comma 34 2 2 4 2" xfId="16901" xr:uid="{8C4BA067-53E1-4BF0-AE40-ADB91364DD30}"/>
    <cellStyle name="Comma 34 2 2 4 2 2" xfId="22210" xr:uid="{690D8AEA-9137-4FC8-AF35-E786E37CA327}"/>
    <cellStyle name="Comma 34 2 2 4 2 2 2" xfId="33218" xr:uid="{6DA93521-599A-49BA-8F9B-51E96B4AB8AA}"/>
    <cellStyle name="Comma 34 2 2 4 2 3" xfId="27909" xr:uid="{6606434C-8048-453E-B99B-6278984FFD37}"/>
    <cellStyle name="Comma 34 2 2 4 3" xfId="19582" xr:uid="{65EF7247-FCFD-44D8-83AC-A0FF5CB8562F}"/>
    <cellStyle name="Comma 34 2 2 4 3 2" xfId="30590" xr:uid="{AA92F2AD-DDF2-4800-B57F-51A9093EE21F}"/>
    <cellStyle name="Comma 34 2 2 4 4" xfId="25281" xr:uid="{14D09796-4C14-413E-8C53-526D3BAF1494}"/>
    <cellStyle name="Comma 34 2 2 5" xfId="15563" xr:uid="{95C0F51F-BDBC-40C5-941C-27BDE1ACE9A2}"/>
    <cellStyle name="Comma 34 2 2 5 2" xfId="20872" xr:uid="{7EC1949F-8045-4397-9460-3DAAB9D0773F}"/>
    <cellStyle name="Comma 34 2 2 5 2 2" xfId="31880" xr:uid="{6B89DBBE-A256-4B42-A674-F691A6CA3A02}"/>
    <cellStyle name="Comma 34 2 2 5 3" xfId="26571" xr:uid="{992EB470-8107-4FE5-A4E9-89A029DE1070}"/>
    <cellStyle name="Comma 34 2 2 6" xfId="18243" xr:uid="{6C1E0808-6C9C-438A-B5E1-9C56DD495AD7}"/>
    <cellStyle name="Comma 34 2 2 6 2" xfId="29251" xr:uid="{B0B41A8C-E140-420B-B0B7-E8B7A4C3B150}"/>
    <cellStyle name="Comma 34 2 2 7" xfId="23943" xr:uid="{0F3331B0-22B2-4C66-AEAF-A994B46E13CA}"/>
    <cellStyle name="Comma 34 2 3" xfId="13164" xr:uid="{A848B761-F5B9-44A7-AD7B-B072D9591ABA}"/>
    <cellStyle name="Comma 34 2 3 2" xfId="13834" xr:uid="{1C82B508-83C1-4743-9F99-A6F6D8EB6259}"/>
    <cellStyle name="Comma 34 2 3 2 2" xfId="15176" xr:uid="{57D9A7C5-C151-44AC-98FB-5F9B4AD242F5}"/>
    <cellStyle name="Comma 34 2 3 2 2 2" xfId="17804" xr:uid="{D949A8F0-4F43-4B43-B18E-8F200DE9B78B}"/>
    <cellStyle name="Comma 34 2 3 2 2 2 2" xfId="23113" xr:uid="{CACD747F-122B-4EF1-A5D9-6E4F012B1530}"/>
    <cellStyle name="Comma 34 2 3 2 2 2 2 2" xfId="34121" xr:uid="{692297BA-F34A-4AC9-A68E-603F17FE7639}"/>
    <cellStyle name="Comma 34 2 3 2 2 2 3" xfId="28812" xr:uid="{89F44AA4-EA7C-4520-8E00-8D90108D8CB9}"/>
    <cellStyle name="Comma 34 2 3 2 2 3" xfId="20485" xr:uid="{147B752C-1203-4FAA-932E-84A97DD57DD1}"/>
    <cellStyle name="Comma 34 2 3 2 2 3 2" xfId="31493" xr:uid="{D6B8716E-E18E-40BC-BC22-D8704DF5BB10}"/>
    <cellStyle name="Comma 34 2 3 2 2 4" xfId="26184" xr:uid="{8685F373-AB6D-46B3-8B97-E6A41BFFC9F0}"/>
    <cellStyle name="Comma 34 2 3 2 3" xfId="16462" xr:uid="{195EBECC-62CC-44DF-A1D3-4AEDFCC75921}"/>
    <cellStyle name="Comma 34 2 3 2 3 2" xfId="21771" xr:uid="{D1C18305-7EDA-466E-84FC-4C78495E4C32}"/>
    <cellStyle name="Comma 34 2 3 2 3 2 2" xfId="32779" xr:uid="{16394181-563C-40D1-9428-817B8EABAF69}"/>
    <cellStyle name="Comma 34 2 3 2 3 3" xfId="27470" xr:uid="{9019FBD9-D13D-4D97-8178-CEF1BBFBA376}"/>
    <cellStyle name="Comma 34 2 3 2 4" xfId="19143" xr:uid="{53D7E455-F6EB-492E-AC1F-0304A9963A2F}"/>
    <cellStyle name="Comma 34 2 3 2 4 2" xfId="30151" xr:uid="{DE572CA2-A9DB-4540-A48E-65A8CF3EE34F}"/>
    <cellStyle name="Comma 34 2 3 2 5" xfId="24842" xr:uid="{07973228-C3A0-43F5-B80D-C57248A9496A}"/>
    <cellStyle name="Comma 34 2 3 3" xfId="14506" xr:uid="{8E18FD84-6207-4DE8-A7C5-70B4609C7184}"/>
    <cellStyle name="Comma 34 2 3 3 2" xfId="17134" xr:uid="{9D3071B9-709E-4292-B020-0C6BA24D874F}"/>
    <cellStyle name="Comma 34 2 3 3 2 2" xfId="22443" xr:uid="{BC55DF2A-990C-41C7-A1E8-87D8BD42A21F}"/>
    <cellStyle name="Comma 34 2 3 3 2 2 2" xfId="33451" xr:uid="{D265C8F1-8FF8-43B5-B3C0-459F91B08012}"/>
    <cellStyle name="Comma 34 2 3 3 2 3" xfId="28142" xr:uid="{725B53F9-C9DE-4858-B311-8CBD5D412FA3}"/>
    <cellStyle name="Comma 34 2 3 3 3" xfId="19815" xr:uid="{217D4081-5931-4F8A-8E1C-297F0A2E9803}"/>
    <cellStyle name="Comma 34 2 3 3 3 2" xfId="30823" xr:uid="{1EB45F0F-29DB-4A05-8BE2-FBF32E13ABE9}"/>
    <cellStyle name="Comma 34 2 3 3 4" xfId="25514" xr:uid="{5634EE5A-C0F8-4565-AA81-3F7D32C9A2A7}"/>
    <cellStyle name="Comma 34 2 3 4" xfId="15792" xr:uid="{9DF521A2-951A-411B-9FDC-6D170F6BD63F}"/>
    <cellStyle name="Comma 34 2 3 4 2" xfId="21101" xr:uid="{EC275E5E-BDE8-4C27-97C0-8CF270B4DAE4}"/>
    <cellStyle name="Comma 34 2 3 4 2 2" xfId="32109" xr:uid="{FAB583E9-AB39-4E82-8A61-96C14C46752B}"/>
    <cellStyle name="Comma 34 2 3 4 3" xfId="26800" xr:uid="{02B6085A-E47F-424F-A813-2C88E48071ED}"/>
    <cellStyle name="Comma 34 2 3 5" xfId="18473" xr:uid="{231503FB-9E16-4633-859A-44E5C1C85F50}"/>
    <cellStyle name="Comma 34 2 3 5 2" xfId="29481" xr:uid="{A969629A-CD5B-4E5F-9C3D-0F283C3F7C72}"/>
    <cellStyle name="Comma 34 2 3 6" xfId="24172" xr:uid="{301C3766-0F7E-4BB7-A722-E8103F9D64EE}"/>
    <cellStyle name="Comma 34 2 4" xfId="13499" xr:uid="{D5FDD812-B6D9-470F-8905-7D6EA9A71FA2}"/>
    <cellStyle name="Comma 34 2 4 2" xfId="14841" xr:uid="{B09D6FFB-9026-4C30-922C-AA0866570E40}"/>
    <cellStyle name="Comma 34 2 4 2 2" xfId="17469" xr:uid="{0C75BC2B-5BC2-4A9E-AF30-C200602DF98B}"/>
    <cellStyle name="Comma 34 2 4 2 2 2" xfId="22778" xr:uid="{AB1C1BDD-EE3A-4347-80D8-D0F4D9AE6C29}"/>
    <cellStyle name="Comma 34 2 4 2 2 2 2" xfId="33786" xr:uid="{F9CF4923-22C4-4C5F-AAB6-F68B06A28EEF}"/>
    <cellStyle name="Comma 34 2 4 2 2 3" xfId="28477" xr:uid="{DFD8288B-92EB-4D94-A706-C0F05E183EC8}"/>
    <cellStyle name="Comma 34 2 4 2 3" xfId="20150" xr:uid="{7B78826D-BC24-481E-8E33-300BBC293EE8}"/>
    <cellStyle name="Comma 34 2 4 2 3 2" xfId="31158" xr:uid="{86CE22EC-91FB-4202-9A15-C10A69E10D4A}"/>
    <cellStyle name="Comma 34 2 4 2 4" xfId="25849" xr:uid="{0F0C09CB-B678-4AAF-8150-6834EB2C5B93}"/>
    <cellStyle name="Comma 34 2 4 3" xfId="16127" xr:uid="{2CB1C0B9-E3D2-43E1-A6FB-25DC0958B3DD}"/>
    <cellStyle name="Comma 34 2 4 3 2" xfId="21436" xr:uid="{2532145F-8796-4A1B-B146-9C4D76E03A82}"/>
    <cellStyle name="Comma 34 2 4 3 2 2" xfId="32444" xr:uid="{7A4076B1-D7CB-4036-81C2-E194F8D4F0C4}"/>
    <cellStyle name="Comma 34 2 4 3 3" xfId="27135" xr:uid="{424F6931-A080-4058-B751-EE2F9B661145}"/>
    <cellStyle name="Comma 34 2 4 4" xfId="18808" xr:uid="{9A526B4D-76E1-475C-B913-8652227C2154}"/>
    <cellStyle name="Comma 34 2 4 4 2" xfId="29816" xr:uid="{A91B5211-1CC4-4081-835C-45B71A3D4596}"/>
    <cellStyle name="Comma 34 2 4 5" xfId="24507" xr:uid="{7903F5F7-7E3A-4556-B57B-ED9FED4936DF}"/>
    <cellStyle name="Comma 34 2 5" xfId="14169" xr:uid="{D6C316DE-A0AB-4279-B43C-47E408BB164F}"/>
    <cellStyle name="Comma 34 2 5 2" xfId="16797" xr:uid="{B419E289-C91B-49EB-B306-42A77FAD1A91}"/>
    <cellStyle name="Comma 34 2 5 2 2" xfId="22106" xr:uid="{FF9F89D4-13A7-464B-B6CC-B0547D846283}"/>
    <cellStyle name="Comma 34 2 5 2 2 2" xfId="33114" xr:uid="{61C75602-4B15-4D88-9ECA-18D1B7F40832}"/>
    <cellStyle name="Comma 34 2 5 2 3" xfId="27805" xr:uid="{2932407B-4AFA-4A53-9046-33B1077D8BF8}"/>
    <cellStyle name="Comma 34 2 5 3" xfId="19478" xr:uid="{C44FEF44-A07C-41DC-B443-A78FA243A8EE}"/>
    <cellStyle name="Comma 34 2 5 3 2" xfId="30486" xr:uid="{57890B39-D1DF-4B01-B6E1-E8BE1BE5F818}"/>
    <cellStyle name="Comma 34 2 5 4" xfId="25177" xr:uid="{349BE7E0-6F24-40CC-898B-2646026768DD}"/>
    <cellStyle name="Comma 34 2 6" xfId="15459" xr:uid="{9C6F5E8A-7016-413A-BB0B-B5BF8FD3E50C}"/>
    <cellStyle name="Comma 34 2 6 2" xfId="20768" xr:uid="{4525382B-D244-4D09-B6A4-708C305CC4A1}"/>
    <cellStyle name="Comma 34 2 6 2 2" xfId="31776" xr:uid="{BB5EF3F9-2204-4602-AEE0-2D45763564A9}"/>
    <cellStyle name="Comma 34 2 6 3" xfId="26467" xr:uid="{ED6A303B-B322-4B1E-9851-6AC7F5BAA3BE}"/>
    <cellStyle name="Comma 34 2 7" xfId="18139" xr:uid="{650391E6-3B6C-41C5-B3C9-0F6776CAEA67}"/>
    <cellStyle name="Comma 34 2 7 2" xfId="29147" xr:uid="{8E1188E0-8FFB-4ABC-BB6B-8BE3CD63C0DA}"/>
    <cellStyle name="Comma 34 2 8" xfId="23839" xr:uid="{FE16C899-614C-43F2-8CBD-B7FD30C414B1}"/>
    <cellStyle name="Comma 34 3" xfId="1789" xr:uid="{E708BBFC-692B-4325-ABF1-ED1007FA4578}"/>
    <cellStyle name="Comma 34 3 2" xfId="13216" xr:uid="{4732C726-2060-4C3C-B6AB-500A009657A2}"/>
    <cellStyle name="Comma 34 3 2 2" xfId="13886" xr:uid="{3E6944EF-0334-4C08-B737-A3E91AA928A6}"/>
    <cellStyle name="Comma 34 3 2 2 2" xfId="15228" xr:uid="{28CBAD82-BBC4-4CAF-A2CC-F02AC4354D23}"/>
    <cellStyle name="Comma 34 3 2 2 2 2" xfId="17856" xr:uid="{791B7D5A-3B45-454C-9072-0456888BA599}"/>
    <cellStyle name="Comma 34 3 2 2 2 2 2" xfId="23165" xr:uid="{C76C6EF7-0827-4EEA-9CAF-2991878AF51E}"/>
    <cellStyle name="Comma 34 3 2 2 2 2 2 2" xfId="34173" xr:uid="{614A1409-EDAD-4D8D-825C-044D66BD950A}"/>
    <cellStyle name="Comma 34 3 2 2 2 2 3" xfId="28864" xr:uid="{C629399B-EF9E-4455-A7AF-B61D14DF1D9C}"/>
    <cellStyle name="Comma 34 3 2 2 2 3" xfId="20537" xr:uid="{14A63D26-3413-4E17-829B-C94FC06845CC}"/>
    <cellStyle name="Comma 34 3 2 2 2 3 2" xfId="31545" xr:uid="{5D9FC208-C82A-4296-9846-3CCED9E39C1C}"/>
    <cellStyle name="Comma 34 3 2 2 2 4" xfId="26236" xr:uid="{11D42317-4081-4E71-82D3-9064105F69E7}"/>
    <cellStyle name="Comma 34 3 2 2 3" xfId="16514" xr:uid="{8D237495-6C7A-4C95-BCFA-92CE53CA6687}"/>
    <cellStyle name="Comma 34 3 2 2 3 2" xfId="21823" xr:uid="{17092FD6-48EC-4997-83DA-29FCFA2C6572}"/>
    <cellStyle name="Comma 34 3 2 2 3 2 2" xfId="32831" xr:uid="{96308A05-27DB-4AF6-9A27-942C0EDB7BC5}"/>
    <cellStyle name="Comma 34 3 2 2 3 3" xfId="27522" xr:uid="{5CC5D113-0D49-4A12-9DC4-8F60A4B2848D}"/>
    <cellStyle name="Comma 34 3 2 2 4" xfId="19195" xr:uid="{E4A4BB5C-4E7C-4CC3-BAF3-13646140FC17}"/>
    <cellStyle name="Comma 34 3 2 2 4 2" xfId="30203" xr:uid="{BE26649B-C791-44FC-9D0B-3302F5079F44}"/>
    <cellStyle name="Comma 34 3 2 2 5" xfId="24894" xr:uid="{AAEBE8B7-CD42-4905-8FC0-B3E4C6115B5D}"/>
    <cellStyle name="Comma 34 3 2 3" xfId="14558" xr:uid="{EEEA2F4C-F634-4649-ACC6-2F7B6F8997D2}"/>
    <cellStyle name="Comma 34 3 2 3 2" xfId="17186" xr:uid="{728A7B21-2806-4FE7-AFA8-4C522A71354F}"/>
    <cellStyle name="Comma 34 3 2 3 2 2" xfId="22495" xr:uid="{811FA8B6-16EE-4908-AB53-631C8513CFFE}"/>
    <cellStyle name="Comma 34 3 2 3 2 2 2" xfId="33503" xr:uid="{F7BA0297-27C5-4EF6-9A98-6E48775E6C4B}"/>
    <cellStyle name="Comma 34 3 2 3 2 3" xfId="28194" xr:uid="{75C7EBCC-EBE7-4952-AAD0-AC61FE37F154}"/>
    <cellStyle name="Comma 34 3 2 3 3" xfId="19867" xr:uid="{FC69F6F5-C18B-4606-8271-2EB624B93BFF}"/>
    <cellStyle name="Comma 34 3 2 3 3 2" xfId="30875" xr:uid="{9280DEC9-BC46-4EAD-8E94-FC2BFDACA759}"/>
    <cellStyle name="Comma 34 3 2 3 4" xfId="25566" xr:uid="{5ADB29BA-C59B-48CE-96BD-9268517D6C98}"/>
    <cellStyle name="Comma 34 3 2 4" xfId="15844" xr:uid="{B6377C0F-69A7-480F-B9EF-DF2C0E5EF68C}"/>
    <cellStyle name="Comma 34 3 2 4 2" xfId="21153" xr:uid="{99A94274-7449-491A-AA17-DF0FA899CE2F}"/>
    <cellStyle name="Comma 34 3 2 4 2 2" xfId="32161" xr:uid="{F9117BB7-8880-4EF1-94FA-D8357C379E51}"/>
    <cellStyle name="Comma 34 3 2 4 3" xfId="26852" xr:uid="{1B66A383-8251-41EA-96EF-52018542A662}"/>
    <cellStyle name="Comma 34 3 2 5" xfId="18525" xr:uid="{2CD4FB25-488B-473B-AB72-4560B579E62F}"/>
    <cellStyle name="Comma 34 3 2 5 2" xfId="29533" xr:uid="{24D85B1B-C063-460E-8DD6-B66EB5891976}"/>
    <cellStyle name="Comma 34 3 2 6" xfId="24224" xr:uid="{F935DA94-3FF6-4AC6-85BC-5F53DB14954E}"/>
    <cellStyle name="Comma 34 3 3" xfId="13551" xr:uid="{EE8B89E6-A82B-407C-A67F-253E57818565}"/>
    <cellStyle name="Comma 34 3 3 2" xfId="14893" xr:uid="{93D9ECFB-F294-4029-8490-2785E7044963}"/>
    <cellStyle name="Comma 34 3 3 2 2" xfId="17521" xr:uid="{0C85AB42-B003-4619-A598-AD0ED6210339}"/>
    <cellStyle name="Comma 34 3 3 2 2 2" xfId="22830" xr:uid="{9A68EDEB-687F-4636-BFF3-605A6BA09DA1}"/>
    <cellStyle name="Comma 34 3 3 2 2 2 2" xfId="33838" xr:uid="{0F4EA231-908C-468A-B7C8-91AC59F045DC}"/>
    <cellStyle name="Comma 34 3 3 2 2 3" xfId="28529" xr:uid="{C7290E39-81C9-496E-A6A1-56A69B04AD7F}"/>
    <cellStyle name="Comma 34 3 3 2 3" xfId="20202" xr:uid="{2ED5677C-123E-450D-99E4-E70DCC4B1BC6}"/>
    <cellStyle name="Comma 34 3 3 2 3 2" xfId="31210" xr:uid="{C6612C6E-9E74-4B6C-A9F9-30DB5487CB77}"/>
    <cellStyle name="Comma 34 3 3 2 4" xfId="25901" xr:uid="{DB0C0DDC-2598-40B1-A46F-DA94CA084918}"/>
    <cellStyle name="Comma 34 3 3 3" xfId="16179" xr:uid="{A4E211F0-7F00-419F-B328-4A98C1869299}"/>
    <cellStyle name="Comma 34 3 3 3 2" xfId="21488" xr:uid="{FF6B2B0A-E6EE-49F1-83E1-573780C87E68}"/>
    <cellStyle name="Comma 34 3 3 3 2 2" xfId="32496" xr:uid="{0A18CAB5-A798-4DF0-9349-DD0DA8C9D6F0}"/>
    <cellStyle name="Comma 34 3 3 3 3" xfId="27187" xr:uid="{CC36949E-AB46-46FD-8853-1EDDB0B7835A}"/>
    <cellStyle name="Comma 34 3 3 4" xfId="18860" xr:uid="{F69F470D-58A1-4594-B18C-3A5858A79922}"/>
    <cellStyle name="Comma 34 3 3 4 2" xfId="29868" xr:uid="{AC67195B-CBDC-480D-9ED1-CDC3B880C415}"/>
    <cellStyle name="Comma 34 3 3 5" xfId="24559" xr:uid="{BA0E3913-1212-445F-9662-DA34598115F6}"/>
    <cellStyle name="Comma 34 3 4" xfId="14221" xr:uid="{CFDCF884-E931-4102-99E8-804196F6A77F}"/>
    <cellStyle name="Comma 34 3 4 2" xfId="16849" xr:uid="{9CC01B47-99E6-44AB-806F-70EBA1860074}"/>
    <cellStyle name="Comma 34 3 4 2 2" xfId="22158" xr:uid="{BCC5A772-8604-4826-B9C7-B2B52620ACE2}"/>
    <cellStyle name="Comma 34 3 4 2 2 2" xfId="33166" xr:uid="{CA1D1A36-B664-4316-B9B5-B1C544E56288}"/>
    <cellStyle name="Comma 34 3 4 2 3" xfId="27857" xr:uid="{17ACBB05-0EB0-48D9-AB01-81689860FCA9}"/>
    <cellStyle name="Comma 34 3 4 3" xfId="19530" xr:uid="{D8E3D81A-3709-4EF5-926D-5215AECC00DE}"/>
    <cellStyle name="Comma 34 3 4 3 2" xfId="30538" xr:uid="{2FE6FD3A-C184-405B-8373-C4042B898BDF}"/>
    <cellStyle name="Comma 34 3 4 4" xfId="25229" xr:uid="{4A94FA98-E79F-4DCD-A077-B2C4C4E59E00}"/>
    <cellStyle name="Comma 34 3 5" xfId="15511" xr:uid="{C336BA9C-C387-4367-8653-1B93327FB592}"/>
    <cellStyle name="Comma 34 3 5 2" xfId="20820" xr:uid="{3AC16B5A-621C-4224-B1BA-900B7767882C}"/>
    <cellStyle name="Comma 34 3 5 2 2" xfId="31828" xr:uid="{396475B3-91BF-4B38-A29E-A7C52B24B1F6}"/>
    <cellStyle name="Comma 34 3 5 3" xfId="26519" xr:uid="{434EB6B2-D244-4647-9DB0-56E360559886}"/>
    <cellStyle name="Comma 34 3 6" xfId="18191" xr:uid="{9BE29E81-8B6D-4A07-8BBE-B88D713DD6DF}"/>
    <cellStyle name="Comma 34 3 6 2" xfId="29199" xr:uid="{1093BC26-785F-481A-A05C-2BA2C734FF88}"/>
    <cellStyle name="Comma 34 3 7" xfId="23891" xr:uid="{45EFB884-1407-4143-9CCA-8B4BFC846B0D}"/>
    <cellStyle name="Comma 34 4" xfId="13112" xr:uid="{70F9E4DB-052C-4D7A-995D-AFCD5FF83D87}"/>
    <cellStyle name="Comma 34 4 2" xfId="13782" xr:uid="{24F4C0BC-0B09-4F70-A0E6-F77464ED97EC}"/>
    <cellStyle name="Comma 34 4 2 2" xfId="15124" xr:uid="{A2FDF997-E0FE-47D9-9611-185B7BE67824}"/>
    <cellStyle name="Comma 34 4 2 2 2" xfId="17752" xr:uid="{97FA105C-8269-4DA9-82C8-C079492C53BA}"/>
    <cellStyle name="Comma 34 4 2 2 2 2" xfId="23061" xr:uid="{A2876DFD-932B-4274-BB87-C4AE5DA1AE22}"/>
    <cellStyle name="Comma 34 4 2 2 2 2 2" xfId="34069" xr:uid="{9B395265-175C-40D6-A1CB-6305E6A4DE25}"/>
    <cellStyle name="Comma 34 4 2 2 2 3" xfId="28760" xr:uid="{3B7D2DB3-9FB6-492F-994A-0F540227D9CD}"/>
    <cellStyle name="Comma 34 4 2 2 3" xfId="20433" xr:uid="{CE4645BE-FB0C-4ADA-BEAA-45286D87A6BB}"/>
    <cellStyle name="Comma 34 4 2 2 3 2" xfId="31441" xr:uid="{F1EAB503-5F51-4E8F-AD68-B9E189B25B91}"/>
    <cellStyle name="Comma 34 4 2 2 4" xfId="26132" xr:uid="{6B7DE6B2-3F9C-4C8E-AA4E-15462B8936D4}"/>
    <cellStyle name="Comma 34 4 2 3" xfId="16410" xr:uid="{7CFA5709-C401-4EAC-AD37-96C5DEB51C3B}"/>
    <cellStyle name="Comma 34 4 2 3 2" xfId="21719" xr:uid="{698B77B8-2CE6-4CE9-BFF6-F78AFD424EC2}"/>
    <cellStyle name="Comma 34 4 2 3 2 2" xfId="32727" xr:uid="{823BDF52-9036-42C1-9C30-FE8E40E0D7F8}"/>
    <cellStyle name="Comma 34 4 2 3 3" xfId="27418" xr:uid="{2668727A-432E-4BB6-BE0F-A4C11BCE2316}"/>
    <cellStyle name="Comma 34 4 2 4" xfId="19091" xr:uid="{B3399674-3BAB-444C-A61A-1087F872349B}"/>
    <cellStyle name="Comma 34 4 2 4 2" xfId="30099" xr:uid="{51371582-9E76-4782-9D2F-061615F724DE}"/>
    <cellStyle name="Comma 34 4 2 5" xfId="24790" xr:uid="{817D8028-4948-4CAD-8FB4-E39D02D8DDFF}"/>
    <cellStyle name="Comma 34 4 3" xfId="14454" xr:uid="{11FB95E0-C3FB-423A-8324-69C33E8FF3A7}"/>
    <cellStyle name="Comma 34 4 3 2" xfId="17082" xr:uid="{CF36F475-B710-4403-AAE2-91E58B3A24B2}"/>
    <cellStyle name="Comma 34 4 3 2 2" xfId="22391" xr:uid="{1B618DE2-E911-463C-A45B-0283D8119464}"/>
    <cellStyle name="Comma 34 4 3 2 2 2" xfId="33399" xr:uid="{7165D0B9-B58C-46BD-89CA-B0F629CC3302}"/>
    <cellStyle name="Comma 34 4 3 2 3" xfId="28090" xr:uid="{2E300C4E-9F05-474A-9974-1FDB27340F25}"/>
    <cellStyle name="Comma 34 4 3 3" xfId="19763" xr:uid="{E2F9F501-EABD-4211-B874-F6103A62459F}"/>
    <cellStyle name="Comma 34 4 3 3 2" xfId="30771" xr:uid="{D976E832-B291-4B10-B732-5F6E94DE2814}"/>
    <cellStyle name="Comma 34 4 3 4" xfId="25462" xr:uid="{C5BC28D7-3BC5-4428-9ADA-8BC9890B66D3}"/>
    <cellStyle name="Comma 34 4 4" xfId="15740" xr:uid="{69B7A26B-6046-496A-BFD2-FCFDC4B23386}"/>
    <cellStyle name="Comma 34 4 4 2" xfId="21049" xr:uid="{A8EF6829-53F4-4C9A-8360-8D3D3B653705}"/>
    <cellStyle name="Comma 34 4 4 2 2" xfId="32057" xr:uid="{39FF1242-A881-4577-82B2-997BD20E2322}"/>
    <cellStyle name="Comma 34 4 4 3" xfId="26748" xr:uid="{5F54FBF4-5362-4568-8A01-470391CB5E35}"/>
    <cellStyle name="Comma 34 4 5" xfId="18421" xr:uid="{E745BF4F-C6D6-4CDE-A23C-58A098378DB5}"/>
    <cellStyle name="Comma 34 4 5 2" xfId="29429" xr:uid="{A58F9658-0A72-4654-8729-43F492852C68}"/>
    <cellStyle name="Comma 34 4 6" xfId="24120" xr:uid="{10C02CF7-F079-4EE1-ACDA-D2EC1176F9F7}"/>
    <cellStyle name="Comma 34 5" xfId="13447" xr:uid="{AFB42624-C17C-4D60-8393-D92CAAEDD92E}"/>
    <cellStyle name="Comma 34 5 2" xfId="14789" xr:uid="{D6109387-7D22-4D13-910B-BF4E4380E410}"/>
    <cellStyle name="Comma 34 5 2 2" xfId="17417" xr:uid="{CFAC89FB-9D8D-4874-A8C6-2955E87566D3}"/>
    <cellStyle name="Comma 34 5 2 2 2" xfId="22726" xr:uid="{AD43DDD8-B33A-44A2-8833-4E84935AE353}"/>
    <cellStyle name="Comma 34 5 2 2 2 2" xfId="33734" xr:uid="{192DDB66-0BB0-4571-B5A4-E7E6B0FF13E5}"/>
    <cellStyle name="Comma 34 5 2 2 3" xfId="28425" xr:uid="{C266F69E-3CDC-442E-A78B-3B1721103B52}"/>
    <cellStyle name="Comma 34 5 2 3" xfId="20098" xr:uid="{706B14CE-1D07-475E-BD00-443D8EC51288}"/>
    <cellStyle name="Comma 34 5 2 3 2" xfId="31106" xr:uid="{B4DA4902-AE13-4415-AB0E-BCCDCBC052A9}"/>
    <cellStyle name="Comma 34 5 2 4" xfId="25797" xr:uid="{F2B1B3CC-3762-4998-86C3-EE9F8BCAD86E}"/>
    <cellStyle name="Comma 34 5 3" xfId="16075" xr:uid="{FAB4115E-C958-4D3F-A1B9-38619AA1ED0A}"/>
    <cellStyle name="Comma 34 5 3 2" xfId="21384" xr:uid="{8B8E561B-246C-47A5-B077-5E388878715C}"/>
    <cellStyle name="Comma 34 5 3 2 2" xfId="32392" xr:uid="{C5EBE10A-44DD-45B6-A9A7-49B1C11C46B4}"/>
    <cellStyle name="Comma 34 5 3 3" xfId="27083" xr:uid="{E37436AE-DC74-48DC-8984-6396718CD673}"/>
    <cellStyle name="Comma 34 5 4" xfId="18756" xr:uid="{D414FD4F-0376-4FD9-888E-BAB6B2882DD5}"/>
    <cellStyle name="Comma 34 5 4 2" xfId="29764" xr:uid="{A570A7BB-1E77-4E65-BD54-194E5B6B3D80}"/>
    <cellStyle name="Comma 34 5 5" xfId="24455" xr:uid="{06470021-B4FF-403E-83C0-2B97E43F83FC}"/>
    <cellStyle name="Comma 34 6" xfId="14117" xr:uid="{C5B8370A-D44A-42E8-A6B8-257C7FCB0F88}"/>
    <cellStyle name="Comma 34 6 2" xfId="16745" xr:uid="{8BD98FBA-C220-4153-9761-CECC5B489318}"/>
    <cellStyle name="Comma 34 6 2 2" xfId="22054" xr:uid="{BE350FC0-76CA-4D87-A5E8-946B92AF2AAD}"/>
    <cellStyle name="Comma 34 6 2 2 2" xfId="33062" xr:uid="{E281DF85-C669-4763-BBC9-16CBD3AF06A8}"/>
    <cellStyle name="Comma 34 6 2 3" xfId="27753" xr:uid="{7121DD2B-4870-4D33-B965-60B80D6C6B3B}"/>
    <cellStyle name="Comma 34 6 3" xfId="19426" xr:uid="{1D571D2D-AE87-4E9A-B822-7FA5EB36E790}"/>
    <cellStyle name="Comma 34 6 3 2" xfId="30434" xr:uid="{ABA1B1A4-34DB-4D8E-BCCD-2635DC707F5C}"/>
    <cellStyle name="Comma 34 6 4" xfId="25125" xr:uid="{439316B1-D6A5-4F05-962E-8F3C6784EB5C}"/>
    <cellStyle name="Comma 34 7" xfId="18087" xr:uid="{52E1B7CB-C78E-46FD-96BE-CEBEE1B1A853}"/>
    <cellStyle name="Comma 34 7 2" xfId="29095" xr:uid="{2D62793A-F25F-483B-9A4E-ED7BE95B8474}"/>
    <cellStyle name="Comma 34 8" xfId="23787" xr:uid="{DECD3306-176B-4909-B0E4-D3C9956BD9A8}"/>
    <cellStyle name="Comma 35" xfId="1504" xr:uid="{84CCBE37-CF20-4440-9566-CAB1EB609EBD}"/>
    <cellStyle name="Comma 35 2" xfId="1606" xr:uid="{C2F0861C-2294-4BA3-A135-5300000CDB99}"/>
    <cellStyle name="Comma 35 2 2" xfId="1843" xr:uid="{3CD7A47C-CE0F-4842-90E7-040EBEE73C3A}"/>
    <cellStyle name="Comma 35 2 2 2" xfId="13269" xr:uid="{3449605B-A956-42C0-BCE0-4F283A4FAEBD}"/>
    <cellStyle name="Comma 35 2 2 2 2" xfId="13939" xr:uid="{AE1A15C8-0CEB-40F6-991A-1EE77F64A076}"/>
    <cellStyle name="Comma 35 2 2 2 2 2" xfId="15281" xr:uid="{6577ED1A-3F17-4B74-9F91-479C86F42F4D}"/>
    <cellStyle name="Comma 35 2 2 2 2 2 2" xfId="17909" xr:uid="{CB69865A-D0F6-4EC6-B176-79B430A215A4}"/>
    <cellStyle name="Comma 35 2 2 2 2 2 2 2" xfId="23218" xr:uid="{94926831-12E3-4807-846F-033410914262}"/>
    <cellStyle name="Comma 35 2 2 2 2 2 2 2 2" xfId="34226" xr:uid="{4D91DDB7-C137-4E5D-8A1E-5BACDB35C858}"/>
    <cellStyle name="Comma 35 2 2 2 2 2 2 3" xfId="28917" xr:uid="{564616EF-6276-414E-AB14-3D3F3F7CDBE4}"/>
    <cellStyle name="Comma 35 2 2 2 2 2 3" xfId="20590" xr:uid="{29DE6A0B-EBA6-4762-87D5-CA5FB20D50D0}"/>
    <cellStyle name="Comma 35 2 2 2 2 2 3 2" xfId="31598" xr:uid="{9F89697A-C4F7-4233-8418-5CA940FFEA4E}"/>
    <cellStyle name="Comma 35 2 2 2 2 2 4" xfId="26289" xr:uid="{FD0BADA3-18BE-413D-8285-37270178FA54}"/>
    <cellStyle name="Comma 35 2 2 2 2 3" xfId="16567" xr:uid="{BE089E49-C1C9-4E70-BA21-C52B80C07E53}"/>
    <cellStyle name="Comma 35 2 2 2 2 3 2" xfId="21876" xr:uid="{2A502BE7-7C55-4545-8EA3-5FF845D9B56F}"/>
    <cellStyle name="Comma 35 2 2 2 2 3 2 2" xfId="32884" xr:uid="{445FBF6E-E80D-418B-83C7-A43B5F74284C}"/>
    <cellStyle name="Comma 35 2 2 2 2 3 3" xfId="27575" xr:uid="{A64B995F-3807-4665-BF97-11084353C90A}"/>
    <cellStyle name="Comma 35 2 2 2 2 4" xfId="19248" xr:uid="{67754655-7B6C-4E8F-BAFA-592F10FB1398}"/>
    <cellStyle name="Comma 35 2 2 2 2 4 2" xfId="30256" xr:uid="{717B3E0C-BFA5-4B5F-BC4C-4224C5C83939}"/>
    <cellStyle name="Comma 35 2 2 2 2 5" xfId="24947" xr:uid="{B8712C66-31A5-4B81-ABCA-CDC9EBA1CAAE}"/>
    <cellStyle name="Comma 35 2 2 2 3" xfId="14611" xr:uid="{D0778328-6707-46BB-A8B9-CD5CF3C5934D}"/>
    <cellStyle name="Comma 35 2 2 2 3 2" xfId="17239" xr:uid="{1C5DB93A-175D-422F-8334-137795883CFE}"/>
    <cellStyle name="Comma 35 2 2 2 3 2 2" xfId="22548" xr:uid="{D388D701-F6EC-42FD-AC43-3CA8A7EAA843}"/>
    <cellStyle name="Comma 35 2 2 2 3 2 2 2" xfId="33556" xr:uid="{6A0445A7-7296-45D8-85C9-B8332CAD4E38}"/>
    <cellStyle name="Comma 35 2 2 2 3 2 3" xfId="28247" xr:uid="{4F615CE7-EB36-4C87-B756-C1E9C3DEF317}"/>
    <cellStyle name="Comma 35 2 2 2 3 3" xfId="19920" xr:uid="{7047743F-4DE8-4C49-A5F6-7FA26366BAF6}"/>
    <cellStyle name="Comma 35 2 2 2 3 3 2" xfId="30928" xr:uid="{F01DB43F-CBF3-470E-8CD2-F8E46F826956}"/>
    <cellStyle name="Comma 35 2 2 2 3 4" xfId="25619" xr:uid="{4FD095EB-D651-4985-AE25-3B12FB3DD499}"/>
    <cellStyle name="Comma 35 2 2 2 4" xfId="15897" xr:uid="{2B1E4F7B-196F-4B17-911C-AA089B20614D}"/>
    <cellStyle name="Comma 35 2 2 2 4 2" xfId="21206" xr:uid="{2E362EB5-6770-4479-ACFE-740362883FE5}"/>
    <cellStyle name="Comma 35 2 2 2 4 2 2" xfId="32214" xr:uid="{8736F8E7-60FD-4E47-AE9D-A09FC640C159}"/>
    <cellStyle name="Comma 35 2 2 2 4 3" xfId="26905" xr:uid="{36659D73-40A7-4924-877C-04F381B0DA13}"/>
    <cellStyle name="Comma 35 2 2 2 5" xfId="18578" xr:uid="{0DEEC626-E991-410E-9B60-61D5A9BFE70D}"/>
    <cellStyle name="Comma 35 2 2 2 5 2" xfId="29586" xr:uid="{7C19352C-E52B-41DE-A28C-938819FC303F}"/>
    <cellStyle name="Comma 35 2 2 2 6" xfId="24277" xr:uid="{39891DEE-984C-409F-8222-DB8680AD8877}"/>
    <cellStyle name="Comma 35 2 2 3" xfId="13604" xr:uid="{376A8BE1-1E84-4410-AE88-2F67537A1FE6}"/>
    <cellStyle name="Comma 35 2 2 3 2" xfId="14946" xr:uid="{DF43BF99-8B19-4CA2-90DA-2D423A5E0A5A}"/>
    <cellStyle name="Comma 35 2 2 3 2 2" xfId="17574" xr:uid="{CADF44E6-1008-4A19-91B8-682DF1D7CB77}"/>
    <cellStyle name="Comma 35 2 2 3 2 2 2" xfId="22883" xr:uid="{98D700F9-BB2C-470D-8A0E-890C81E70450}"/>
    <cellStyle name="Comma 35 2 2 3 2 2 2 2" xfId="33891" xr:uid="{2CB40AFA-E5DC-42DC-BABE-2A9FBBBEC9BD}"/>
    <cellStyle name="Comma 35 2 2 3 2 2 3" xfId="28582" xr:uid="{1430FC3E-7202-4AC3-9B2C-71304DE9C11F}"/>
    <cellStyle name="Comma 35 2 2 3 2 3" xfId="20255" xr:uid="{93711308-E1B9-4573-A083-70778E6750F6}"/>
    <cellStyle name="Comma 35 2 2 3 2 3 2" xfId="31263" xr:uid="{32F74F02-39B4-4B6B-88E0-AF083A1F6CCF}"/>
    <cellStyle name="Comma 35 2 2 3 2 4" xfId="25954" xr:uid="{29829AE5-349F-453B-861A-77AAAC91B259}"/>
    <cellStyle name="Comma 35 2 2 3 3" xfId="16232" xr:uid="{1900C8B0-42EE-497E-B3B3-B6737FDB80C7}"/>
    <cellStyle name="Comma 35 2 2 3 3 2" xfId="21541" xr:uid="{C02BC606-DA0A-43F4-9396-71604B005615}"/>
    <cellStyle name="Comma 35 2 2 3 3 2 2" xfId="32549" xr:uid="{438D0B59-936A-40A7-8D8A-17E093200F5C}"/>
    <cellStyle name="Comma 35 2 2 3 3 3" xfId="27240" xr:uid="{4A4B00E6-421D-4499-B6E2-B96B8BD759E2}"/>
    <cellStyle name="Comma 35 2 2 3 4" xfId="18913" xr:uid="{0F40265B-D72F-4CC5-B019-1F28BB9CE8B0}"/>
    <cellStyle name="Comma 35 2 2 3 4 2" xfId="29921" xr:uid="{B2215F25-B741-46DA-8F13-0873AFA9A1AB}"/>
    <cellStyle name="Comma 35 2 2 3 5" xfId="24612" xr:uid="{BDB9D031-1727-40EA-A852-D41D39F2F8EA}"/>
    <cellStyle name="Comma 35 2 2 4" xfId="14274" xr:uid="{B4FAF0A2-6263-4EB9-9196-EED76ACC119B}"/>
    <cellStyle name="Comma 35 2 2 4 2" xfId="16902" xr:uid="{6AC02C2A-6CDF-40B3-AA6D-ED935096B07F}"/>
    <cellStyle name="Comma 35 2 2 4 2 2" xfId="22211" xr:uid="{802BAB60-6D54-41EC-A081-168EF6D2E592}"/>
    <cellStyle name="Comma 35 2 2 4 2 2 2" xfId="33219" xr:uid="{9F8A3ECB-5F61-4D82-90A0-B6AE1FF1A4B6}"/>
    <cellStyle name="Comma 35 2 2 4 2 3" xfId="27910" xr:uid="{F76B6DB4-B458-4DD8-874F-F850CE5A92AD}"/>
    <cellStyle name="Comma 35 2 2 4 3" xfId="19583" xr:uid="{CAB5FD5E-0A3C-4D6B-8622-72EC40CBB793}"/>
    <cellStyle name="Comma 35 2 2 4 3 2" xfId="30591" xr:uid="{62F1265F-07E4-496A-85D1-4259FB03A2CA}"/>
    <cellStyle name="Comma 35 2 2 4 4" xfId="25282" xr:uid="{67BAB859-3353-4B64-A63E-7379972D1E0B}"/>
    <cellStyle name="Comma 35 2 2 5" xfId="15564" xr:uid="{A3327034-32B1-44AC-8C30-23F5575A8F84}"/>
    <cellStyle name="Comma 35 2 2 5 2" xfId="20873" xr:uid="{6879745C-5412-4E25-9C7A-8502B3D19428}"/>
    <cellStyle name="Comma 35 2 2 5 2 2" xfId="31881" xr:uid="{F63355E0-0F88-49DA-A1A7-B1E96BBF8A7D}"/>
    <cellStyle name="Comma 35 2 2 5 3" xfId="26572" xr:uid="{F2C16F5C-5802-4CC6-A075-D3B9565029CD}"/>
    <cellStyle name="Comma 35 2 2 6" xfId="18244" xr:uid="{C6D0609D-9136-4504-A2C7-53DCE8653868}"/>
    <cellStyle name="Comma 35 2 2 6 2" xfId="29252" xr:uid="{107DAA2F-169E-44AE-8262-9C4BE2A81766}"/>
    <cellStyle name="Comma 35 2 2 7" xfId="23944" xr:uid="{067AC3FD-2759-455E-86D7-4FA9110DF1B4}"/>
    <cellStyle name="Comma 35 2 3" xfId="13165" xr:uid="{3BCC3DB0-84D3-49D5-9EFC-516A0A9D3C1F}"/>
    <cellStyle name="Comma 35 2 3 2" xfId="13835" xr:uid="{00BA6DFA-924A-4F84-93F0-4B98299941F2}"/>
    <cellStyle name="Comma 35 2 3 2 2" xfId="15177" xr:uid="{591022F9-B210-4B9D-98D4-9E382BEF0556}"/>
    <cellStyle name="Comma 35 2 3 2 2 2" xfId="17805" xr:uid="{A25EAE5F-9B06-442F-80FA-6736A09DEDF9}"/>
    <cellStyle name="Comma 35 2 3 2 2 2 2" xfId="23114" xr:uid="{6E787E21-7F36-438A-881C-648F0AEEB4F6}"/>
    <cellStyle name="Comma 35 2 3 2 2 2 2 2" xfId="34122" xr:uid="{2166BCA9-AABE-4B69-B12D-56165FED4B2E}"/>
    <cellStyle name="Comma 35 2 3 2 2 2 3" xfId="28813" xr:uid="{A3C49A2A-3BFD-4B8B-9A39-3FABFACCD774}"/>
    <cellStyle name="Comma 35 2 3 2 2 3" xfId="20486" xr:uid="{BBB8480E-345C-427C-8AD5-4E8C0D9C5762}"/>
    <cellStyle name="Comma 35 2 3 2 2 3 2" xfId="31494" xr:uid="{7C251A97-4945-48C6-8576-68E57310E65B}"/>
    <cellStyle name="Comma 35 2 3 2 2 4" xfId="26185" xr:uid="{72674A0C-C2DE-4402-BCAA-8C71F4B7FD6D}"/>
    <cellStyle name="Comma 35 2 3 2 3" xfId="16463" xr:uid="{1F14431C-A118-47BE-9F88-13ADD1871897}"/>
    <cellStyle name="Comma 35 2 3 2 3 2" xfId="21772" xr:uid="{A8899FEE-C0C5-43BB-A548-969F3F0505F1}"/>
    <cellStyle name="Comma 35 2 3 2 3 2 2" xfId="32780" xr:uid="{D75AF344-9E1C-45FF-B2BF-D50BE09517A2}"/>
    <cellStyle name="Comma 35 2 3 2 3 3" xfId="27471" xr:uid="{D2F86010-F4B8-49C2-95D1-EB9CE2E94FD0}"/>
    <cellStyle name="Comma 35 2 3 2 4" xfId="19144" xr:uid="{F141CA72-79DE-4B6C-B5C0-E6531FF3EAF7}"/>
    <cellStyle name="Comma 35 2 3 2 4 2" xfId="30152" xr:uid="{98E0E014-9423-4D13-8D33-ED9B8EBEDC98}"/>
    <cellStyle name="Comma 35 2 3 2 5" xfId="24843" xr:uid="{37434143-4F02-4022-A8B4-630768A594E0}"/>
    <cellStyle name="Comma 35 2 3 3" xfId="14507" xr:uid="{8E21C949-ABF1-4141-9C4B-A586153B6D5E}"/>
    <cellStyle name="Comma 35 2 3 3 2" xfId="17135" xr:uid="{02AD4BF1-C755-4697-8564-0007E3E3C260}"/>
    <cellStyle name="Comma 35 2 3 3 2 2" xfId="22444" xr:uid="{FDB39F65-628E-4B2E-A4B7-E3604F52DF1D}"/>
    <cellStyle name="Comma 35 2 3 3 2 2 2" xfId="33452" xr:uid="{6B7AE59E-979B-4477-BE9C-3B9DACA501AB}"/>
    <cellStyle name="Comma 35 2 3 3 2 3" xfId="28143" xr:uid="{0F53FA44-C2B4-4D91-B590-0DC5946D2C89}"/>
    <cellStyle name="Comma 35 2 3 3 3" xfId="19816" xr:uid="{66557062-A78F-425D-8162-BFC678A0FA08}"/>
    <cellStyle name="Comma 35 2 3 3 3 2" xfId="30824" xr:uid="{2B5E28B8-AF95-4F78-BAC3-47397D1AC88A}"/>
    <cellStyle name="Comma 35 2 3 3 4" xfId="25515" xr:uid="{2661F5A5-4183-4858-BCCA-5D78B594C07E}"/>
    <cellStyle name="Comma 35 2 3 4" xfId="15793" xr:uid="{C4F071DC-F38F-407B-B941-11762947395F}"/>
    <cellStyle name="Comma 35 2 3 4 2" xfId="21102" xr:uid="{CAA5CBB5-1CAA-49EE-8950-474CCE95120A}"/>
    <cellStyle name="Comma 35 2 3 4 2 2" xfId="32110" xr:uid="{69EF201C-F034-4AF8-B320-4197C3406D6B}"/>
    <cellStyle name="Comma 35 2 3 4 3" xfId="26801" xr:uid="{B95F72B8-D033-443E-913E-7030D1A15CBD}"/>
    <cellStyle name="Comma 35 2 3 5" xfId="18474" xr:uid="{15759119-67F5-4AC2-9F3D-43F1750CDD81}"/>
    <cellStyle name="Comma 35 2 3 5 2" xfId="29482" xr:uid="{A97FB02F-C80D-4AF5-BCEC-B69E0C05C42C}"/>
    <cellStyle name="Comma 35 2 3 6" xfId="24173" xr:uid="{D827FE1B-D93A-4AAB-821F-8D9CA359000B}"/>
    <cellStyle name="Comma 35 2 4" xfId="13500" xr:uid="{0C263454-2B7B-4DCF-BA64-B8412622BB0C}"/>
    <cellStyle name="Comma 35 2 4 2" xfId="14842" xr:uid="{6347A7F1-E7B0-4771-A212-7B0CC14B9E1E}"/>
    <cellStyle name="Comma 35 2 4 2 2" xfId="17470" xr:uid="{1D4C2622-E120-4430-BB66-20A436D9C0E6}"/>
    <cellStyle name="Comma 35 2 4 2 2 2" xfId="22779" xr:uid="{0AC3391B-8238-497A-B4CB-848AE12EFE21}"/>
    <cellStyle name="Comma 35 2 4 2 2 2 2" xfId="33787" xr:uid="{264504C1-6C98-43B3-B8FE-651A5A38E7AF}"/>
    <cellStyle name="Comma 35 2 4 2 2 3" xfId="28478" xr:uid="{CCA79098-B8C6-440C-9F6F-10FEB222D4F0}"/>
    <cellStyle name="Comma 35 2 4 2 3" xfId="20151" xr:uid="{1A5409AC-267B-406E-8E18-2521811F5563}"/>
    <cellStyle name="Comma 35 2 4 2 3 2" xfId="31159" xr:uid="{DA82BE90-1D49-49EB-B97D-9166AE9DCCDE}"/>
    <cellStyle name="Comma 35 2 4 2 4" xfId="25850" xr:uid="{F455D376-59C3-40D3-98C4-E5F5FE7D43E7}"/>
    <cellStyle name="Comma 35 2 4 3" xfId="16128" xr:uid="{5FF3E066-48CC-475A-8A01-CFC4AB7ED214}"/>
    <cellStyle name="Comma 35 2 4 3 2" xfId="21437" xr:uid="{C5873A1B-C11D-4FAF-913E-3367B5A3A3CF}"/>
    <cellStyle name="Comma 35 2 4 3 2 2" xfId="32445" xr:uid="{07097CCC-D5A4-44C0-BEFE-E9AB09C6AE03}"/>
    <cellStyle name="Comma 35 2 4 3 3" xfId="27136" xr:uid="{24FA4F52-31BA-4070-A1E9-39E95478B3A3}"/>
    <cellStyle name="Comma 35 2 4 4" xfId="18809" xr:uid="{6C6B7CCE-A4F9-4164-94D7-0B3C42B4DA5C}"/>
    <cellStyle name="Comma 35 2 4 4 2" xfId="29817" xr:uid="{FF326253-B060-473B-AA6A-17160A72B67D}"/>
    <cellStyle name="Comma 35 2 4 5" xfId="24508" xr:uid="{F77823D9-3568-40B1-9DE6-798F714FB31D}"/>
    <cellStyle name="Comma 35 2 5" xfId="14170" xr:uid="{E82D4E52-4FAC-4D7F-B58E-4142DFDE056D}"/>
    <cellStyle name="Comma 35 2 5 2" xfId="16798" xr:uid="{9F40B4FC-688D-44BE-ADFA-6CE90BE62644}"/>
    <cellStyle name="Comma 35 2 5 2 2" xfId="22107" xr:uid="{DEA8FE6C-DCE3-4AF6-882B-238991B4C7DA}"/>
    <cellStyle name="Comma 35 2 5 2 2 2" xfId="33115" xr:uid="{D77FD83C-C722-4E15-B261-11704D3C1A98}"/>
    <cellStyle name="Comma 35 2 5 2 3" xfId="27806" xr:uid="{5C19C513-5BB8-405C-B41E-07566DEF14D0}"/>
    <cellStyle name="Comma 35 2 5 3" xfId="19479" xr:uid="{9B429422-1725-453A-BD9E-88AF87A619F7}"/>
    <cellStyle name="Comma 35 2 5 3 2" xfId="30487" xr:uid="{49CD92A0-ACD4-46E6-B808-C6C2902C6FAF}"/>
    <cellStyle name="Comma 35 2 5 4" xfId="25178" xr:uid="{F8D03BDB-B34D-4316-9E65-DE70454F78CF}"/>
    <cellStyle name="Comma 35 2 6" xfId="15460" xr:uid="{F2401C87-EAE3-47CA-93A8-493BD74FC6F1}"/>
    <cellStyle name="Comma 35 2 6 2" xfId="20769" xr:uid="{E49A7AE3-1E0E-4CF7-AAD7-B516CDF68BCA}"/>
    <cellStyle name="Comma 35 2 6 2 2" xfId="31777" xr:uid="{838EFC59-8AAE-4E57-ABBC-DC2F54EA9DC5}"/>
    <cellStyle name="Comma 35 2 6 3" xfId="26468" xr:uid="{0252D445-250B-4E96-A500-C86EA6AF4469}"/>
    <cellStyle name="Comma 35 2 7" xfId="18140" xr:uid="{D0BB033A-ADCC-415C-A567-14BF0D766E52}"/>
    <cellStyle name="Comma 35 2 7 2" xfId="29148" xr:uid="{D13888DB-4D57-4AED-BF65-6CBFD65FEFB0}"/>
    <cellStyle name="Comma 35 2 8" xfId="23840" xr:uid="{32CB76B1-CBD1-4F84-BE8C-EDA9A340611D}"/>
    <cellStyle name="Comma 35 3" xfId="1790" xr:uid="{F182EA27-DE0A-4256-80C6-A19DDEE19C88}"/>
    <cellStyle name="Comma 35 3 2" xfId="13217" xr:uid="{528CA316-F1E9-42CD-A4AF-699189F559BE}"/>
    <cellStyle name="Comma 35 3 2 2" xfId="13887" xr:uid="{7542E4C7-4D06-4AA2-8508-1358ADA08427}"/>
    <cellStyle name="Comma 35 3 2 2 2" xfId="15229" xr:uid="{F8A98EC3-97E9-47CA-A148-1DB9230F91B9}"/>
    <cellStyle name="Comma 35 3 2 2 2 2" xfId="17857" xr:uid="{DADF3E3B-FC21-41C4-A53A-912401004BB5}"/>
    <cellStyle name="Comma 35 3 2 2 2 2 2" xfId="23166" xr:uid="{99C77CCB-5230-45AD-A07D-3A954FAFEF65}"/>
    <cellStyle name="Comma 35 3 2 2 2 2 2 2" xfId="34174" xr:uid="{CA628D68-F609-4828-9C73-4747B5E86565}"/>
    <cellStyle name="Comma 35 3 2 2 2 2 3" xfId="28865" xr:uid="{30113B2D-6E1A-47EC-8503-905C0BE08C3D}"/>
    <cellStyle name="Comma 35 3 2 2 2 3" xfId="20538" xr:uid="{9CFF7D7C-E97C-495B-99FE-C191A4A7457A}"/>
    <cellStyle name="Comma 35 3 2 2 2 3 2" xfId="31546" xr:uid="{39E13750-5FF4-47D7-A7EC-D096CBCB606D}"/>
    <cellStyle name="Comma 35 3 2 2 2 4" xfId="26237" xr:uid="{35078378-4558-477E-B1AC-00A99578BE88}"/>
    <cellStyle name="Comma 35 3 2 2 3" xfId="16515" xr:uid="{AC17AF2B-FE9D-4D2E-89CC-2E9DF5FB2411}"/>
    <cellStyle name="Comma 35 3 2 2 3 2" xfId="21824" xr:uid="{9E23B6A5-68FD-4B4D-A38A-BFA9C7C21297}"/>
    <cellStyle name="Comma 35 3 2 2 3 2 2" xfId="32832" xr:uid="{8D038C39-90BC-4706-901E-05D68302A725}"/>
    <cellStyle name="Comma 35 3 2 2 3 3" xfId="27523" xr:uid="{795B8312-08BD-487C-94D7-51B0E5FB5AAA}"/>
    <cellStyle name="Comma 35 3 2 2 4" xfId="19196" xr:uid="{2E126690-D9EA-474C-AB84-561DF9F3AAF6}"/>
    <cellStyle name="Comma 35 3 2 2 4 2" xfId="30204" xr:uid="{96142E41-3A9B-4B11-A363-16F17B654AEC}"/>
    <cellStyle name="Comma 35 3 2 2 5" xfId="24895" xr:uid="{D7DF2347-31C0-49CC-9CBC-C67AE82C3A83}"/>
    <cellStyle name="Comma 35 3 2 3" xfId="14559" xr:uid="{8A86233A-6B76-467A-B72F-3C8A85C5A74F}"/>
    <cellStyle name="Comma 35 3 2 3 2" xfId="17187" xr:uid="{66F335F9-0832-4ED8-96BE-47F503181380}"/>
    <cellStyle name="Comma 35 3 2 3 2 2" xfId="22496" xr:uid="{A12E5D4D-DC3B-4329-A3D5-A7F211946F50}"/>
    <cellStyle name="Comma 35 3 2 3 2 2 2" xfId="33504" xr:uid="{AE7E5F84-969E-43B1-9B42-0576B943D9D7}"/>
    <cellStyle name="Comma 35 3 2 3 2 3" xfId="28195" xr:uid="{D9E7828F-D0F7-41B4-B40D-64BAF061BCB2}"/>
    <cellStyle name="Comma 35 3 2 3 3" xfId="19868" xr:uid="{345B2D3F-E9CF-4CB7-9D44-B9B00CBAAFD1}"/>
    <cellStyle name="Comma 35 3 2 3 3 2" xfId="30876" xr:uid="{75DDCB60-BB6E-4339-A49D-E0B4A44E1374}"/>
    <cellStyle name="Comma 35 3 2 3 4" xfId="25567" xr:uid="{CBF0C7C8-C9A5-43B1-A981-9E4F3D81EEA1}"/>
    <cellStyle name="Comma 35 3 2 4" xfId="15845" xr:uid="{F0C0A2E6-280D-448C-B6D3-70D218AAB284}"/>
    <cellStyle name="Comma 35 3 2 4 2" xfId="21154" xr:uid="{F56BBFC5-696B-409C-AE80-0688E54425D1}"/>
    <cellStyle name="Comma 35 3 2 4 2 2" xfId="32162" xr:uid="{A8B0545F-DC93-4E09-A803-9D86A9230799}"/>
    <cellStyle name="Comma 35 3 2 4 3" xfId="26853" xr:uid="{6BCDB329-DAE1-4080-9322-23BDFC2A296E}"/>
    <cellStyle name="Comma 35 3 2 5" xfId="18526" xr:uid="{5380CDC0-F845-4C3D-BA45-DBDAD3C5643F}"/>
    <cellStyle name="Comma 35 3 2 5 2" xfId="29534" xr:uid="{76FA8BBE-41A9-4651-BE14-F878E8BAC188}"/>
    <cellStyle name="Comma 35 3 2 6" xfId="24225" xr:uid="{9D0B78CC-9775-4670-9230-351A1B1E84D2}"/>
    <cellStyle name="Comma 35 3 3" xfId="13552" xr:uid="{48F8248E-FB8B-4776-955C-1353EB9DC013}"/>
    <cellStyle name="Comma 35 3 3 2" xfId="14894" xr:uid="{F43FC426-01BB-413F-A1CD-B40DCE8BB775}"/>
    <cellStyle name="Comma 35 3 3 2 2" xfId="17522" xr:uid="{B9ECE2C7-9952-49DC-AC96-E90B997FC5B1}"/>
    <cellStyle name="Comma 35 3 3 2 2 2" xfId="22831" xr:uid="{1BCD12D7-546A-463B-9CD1-6A811159164B}"/>
    <cellStyle name="Comma 35 3 3 2 2 2 2" xfId="33839" xr:uid="{0D8C3415-9692-4BAC-885E-77CEE74E0FFD}"/>
    <cellStyle name="Comma 35 3 3 2 2 3" xfId="28530" xr:uid="{BC35C91E-A613-4DA5-A167-849590BDF83A}"/>
    <cellStyle name="Comma 35 3 3 2 3" xfId="20203" xr:uid="{D2FE5928-6FE2-43BA-9D12-E243BEF9924C}"/>
    <cellStyle name="Comma 35 3 3 2 3 2" xfId="31211" xr:uid="{BDFC24AB-743C-4AB5-9498-1023E5BFDC1E}"/>
    <cellStyle name="Comma 35 3 3 2 4" xfId="25902" xr:uid="{74824E0A-EFAA-4330-BA1B-7CFE97FEE03A}"/>
    <cellStyle name="Comma 35 3 3 3" xfId="16180" xr:uid="{93B11619-BD0D-44BF-B350-7925CB9A8E56}"/>
    <cellStyle name="Comma 35 3 3 3 2" xfId="21489" xr:uid="{0C5A2C2D-DA32-4006-BFC2-8C1C67FEA2B1}"/>
    <cellStyle name="Comma 35 3 3 3 2 2" xfId="32497" xr:uid="{8B0A20FF-5385-4C34-973F-1F7BC0F2CF2F}"/>
    <cellStyle name="Comma 35 3 3 3 3" xfId="27188" xr:uid="{53D40319-8A87-4AF6-B399-3B99AFE2CE2F}"/>
    <cellStyle name="Comma 35 3 3 4" xfId="18861" xr:uid="{EDFFD3C1-0E89-4D59-B558-541D9151650C}"/>
    <cellStyle name="Comma 35 3 3 4 2" xfId="29869" xr:uid="{77B657EF-E981-454C-BF9C-E4DF90397245}"/>
    <cellStyle name="Comma 35 3 3 5" xfId="24560" xr:uid="{8D54065A-E8A9-4825-9255-10A9AFCD8A52}"/>
    <cellStyle name="Comma 35 3 4" xfId="14222" xr:uid="{0CE89A56-624E-4B12-AADC-E5C76007DB3A}"/>
    <cellStyle name="Comma 35 3 4 2" xfId="16850" xr:uid="{AA385C3B-0059-45CC-A828-79C596A336FE}"/>
    <cellStyle name="Comma 35 3 4 2 2" xfId="22159" xr:uid="{C01CE716-8F50-444C-8ED2-A0C4439D7DEB}"/>
    <cellStyle name="Comma 35 3 4 2 2 2" xfId="33167" xr:uid="{B695A836-4109-4A94-A1D4-B1BEEEBE5E85}"/>
    <cellStyle name="Comma 35 3 4 2 3" xfId="27858" xr:uid="{D6D4308C-CB91-46A4-98F8-2DCAE13B6B13}"/>
    <cellStyle name="Comma 35 3 4 3" xfId="19531" xr:uid="{C5C00A57-15F0-4ED1-95E9-5AA86E126F85}"/>
    <cellStyle name="Comma 35 3 4 3 2" xfId="30539" xr:uid="{A352FF45-99B7-4716-9BCB-7BCDF29ABD30}"/>
    <cellStyle name="Comma 35 3 4 4" xfId="25230" xr:uid="{BC1ECB5F-6FCB-4543-AC0F-480E3AB3448D}"/>
    <cellStyle name="Comma 35 3 5" xfId="15512" xr:uid="{8E682EA9-8C49-466B-9871-34C912760858}"/>
    <cellStyle name="Comma 35 3 5 2" xfId="20821" xr:uid="{9DE40971-43F3-41C2-9EEB-C9BAB8D8F524}"/>
    <cellStyle name="Comma 35 3 5 2 2" xfId="31829" xr:uid="{2186E5DD-B35E-41A7-A0A6-049A7C933554}"/>
    <cellStyle name="Comma 35 3 5 3" xfId="26520" xr:uid="{7174FB77-24CE-448E-A54A-AE06D38AE048}"/>
    <cellStyle name="Comma 35 3 6" xfId="18192" xr:uid="{C0866E5B-6A77-4952-8077-8F00A670151A}"/>
    <cellStyle name="Comma 35 3 6 2" xfId="29200" xr:uid="{E3E1F103-2F02-4124-97B4-C10EFDF3BE71}"/>
    <cellStyle name="Comma 35 3 7" xfId="23892" xr:uid="{4BCB4EF5-B7F9-4AF0-8756-D051E70F6299}"/>
    <cellStyle name="Comma 35 4" xfId="13113" xr:uid="{CD066932-F53F-4230-9D59-2A7BB58545A0}"/>
    <cellStyle name="Comma 35 4 2" xfId="13783" xr:uid="{D245EF34-4CD6-4294-A482-A7610D083D0B}"/>
    <cellStyle name="Comma 35 4 2 2" xfId="15125" xr:uid="{C7B8F42E-D462-430A-9771-FFD7C3CA2854}"/>
    <cellStyle name="Comma 35 4 2 2 2" xfId="17753" xr:uid="{B3F0F5B1-52FE-4DA9-8CA3-8BC816FE70DB}"/>
    <cellStyle name="Comma 35 4 2 2 2 2" xfId="23062" xr:uid="{FCE4A7A4-AF13-496A-B554-5BA2CD3CAE40}"/>
    <cellStyle name="Comma 35 4 2 2 2 2 2" xfId="34070" xr:uid="{93DB3ACF-3F85-4376-BBE5-96998A34327B}"/>
    <cellStyle name="Comma 35 4 2 2 2 3" xfId="28761" xr:uid="{3C710E2D-6DAB-4DD8-AA8F-D1CA2AFE52C6}"/>
    <cellStyle name="Comma 35 4 2 2 3" xfId="20434" xr:uid="{DA4A49B6-8BDE-4D0B-9D97-DF56CF84115D}"/>
    <cellStyle name="Comma 35 4 2 2 3 2" xfId="31442" xr:uid="{1FE2CE2C-F46F-4773-ABDA-1E1844644ABE}"/>
    <cellStyle name="Comma 35 4 2 2 4" xfId="26133" xr:uid="{F5E6F86F-9A83-40C4-84C3-98490AFDB78C}"/>
    <cellStyle name="Comma 35 4 2 3" xfId="16411" xr:uid="{6674D5D3-2467-4AC8-A05C-B63DD3AED21D}"/>
    <cellStyle name="Comma 35 4 2 3 2" xfId="21720" xr:uid="{AF6747E7-2B68-4133-A9CC-0159E92B96F5}"/>
    <cellStyle name="Comma 35 4 2 3 2 2" xfId="32728" xr:uid="{83BC8BB9-C02B-4D32-B31D-8728EC7392B1}"/>
    <cellStyle name="Comma 35 4 2 3 3" xfId="27419" xr:uid="{0BDF5E4F-5AE3-4B7C-BD74-272B8FEA4FEE}"/>
    <cellStyle name="Comma 35 4 2 4" xfId="19092" xr:uid="{A32C6119-B5ED-4E59-BB12-057FB5DB0448}"/>
    <cellStyle name="Comma 35 4 2 4 2" xfId="30100" xr:uid="{AABB644E-6171-41B4-BCD3-5C6C08CB28AA}"/>
    <cellStyle name="Comma 35 4 2 5" xfId="24791" xr:uid="{A1F239A7-292E-48E7-95B4-8D8CBE59F6FE}"/>
    <cellStyle name="Comma 35 4 3" xfId="14455" xr:uid="{B50EBAC8-04FF-4DCA-9EF0-AD61012338DC}"/>
    <cellStyle name="Comma 35 4 3 2" xfId="17083" xr:uid="{36479554-8C32-4345-A750-CC2B069181C0}"/>
    <cellStyle name="Comma 35 4 3 2 2" xfId="22392" xr:uid="{67279C14-4957-4D47-AAA8-3BEEE0AADC53}"/>
    <cellStyle name="Comma 35 4 3 2 2 2" xfId="33400" xr:uid="{DBD044BC-D6DE-4FFC-85E1-2FD25A69B931}"/>
    <cellStyle name="Comma 35 4 3 2 3" xfId="28091" xr:uid="{E44FDFCA-5B02-4A6C-81DE-ABCF9C74D78D}"/>
    <cellStyle name="Comma 35 4 3 3" xfId="19764" xr:uid="{4E53AE32-DFA3-439E-91B8-D1FE30E13669}"/>
    <cellStyle name="Comma 35 4 3 3 2" xfId="30772" xr:uid="{47F57B7C-1A51-49E3-B65F-FF1BDD5EB14F}"/>
    <cellStyle name="Comma 35 4 3 4" xfId="25463" xr:uid="{D2C28F02-4B6A-4971-816A-D48E13305949}"/>
    <cellStyle name="Comma 35 4 4" xfId="15741" xr:uid="{10D426B0-FB4B-415B-9E71-57272E657DBD}"/>
    <cellStyle name="Comma 35 4 4 2" xfId="21050" xr:uid="{40ACE6B7-7CA8-433D-90D4-7E548F5B4954}"/>
    <cellStyle name="Comma 35 4 4 2 2" xfId="32058" xr:uid="{1C9A1FF5-9A33-41CB-B003-420BF31D3D31}"/>
    <cellStyle name="Comma 35 4 4 3" xfId="26749" xr:uid="{A49B43D8-EE42-4B38-A17F-8CD4AB0031DA}"/>
    <cellStyle name="Comma 35 4 5" xfId="18422" xr:uid="{23188ED3-C876-402A-B045-01C053C1A690}"/>
    <cellStyle name="Comma 35 4 5 2" xfId="29430" xr:uid="{B5EF77C4-E18C-4616-9BFF-3D8FC9E99F4C}"/>
    <cellStyle name="Comma 35 4 6" xfId="24121" xr:uid="{A59AB8B0-F642-4503-BBAC-97D11D315C78}"/>
    <cellStyle name="Comma 35 5" xfId="13448" xr:uid="{4BFB36A2-8009-4394-B1DE-79E0C16D4F61}"/>
    <cellStyle name="Comma 35 5 2" xfId="14790" xr:uid="{26DB403F-6EF3-4383-9BA5-A8F40CE5EFB0}"/>
    <cellStyle name="Comma 35 5 2 2" xfId="17418" xr:uid="{41D9E7C9-3CEE-480D-B8C0-2788D65D7935}"/>
    <cellStyle name="Comma 35 5 2 2 2" xfId="22727" xr:uid="{A57D428F-31D8-415F-9534-65EB5F88ED1A}"/>
    <cellStyle name="Comma 35 5 2 2 2 2" xfId="33735" xr:uid="{9FB30840-E3EC-499A-B51D-907C4CF5265A}"/>
    <cellStyle name="Comma 35 5 2 2 3" xfId="28426" xr:uid="{9C35932F-D2F6-4565-B8A4-ADD6D8898ACB}"/>
    <cellStyle name="Comma 35 5 2 3" xfId="20099" xr:uid="{982FE0EA-73B5-4CE4-9329-9A52E1AE8092}"/>
    <cellStyle name="Comma 35 5 2 3 2" xfId="31107" xr:uid="{3CE2E323-7675-445F-BBE2-0A7D44A277C5}"/>
    <cellStyle name="Comma 35 5 2 4" xfId="25798" xr:uid="{EA348F22-9EAD-4BE2-8F68-5A192409AA3A}"/>
    <cellStyle name="Comma 35 5 3" xfId="16076" xr:uid="{36D8F480-CE5E-4E85-856C-8361D7E1E0E0}"/>
    <cellStyle name="Comma 35 5 3 2" xfId="21385" xr:uid="{757B6671-2B93-40BC-B2F4-41116062ED7F}"/>
    <cellStyle name="Comma 35 5 3 2 2" xfId="32393" xr:uid="{6A4FEDF4-04B1-4C8F-903B-E7606B7980CD}"/>
    <cellStyle name="Comma 35 5 3 3" xfId="27084" xr:uid="{7814283E-C77A-4516-85F6-943F697A787D}"/>
    <cellStyle name="Comma 35 5 4" xfId="18757" xr:uid="{0D7D4EE3-3CFB-4753-9185-FFEBB296E8E6}"/>
    <cellStyle name="Comma 35 5 4 2" xfId="29765" xr:uid="{DB79977B-5FC1-4F0B-9372-1FE86D30C27A}"/>
    <cellStyle name="Comma 35 5 5" xfId="24456" xr:uid="{954696CA-4341-4A0B-B516-6CA9F1515B81}"/>
    <cellStyle name="Comma 35 6" xfId="14118" xr:uid="{C7195C7A-8766-4FC5-BFC1-C9BF1835694D}"/>
    <cellStyle name="Comma 35 6 2" xfId="16746" xr:uid="{BD707655-DFD5-49CE-958C-A5409953BCE5}"/>
    <cellStyle name="Comma 35 6 2 2" xfId="22055" xr:uid="{10AFE966-484E-4157-990F-720F078ED723}"/>
    <cellStyle name="Comma 35 6 2 2 2" xfId="33063" xr:uid="{B41EA489-E0C3-4ABF-9E2F-62D23B7C0968}"/>
    <cellStyle name="Comma 35 6 2 3" xfId="27754" xr:uid="{0A14FC5A-606C-458A-9086-5FBE487F3B55}"/>
    <cellStyle name="Comma 35 6 3" xfId="19427" xr:uid="{A3803570-AB14-4BE4-855E-118730332E25}"/>
    <cellStyle name="Comma 35 6 3 2" xfId="30435" xr:uid="{3C8EBA92-DBEC-4027-9DB1-F81624EBA746}"/>
    <cellStyle name="Comma 35 6 4" xfId="25126" xr:uid="{D6622D10-9C9B-4EB2-B675-0838CA8AC021}"/>
    <cellStyle name="Comma 35 7" xfId="18088" xr:uid="{68F81338-1429-4C0A-B58E-3F83824AE540}"/>
    <cellStyle name="Comma 35 7 2" xfId="29096" xr:uid="{4569BB0B-5B0D-4136-8A7E-A920CB77BAD6}"/>
    <cellStyle name="Comma 35 8" xfId="23788" xr:uid="{AFDFC02E-8865-49F1-9BAA-238EE05EEAE0}"/>
    <cellStyle name="Comma 36" xfId="1507" xr:uid="{BC7017C1-47C4-47CB-B7F0-E1BEB9C8B479}"/>
    <cellStyle name="Comma 36 2" xfId="1607" xr:uid="{D76AB276-19DA-4734-8B92-5A9C8B6FAEE3}"/>
    <cellStyle name="Comma 36 2 2" xfId="1844" xr:uid="{E7D04CEF-1AC2-4ECB-AD8B-26F4C6C6AD83}"/>
    <cellStyle name="Comma 36 2 2 2" xfId="13270" xr:uid="{DFA79A86-5238-4F75-BC82-CDF9CDEF4BD9}"/>
    <cellStyle name="Comma 36 2 2 2 2" xfId="13940" xr:uid="{2ED44863-E419-4858-A594-8681BD4ED336}"/>
    <cellStyle name="Comma 36 2 2 2 2 2" xfId="15282" xr:uid="{FB49B820-8FDA-43E3-8033-FD2180C5D974}"/>
    <cellStyle name="Comma 36 2 2 2 2 2 2" xfId="17910" xr:uid="{C605FB6A-F44F-4B82-A5F8-BCF50DDBC9E7}"/>
    <cellStyle name="Comma 36 2 2 2 2 2 2 2" xfId="23219" xr:uid="{5BC4B6C8-FB00-44D9-A722-E09F755584A0}"/>
    <cellStyle name="Comma 36 2 2 2 2 2 2 2 2" xfId="34227" xr:uid="{F686D5F2-3A70-466B-9121-B9825D341655}"/>
    <cellStyle name="Comma 36 2 2 2 2 2 2 3" xfId="28918" xr:uid="{C3F81CA6-0F27-473F-9D14-251E8FB0D417}"/>
    <cellStyle name="Comma 36 2 2 2 2 2 3" xfId="20591" xr:uid="{3177BEC2-B4E2-416F-B3ED-2ABFE613661F}"/>
    <cellStyle name="Comma 36 2 2 2 2 2 3 2" xfId="31599" xr:uid="{11DBF7D8-2F4C-4728-9437-D23D5A3750CD}"/>
    <cellStyle name="Comma 36 2 2 2 2 2 4" xfId="26290" xr:uid="{888D2CED-8AC3-414D-B0B8-79B9533DF7BE}"/>
    <cellStyle name="Comma 36 2 2 2 2 3" xfId="16568" xr:uid="{FC42154F-BE8A-4B8B-BF6A-53C2AC131DAA}"/>
    <cellStyle name="Comma 36 2 2 2 2 3 2" xfId="21877" xr:uid="{D864F594-8C3D-4DAC-B910-50FFA0F72D77}"/>
    <cellStyle name="Comma 36 2 2 2 2 3 2 2" xfId="32885" xr:uid="{A49B81C5-D6C0-42FB-8CA0-C1B16CFF93E0}"/>
    <cellStyle name="Comma 36 2 2 2 2 3 3" xfId="27576" xr:uid="{C4064153-6EBE-4FC1-83DD-1C4A4AEA1EE9}"/>
    <cellStyle name="Comma 36 2 2 2 2 4" xfId="19249" xr:uid="{D3646819-64E6-4EAC-89C5-013CEB01C496}"/>
    <cellStyle name="Comma 36 2 2 2 2 4 2" xfId="30257" xr:uid="{C59E1A80-5784-4918-89BF-6D29ED7CF254}"/>
    <cellStyle name="Comma 36 2 2 2 2 5" xfId="24948" xr:uid="{DD2484B5-BB31-4A63-971B-FBA4C1D768FD}"/>
    <cellStyle name="Comma 36 2 2 2 3" xfId="14612" xr:uid="{9ADA9274-050C-4175-A1E6-822DA8148051}"/>
    <cellStyle name="Comma 36 2 2 2 3 2" xfId="17240" xr:uid="{F6A51EC5-84A7-47F4-A457-3F0C12A5A2AA}"/>
    <cellStyle name="Comma 36 2 2 2 3 2 2" xfId="22549" xr:uid="{13F8E66F-C72B-4DD8-853C-8EB0FEAD31D6}"/>
    <cellStyle name="Comma 36 2 2 2 3 2 2 2" xfId="33557" xr:uid="{16A1A97E-FCCE-4926-B330-0BBE3BB0C5C8}"/>
    <cellStyle name="Comma 36 2 2 2 3 2 3" xfId="28248" xr:uid="{64C71039-363B-4850-B3CA-213B8B69AFC9}"/>
    <cellStyle name="Comma 36 2 2 2 3 3" xfId="19921" xr:uid="{25C96FEB-1A6D-4C43-9F39-8C370256BE76}"/>
    <cellStyle name="Comma 36 2 2 2 3 3 2" xfId="30929" xr:uid="{3D851851-1ED0-43C1-8D7C-08E1788016F0}"/>
    <cellStyle name="Comma 36 2 2 2 3 4" xfId="25620" xr:uid="{7BBB95BE-89CF-43BC-B923-7D0821665742}"/>
    <cellStyle name="Comma 36 2 2 2 4" xfId="15898" xr:uid="{19283A78-6252-4122-A344-4D87A850DE33}"/>
    <cellStyle name="Comma 36 2 2 2 4 2" xfId="21207" xr:uid="{D472ADFA-B54C-403C-A710-1B593A3B01B1}"/>
    <cellStyle name="Comma 36 2 2 2 4 2 2" xfId="32215" xr:uid="{7D2983DB-91F3-4A6A-9A8C-CE011D6989C5}"/>
    <cellStyle name="Comma 36 2 2 2 4 3" xfId="26906" xr:uid="{FB95B89A-5A91-4492-A391-DCE191592D7A}"/>
    <cellStyle name="Comma 36 2 2 2 5" xfId="18579" xr:uid="{2A09CCAF-6EF6-4402-AE2F-CDBDEA4CC92C}"/>
    <cellStyle name="Comma 36 2 2 2 5 2" xfId="29587" xr:uid="{31D71294-9EC1-4B92-87B0-4DF17030F5E8}"/>
    <cellStyle name="Comma 36 2 2 2 6" xfId="24278" xr:uid="{713204E7-BBD5-455E-8BBE-FD8E8FD50943}"/>
    <cellStyle name="Comma 36 2 2 3" xfId="13605" xr:uid="{09F541DE-8C8D-4C1B-B29F-9B6EB9E34A17}"/>
    <cellStyle name="Comma 36 2 2 3 2" xfId="14947" xr:uid="{C7C3DA21-C37A-40D7-A9AE-1517CCCFCB99}"/>
    <cellStyle name="Comma 36 2 2 3 2 2" xfId="17575" xr:uid="{5D063F34-8750-4A78-A07A-AF0FE340A71A}"/>
    <cellStyle name="Comma 36 2 2 3 2 2 2" xfId="22884" xr:uid="{32A250B0-6354-4D59-97B1-23DAA67F60FB}"/>
    <cellStyle name="Comma 36 2 2 3 2 2 2 2" xfId="33892" xr:uid="{F8C65C16-6A33-4B08-903C-209715359009}"/>
    <cellStyle name="Comma 36 2 2 3 2 2 3" xfId="28583" xr:uid="{732227CF-6B56-4F11-A94C-E15FC952919D}"/>
    <cellStyle name="Comma 36 2 2 3 2 3" xfId="20256" xr:uid="{D5C48822-F8CE-41F8-8383-18C609A28D78}"/>
    <cellStyle name="Comma 36 2 2 3 2 3 2" xfId="31264" xr:uid="{33A8C597-B593-4651-BB7E-C8D124A35C34}"/>
    <cellStyle name="Comma 36 2 2 3 2 4" xfId="25955" xr:uid="{9ED0AF4B-B0E5-468E-A0D7-74CFEF85EB52}"/>
    <cellStyle name="Comma 36 2 2 3 3" xfId="16233" xr:uid="{026E354D-E345-41B3-8987-236F36CB9781}"/>
    <cellStyle name="Comma 36 2 2 3 3 2" xfId="21542" xr:uid="{F6D71B9D-29E6-48F8-ADD3-2DC080C3D325}"/>
    <cellStyle name="Comma 36 2 2 3 3 2 2" xfId="32550" xr:uid="{07CAAC9F-B30B-403E-851C-6A7E6F72AED7}"/>
    <cellStyle name="Comma 36 2 2 3 3 3" xfId="27241" xr:uid="{3ED6C8E7-9695-4CD0-B8E9-C2BE3055D5A6}"/>
    <cellStyle name="Comma 36 2 2 3 4" xfId="18914" xr:uid="{2D5694F3-5492-4716-9256-815FD50B8F36}"/>
    <cellStyle name="Comma 36 2 2 3 4 2" xfId="29922" xr:uid="{9E5123C1-61A6-4803-AD98-FB0E4BD873C1}"/>
    <cellStyle name="Comma 36 2 2 3 5" xfId="24613" xr:uid="{3DD83F6D-0480-47F1-8D00-2057CA7844B2}"/>
    <cellStyle name="Comma 36 2 2 4" xfId="14275" xr:uid="{D92FE3B6-9E41-483D-BA10-6C07BD8085EA}"/>
    <cellStyle name="Comma 36 2 2 4 2" xfId="16903" xr:uid="{5B9DD707-FACA-41EE-A55D-07224AB37186}"/>
    <cellStyle name="Comma 36 2 2 4 2 2" xfId="22212" xr:uid="{CC775282-7F06-4C75-B93C-803727167096}"/>
    <cellStyle name="Comma 36 2 2 4 2 2 2" xfId="33220" xr:uid="{A8D2B3C8-F65F-4582-949F-2E5EAE6BC8D2}"/>
    <cellStyle name="Comma 36 2 2 4 2 3" xfId="27911" xr:uid="{EE25B791-8170-4A51-A761-B8EA08B8A086}"/>
    <cellStyle name="Comma 36 2 2 4 3" xfId="19584" xr:uid="{6DDEB5A0-CA71-412A-AF5C-B42C7941560F}"/>
    <cellStyle name="Comma 36 2 2 4 3 2" xfId="30592" xr:uid="{1F6AF613-A422-46EA-BAB7-C882E5D8942A}"/>
    <cellStyle name="Comma 36 2 2 4 4" xfId="25283" xr:uid="{FB075D94-C6DF-4965-A976-90CCA2129682}"/>
    <cellStyle name="Comma 36 2 2 5" xfId="15565" xr:uid="{4E42EB57-98D1-4D3D-AD6D-96FE82D588AF}"/>
    <cellStyle name="Comma 36 2 2 5 2" xfId="20874" xr:uid="{6ED2517B-C073-46F4-A42D-5F5DF0215B4D}"/>
    <cellStyle name="Comma 36 2 2 5 2 2" xfId="31882" xr:uid="{AD6F3683-588B-43AF-AC07-74056191A710}"/>
    <cellStyle name="Comma 36 2 2 5 3" xfId="26573" xr:uid="{B8FBB1A4-8D24-4C11-BC28-51D7585EDAC9}"/>
    <cellStyle name="Comma 36 2 2 6" xfId="18245" xr:uid="{5F29D61C-CA07-4CA0-ABF7-A90CB90113CA}"/>
    <cellStyle name="Comma 36 2 2 6 2" xfId="29253" xr:uid="{B684D4FF-B91E-4261-9919-9050BA3F7C0F}"/>
    <cellStyle name="Comma 36 2 2 7" xfId="23945" xr:uid="{DDFA39FD-4042-4B81-81EE-3CC2CB8F92D2}"/>
    <cellStyle name="Comma 36 2 3" xfId="13166" xr:uid="{96B53B4E-1273-4790-8E4C-522E7CE2FEAB}"/>
    <cellStyle name="Comma 36 2 3 2" xfId="13836" xr:uid="{60023B7F-C7E8-484F-B4C6-E1B68C8FE9D9}"/>
    <cellStyle name="Comma 36 2 3 2 2" xfId="15178" xr:uid="{3F31A1D1-6137-4D5D-8A53-8C9C4511AF54}"/>
    <cellStyle name="Comma 36 2 3 2 2 2" xfId="17806" xr:uid="{9D51BCE5-E2A8-49DF-8EB1-5A43C967ABA8}"/>
    <cellStyle name="Comma 36 2 3 2 2 2 2" xfId="23115" xr:uid="{1AAE78F9-00C3-46E1-B657-E19E5F629050}"/>
    <cellStyle name="Comma 36 2 3 2 2 2 2 2" xfId="34123" xr:uid="{4EFF3A44-19AB-4682-AB35-5BE498C0E95D}"/>
    <cellStyle name="Comma 36 2 3 2 2 2 3" xfId="28814" xr:uid="{2E925B3D-1D2B-48FE-AD76-FEC06D215A48}"/>
    <cellStyle name="Comma 36 2 3 2 2 3" xfId="20487" xr:uid="{2DF7B0EF-1E97-42A2-BEEF-40A10022EA64}"/>
    <cellStyle name="Comma 36 2 3 2 2 3 2" xfId="31495" xr:uid="{14E2AA9B-B687-42DE-B6A9-9F71C7B4355B}"/>
    <cellStyle name="Comma 36 2 3 2 2 4" xfId="26186" xr:uid="{392A9B29-FA40-47ED-B2A2-4E1776523994}"/>
    <cellStyle name="Comma 36 2 3 2 3" xfId="16464" xr:uid="{19EBFB51-F3F1-4EB8-ADAA-A61E7378F8FB}"/>
    <cellStyle name="Comma 36 2 3 2 3 2" xfId="21773" xr:uid="{008A1B2D-F220-47A3-97A7-DB6E80497029}"/>
    <cellStyle name="Comma 36 2 3 2 3 2 2" xfId="32781" xr:uid="{B11EEC09-849C-43C1-B1C2-DB5455608937}"/>
    <cellStyle name="Comma 36 2 3 2 3 3" xfId="27472" xr:uid="{30614E26-48E4-4654-9BCD-E6C796A0A7A3}"/>
    <cellStyle name="Comma 36 2 3 2 4" xfId="19145" xr:uid="{21D6FE88-2655-40EE-98C6-8B123E87A22A}"/>
    <cellStyle name="Comma 36 2 3 2 4 2" xfId="30153" xr:uid="{53B46996-B4E5-4AE5-A674-3C4001D40F40}"/>
    <cellStyle name="Comma 36 2 3 2 5" xfId="24844" xr:uid="{98206841-4B58-48E2-9214-321707EC0620}"/>
    <cellStyle name="Comma 36 2 3 3" xfId="14508" xr:uid="{E6147A03-F433-4A51-95C5-DD0CE1FFA691}"/>
    <cellStyle name="Comma 36 2 3 3 2" xfId="17136" xr:uid="{ED46A9C6-DF33-4DCF-90A3-714810A0033D}"/>
    <cellStyle name="Comma 36 2 3 3 2 2" xfId="22445" xr:uid="{A0CDDD9F-43D4-42D6-A584-C7F19BE27C80}"/>
    <cellStyle name="Comma 36 2 3 3 2 2 2" xfId="33453" xr:uid="{25589EF1-F79B-408B-B259-39652077F5C3}"/>
    <cellStyle name="Comma 36 2 3 3 2 3" xfId="28144" xr:uid="{9A677E1F-5497-4387-A8A6-7AE8BC667277}"/>
    <cellStyle name="Comma 36 2 3 3 3" xfId="19817" xr:uid="{37153ED1-DE92-4447-87AE-CD1FF5925E2A}"/>
    <cellStyle name="Comma 36 2 3 3 3 2" xfId="30825" xr:uid="{D363A031-4241-474E-8B06-C4D02441EB59}"/>
    <cellStyle name="Comma 36 2 3 3 4" xfId="25516" xr:uid="{DA9A30F4-F19D-48B1-B1E3-043BE98C96FA}"/>
    <cellStyle name="Comma 36 2 3 4" xfId="15794" xr:uid="{EECDC034-2C89-4AC9-8F36-8D7D69C98372}"/>
    <cellStyle name="Comma 36 2 3 4 2" xfId="21103" xr:uid="{2A9AC64B-7F0B-4653-9F67-EAD4DB6D6CB6}"/>
    <cellStyle name="Comma 36 2 3 4 2 2" xfId="32111" xr:uid="{A7F87D69-B4B7-4A20-91D2-3963D22C70D6}"/>
    <cellStyle name="Comma 36 2 3 4 3" xfId="26802" xr:uid="{974D27DD-D8DD-4A26-B4D7-E87DB7C4D321}"/>
    <cellStyle name="Comma 36 2 3 5" xfId="18475" xr:uid="{369388BF-EEBE-4E0C-9B43-0EFA7812E819}"/>
    <cellStyle name="Comma 36 2 3 5 2" xfId="29483" xr:uid="{FE23D59B-AB18-4BA4-A2BD-0B2E2494CFBB}"/>
    <cellStyle name="Comma 36 2 3 6" xfId="24174" xr:uid="{3F23205D-CFAD-425E-B23D-18E1D20EE112}"/>
    <cellStyle name="Comma 36 2 4" xfId="13501" xr:uid="{D25C2F55-AB82-4A2B-8ADC-B2DC37EC5548}"/>
    <cellStyle name="Comma 36 2 4 2" xfId="14843" xr:uid="{ABBCC3AB-359C-4228-92B5-35592B18E4F0}"/>
    <cellStyle name="Comma 36 2 4 2 2" xfId="17471" xr:uid="{C6CA2357-FBF4-41CC-9537-B9B3EE3A59BF}"/>
    <cellStyle name="Comma 36 2 4 2 2 2" xfId="22780" xr:uid="{000D1C2A-E176-4F91-AB82-E57476D95023}"/>
    <cellStyle name="Comma 36 2 4 2 2 2 2" xfId="33788" xr:uid="{17AF9D54-9C5A-447F-9971-80CDC75F5E02}"/>
    <cellStyle name="Comma 36 2 4 2 2 3" xfId="28479" xr:uid="{85DEB7CD-A24B-4590-BF0F-F84737E54E7F}"/>
    <cellStyle name="Comma 36 2 4 2 3" xfId="20152" xr:uid="{CCB2CF3D-16EF-4D32-BAC2-B3E4B6C62260}"/>
    <cellStyle name="Comma 36 2 4 2 3 2" xfId="31160" xr:uid="{E5766CDA-0FBD-46B4-ADFE-E90D2242CFEC}"/>
    <cellStyle name="Comma 36 2 4 2 4" xfId="25851" xr:uid="{CEE6FABA-7097-4363-BF6C-F53E2A868175}"/>
    <cellStyle name="Comma 36 2 4 3" xfId="16129" xr:uid="{A8D33BFE-63AB-4E2F-B6D5-B1DDFD1DC808}"/>
    <cellStyle name="Comma 36 2 4 3 2" xfId="21438" xr:uid="{F476C84C-9169-4CA1-AE09-48FEBC55AF6C}"/>
    <cellStyle name="Comma 36 2 4 3 2 2" xfId="32446" xr:uid="{24F210ED-2EA1-47B5-87BB-89530D7C5556}"/>
    <cellStyle name="Comma 36 2 4 3 3" xfId="27137" xr:uid="{3A11BC8B-5740-4EAA-AE38-13C9788CC700}"/>
    <cellStyle name="Comma 36 2 4 4" xfId="18810" xr:uid="{3F969B71-4FB7-4E07-A41D-0C95D83AFB06}"/>
    <cellStyle name="Comma 36 2 4 4 2" xfId="29818" xr:uid="{69EB63C2-6A44-41C5-91EE-E29C92C9834C}"/>
    <cellStyle name="Comma 36 2 4 5" xfId="24509" xr:uid="{EAC5CE00-D8B3-4B1D-931B-51090C3ACF44}"/>
    <cellStyle name="Comma 36 2 5" xfId="14171" xr:uid="{13D25180-DD09-4920-93AE-B2719902872F}"/>
    <cellStyle name="Comma 36 2 5 2" xfId="16799" xr:uid="{A74F599D-77C0-4AB2-B88F-B3C027F5C792}"/>
    <cellStyle name="Comma 36 2 5 2 2" xfId="22108" xr:uid="{C6957680-0DAF-4159-A63F-D07AC594E2E0}"/>
    <cellStyle name="Comma 36 2 5 2 2 2" xfId="33116" xr:uid="{249654D8-FB04-4119-9671-ED864335FB64}"/>
    <cellStyle name="Comma 36 2 5 2 3" xfId="27807" xr:uid="{C91A2CF5-4AB3-476D-BEBD-6A72E0CAABF4}"/>
    <cellStyle name="Comma 36 2 5 3" xfId="19480" xr:uid="{B238155B-8E6F-4113-9791-E31C8416AA66}"/>
    <cellStyle name="Comma 36 2 5 3 2" xfId="30488" xr:uid="{8A1A863E-93A5-46DC-AC42-6B3AADDC39A7}"/>
    <cellStyle name="Comma 36 2 5 4" xfId="25179" xr:uid="{2083E176-828B-49B8-B11B-CDA69CD142BC}"/>
    <cellStyle name="Comma 36 2 6" xfId="15461" xr:uid="{A06294E4-381B-4128-918F-955C9D137D0F}"/>
    <cellStyle name="Comma 36 2 6 2" xfId="20770" xr:uid="{1002E317-E3E9-489C-AC65-4C2251E644DB}"/>
    <cellStyle name="Comma 36 2 6 2 2" xfId="31778" xr:uid="{51FF24B5-8D5F-49DE-A2C1-AB92C5DFF27F}"/>
    <cellStyle name="Comma 36 2 6 3" xfId="26469" xr:uid="{544683BE-6139-41AF-B230-63DA06A7354A}"/>
    <cellStyle name="Comma 36 2 7" xfId="18141" xr:uid="{EF99B2FC-404E-44DF-B1BB-79D82594622F}"/>
    <cellStyle name="Comma 36 2 7 2" xfId="29149" xr:uid="{E690773A-5C38-4C16-A99B-CA01834C6E41}"/>
    <cellStyle name="Comma 36 2 8" xfId="23841" xr:uid="{67ACDB01-3E01-4AD2-891A-0B027531AEDD}"/>
    <cellStyle name="Comma 36 3" xfId="1791" xr:uid="{D49F7071-9264-4AC1-9BBC-59052FDA5010}"/>
    <cellStyle name="Comma 36 3 2" xfId="13218" xr:uid="{CD0072E0-D279-4B96-890E-4C305B9416C8}"/>
    <cellStyle name="Comma 36 3 2 2" xfId="13888" xr:uid="{4D7810B7-9DC1-4AB6-B1A2-1CC4DA908538}"/>
    <cellStyle name="Comma 36 3 2 2 2" xfId="15230" xr:uid="{7C16B087-F4C7-44AE-8ACB-75D93984D2AF}"/>
    <cellStyle name="Comma 36 3 2 2 2 2" xfId="17858" xr:uid="{46117E3D-B3DA-4355-B79A-4BEB577A7E2E}"/>
    <cellStyle name="Comma 36 3 2 2 2 2 2" xfId="23167" xr:uid="{1373F2B9-E3E5-4D37-8A44-8C5944A00D28}"/>
    <cellStyle name="Comma 36 3 2 2 2 2 2 2" xfId="34175" xr:uid="{DD22B1E8-3686-4D22-9E4C-9F9C1F40165B}"/>
    <cellStyle name="Comma 36 3 2 2 2 2 3" xfId="28866" xr:uid="{0D065F7B-0FAF-4B3C-BCB3-56F50DC31501}"/>
    <cellStyle name="Comma 36 3 2 2 2 3" xfId="20539" xr:uid="{14B3F35E-FB25-4F21-B8A6-67E76A5F7185}"/>
    <cellStyle name="Comma 36 3 2 2 2 3 2" xfId="31547" xr:uid="{B24C8EEF-4271-40EC-87D8-90AF2A743585}"/>
    <cellStyle name="Comma 36 3 2 2 2 4" xfId="26238" xr:uid="{81F3C882-5C41-44FA-AD03-B16F3EE8C749}"/>
    <cellStyle name="Comma 36 3 2 2 3" xfId="16516" xr:uid="{BC2C8DC3-E49B-4C0E-BE50-EB48705128D0}"/>
    <cellStyle name="Comma 36 3 2 2 3 2" xfId="21825" xr:uid="{F665487B-7925-4F7F-9069-A51AF2D24C1C}"/>
    <cellStyle name="Comma 36 3 2 2 3 2 2" xfId="32833" xr:uid="{DE802A87-E4F0-41F3-8592-0A15F8D7AD97}"/>
    <cellStyle name="Comma 36 3 2 2 3 3" xfId="27524" xr:uid="{CE4F60D6-1362-4830-B4C2-1A79887D720A}"/>
    <cellStyle name="Comma 36 3 2 2 4" xfId="19197" xr:uid="{30312146-7F13-42B2-8967-FC2E367AAA07}"/>
    <cellStyle name="Comma 36 3 2 2 4 2" xfId="30205" xr:uid="{8942EC62-161E-43CB-AE90-9A869C656C66}"/>
    <cellStyle name="Comma 36 3 2 2 5" xfId="24896" xr:uid="{30B27E98-E720-40F6-B2F3-713E3EE9DF6E}"/>
    <cellStyle name="Comma 36 3 2 3" xfId="14560" xr:uid="{B4B172FB-A082-41B9-9F6B-7CF4BE0ED66E}"/>
    <cellStyle name="Comma 36 3 2 3 2" xfId="17188" xr:uid="{26EA3C8A-6F53-482B-AA59-F73010B1D506}"/>
    <cellStyle name="Comma 36 3 2 3 2 2" xfId="22497" xr:uid="{F8AEA31B-CFEE-4CB1-9782-E8A9BC004FA1}"/>
    <cellStyle name="Comma 36 3 2 3 2 2 2" xfId="33505" xr:uid="{F1FFDAF4-9B65-465B-9499-060EC6C52AAB}"/>
    <cellStyle name="Comma 36 3 2 3 2 3" xfId="28196" xr:uid="{22DFEAE9-D405-4752-87FB-483CBB18415F}"/>
    <cellStyle name="Comma 36 3 2 3 3" xfId="19869" xr:uid="{C3EAD56D-534B-4DE5-A195-75CDC2FB9F0F}"/>
    <cellStyle name="Comma 36 3 2 3 3 2" xfId="30877" xr:uid="{8191395A-9934-4731-A9E6-1AD4B455ECD2}"/>
    <cellStyle name="Comma 36 3 2 3 4" xfId="25568" xr:uid="{F961EBC8-8E47-4F92-978B-1015921906CB}"/>
    <cellStyle name="Comma 36 3 2 4" xfId="15846" xr:uid="{0FAB0AA7-7008-4E94-90C9-5CE4BDAAF1E7}"/>
    <cellStyle name="Comma 36 3 2 4 2" xfId="21155" xr:uid="{97A0CB3F-E07E-4CFB-A346-C9D4BBE61B89}"/>
    <cellStyle name="Comma 36 3 2 4 2 2" xfId="32163" xr:uid="{0717CDFF-DEE9-481B-960C-3E2CD6ACA3C7}"/>
    <cellStyle name="Comma 36 3 2 4 3" xfId="26854" xr:uid="{223005B5-0D37-43D3-9B68-EC6511D923B6}"/>
    <cellStyle name="Comma 36 3 2 5" xfId="18527" xr:uid="{D7B50D05-9553-4CBE-AB18-41A540788DA2}"/>
    <cellStyle name="Comma 36 3 2 5 2" xfId="29535" xr:uid="{C63E215F-A581-4066-B349-DAD17C1A25BD}"/>
    <cellStyle name="Comma 36 3 2 6" xfId="24226" xr:uid="{6CFE3DC6-DAA6-4270-8FA4-3CC141D651FB}"/>
    <cellStyle name="Comma 36 3 3" xfId="13553" xr:uid="{EAE4A83C-AD11-49C8-99CF-25FFEAB9C61B}"/>
    <cellStyle name="Comma 36 3 3 2" xfId="14895" xr:uid="{667F4170-628E-4E5A-A46C-A0829F9EFB82}"/>
    <cellStyle name="Comma 36 3 3 2 2" xfId="17523" xr:uid="{A783C978-0DB9-498E-AC9C-C7043EB7EE0D}"/>
    <cellStyle name="Comma 36 3 3 2 2 2" xfId="22832" xr:uid="{8A07F6DD-7A3A-4760-B4C8-B27043BF2EC2}"/>
    <cellStyle name="Comma 36 3 3 2 2 2 2" xfId="33840" xr:uid="{85CBC9D6-B351-4FDD-9586-503B969DA6F7}"/>
    <cellStyle name="Comma 36 3 3 2 2 3" xfId="28531" xr:uid="{D85BF0EF-5D71-4743-AE62-F186A0A9D88E}"/>
    <cellStyle name="Comma 36 3 3 2 3" xfId="20204" xr:uid="{187A4A61-98F5-4486-9F5F-F1F9228D4CD9}"/>
    <cellStyle name="Comma 36 3 3 2 3 2" xfId="31212" xr:uid="{673B246A-5829-4963-BFF3-3C5212F9B12A}"/>
    <cellStyle name="Comma 36 3 3 2 4" xfId="25903" xr:uid="{E00AB21F-D649-43B0-9348-6A60CDDB2819}"/>
    <cellStyle name="Comma 36 3 3 3" xfId="16181" xr:uid="{C18DEF4A-79AD-4A1E-8D61-8D4838A1B731}"/>
    <cellStyle name="Comma 36 3 3 3 2" xfId="21490" xr:uid="{950705E0-5730-4BBF-B4B5-3DAB0C491CCD}"/>
    <cellStyle name="Comma 36 3 3 3 2 2" xfId="32498" xr:uid="{2C226FF8-B703-401A-AB84-04452E479DC3}"/>
    <cellStyle name="Comma 36 3 3 3 3" xfId="27189" xr:uid="{FAA19A13-6DD4-4E3F-9CB2-E0E8D3BD7043}"/>
    <cellStyle name="Comma 36 3 3 4" xfId="18862" xr:uid="{248358C2-BD77-4EF0-ABAF-FABC5A90484C}"/>
    <cellStyle name="Comma 36 3 3 4 2" xfId="29870" xr:uid="{50B72053-CD3C-4318-9C3F-667CA34E6F6A}"/>
    <cellStyle name="Comma 36 3 3 5" xfId="24561" xr:uid="{2D2F9551-1EC8-464F-A813-4B7B3AC94A05}"/>
    <cellStyle name="Comma 36 3 4" xfId="14223" xr:uid="{A7A72D11-7347-4693-9212-6365DFF29F2E}"/>
    <cellStyle name="Comma 36 3 4 2" xfId="16851" xr:uid="{98F72094-66E1-40EB-8F82-C5DE467D5F78}"/>
    <cellStyle name="Comma 36 3 4 2 2" xfId="22160" xr:uid="{861958F3-33D1-49A9-94B7-9B1118771358}"/>
    <cellStyle name="Comma 36 3 4 2 2 2" xfId="33168" xr:uid="{1B4BED9D-EA02-481C-A9EB-E3398AF501BD}"/>
    <cellStyle name="Comma 36 3 4 2 3" xfId="27859" xr:uid="{4C018F2A-3431-48EE-80C4-416CCA8FB5FE}"/>
    <cellStyle name="Comma 36 3 4 3" xfId="19532" xr:uid="{FCA0A404-8784-415D-A385-3DBEF16A9E5A}"/>
    <cellStyle name="Comma 36 3 4 3 2" xfId="30540" xr:uid="{3EA3DFFD-CDDC-43B8-B979-0A4BFC396064}"/>
    <cellStyle name="Comma 36 3 4 4" xfId="25231" xr:uid="{DC37C490-09E3-4D62-A680-B1053BCC959D}"/>
    <cellStyle name="Comma 36 3 5" xfId="15513" xr:uid="{204B20EA-7C01-4AC4-B74B-A7B1A8B07492}"/>
    <cellStyle name="Comma 36 3 5 2" xfId="20822" xr:uid="{EFA5C03C-7FB9-496A-937D-2E8C91078826}"/>
    <cellStyle name="Comma 36 3 5 2 2" xfId="31830" xr:uid="{5F5E7FCF-D84C-40F6-B60E-E33CBC4300C5}"/>
    <cellStyle name="Comma 36 3 5 3" xfId="26521" xr:uid="{F03C631D-9A45-4D0D-BBC6-309DCE1B40E0}"/>
    <cellStyle name="Comma 36 3 6" xfId="18193" xr:uid="{958FDBF3-4E70-4BDF-87A1-92B6C8EF625B}"/>
    <cellStyle name="Comma 36 3 6 2" xfId="29201" xr:uid="{9155545E-1959-490E-9BEA-3C8107B20135}"/>
    <cellStyle name="Comma 36 3 7" xfId="23893" xr:uid="{7B9EEF5A-F499-4D5F-B3E4-7332A15DEA18}"/>
    <cellStyle name="Comma 36 4" xfId="13114" xr:uid="{4EA6E22A-0192-4CB7-A97F-062DAF1E517C}"/>
    <cellStyle name="Comma 36 4 2" xfId="13784" xr:uid="{7B7E76E1-7678-454B-AC61-9B7B564F5DD3}"/>
    <cellStyle name="Comma 36 4 2 2" xfId="15126" xr:uid="{81430DD8-BD65-4C9C-A329-3AE0630D78DA}"/>
    <cellStyle name="Comma 36 4 2 2 2" xfId="17754" xr:uid="{F0027335-78CF-4AD0-BE06-2BB2C16F6F96}"/>
    <cellStyle name="Comma 36 4 2 2 2 2" xfId="23063" xr:uid="{D92872C6-2DB0-48B1-9BC2-3230747610F5}"/>
    <cellStyle name="Comma 36 4 2 2 2 2 2" xfId="34071" xr:uid="{D39B0FE5-392F-4D1F-9DD6-58F11D4A18B8}"/>
    <cellStyle name="Comma 36 4 2 2 2 3" xfId="28762" xr:uid="{2435F45E-36C9-4B9F-BF61-931B23D0CC8B}"/>
    <cellStyle name="Comma 36 4 2 2 3" xfId="20435" xr:uid="{14A4C38B-2FD7-4137-BBCD-E24D3F4416AC}"/>
    <cellStyle name="Comma 36 4 2 2 3 2" xfId="31443" xr:uid="{BF7FA343-572E-41B9-844A-069E20EBC562}"/>
    <cellStyle name="Comma 36 4 2 2 4" xfId="26134" xr:uid="{98C308EE-559C-41AB-9527-0D7177A994B9}"/>
    <cellStyle name="Comma 36 4 2 3" xfId="16412" xr:uid="{2B3B89CE-4F79-46AC-990D-5A15BFB90A65}"/>
    <cellStyle name="Comma 36 4 2 3 2" xfId="21721" xr:uid="{9693BD80-3A1A-4981-95EF-059096AF074B}"/>
    <cellStyle name="Comma 36 4 2 3 2 2" xfId="32729" xr:uid="{3314A0FA-447D-4A76-99D3-A00E1D164E9A}"/>
    <cellStyle name="Comma 36 4 2 3 3" xfId="27420" xr:uid="{B6AAF314-8478-4EAA-8CEC-7F0213F43A19}"/>
    <cellStyle name="Comma 36 4 2 4" xfId="19093" xr:uid="{0857A3E9-8838-48EA-BD62-A15F91FD5E5E}"/>
    <cellStyle name="Comma 36 4 2 4 2" xfId="30101" xr:uid="{25A95FEF-C5B0-490E-8FFA-F7EF07B32018}"/>
    <cellStyle name="Comma 36 4 2 5" xfId="24792" xr:uid="{4668DC16-503E-4068-802A-1B96F27A3B42}"/>
    <cellStyle name="Comma 36 4 3" xfId="14456" xr:uid="{5C913F71-27AC-4205-AA0A-2AEA68DCC831}"/>
    <cellStyle name="Comma 36 4 3 2" xfId="17084" xr:uid="{11C63FA7-B7B0-454C-A546-C96EF167697B}"/>
    <cellStyle name="Comma 36 4 3 2 2" xfId="22393" xr:uid="{51CCB0F0-B155-4EDF-9BF2-8F05E5CA8A94}"/>
    <cellStyle name="Comma 36 4 3 2 2 2" xfId="33401" xr:uid="{662EB1D4-90DE-4253-9B14-EDB502743DA7}"/>
    <cellStyle name="Comma 36 4 3 2 3" xfId="28092" xr:uid="{46FB2FE0-0531-450C-89F9-060B86AD1E32}"/>
    <cellStyle name="Comma 36 4 3 3" xfId="19765" xr:uid="{E268D5D4-9635-4E28-A53E-97BA69A2C2F3}"/>
    <cellStyle name="Comma 36 4 3 3 2" xfId="30773" xr:uid="{EB640328-FC53-402B-99BB-851DEE9FA912}"/>
    <cellStyle name="Comma 36 4 3 4" xfId="25464" xr:uid="{3659A06B-FCB3-476F-9C93-4C81F9BC847B}"/>
    <cellStyle name="Comma 36 4 4" xfId="15742" xr:uid="{3C6B4099-8034-4BD1-BFB6-AB3B6942822D}"/>
    <cellStyle name="Comma 36 4 4 2" xfId="21051" xr:uid="{254A5B28-2378-43AC-BF05-2479E6F0276D}"/>
    <cellStyle name="Comma 36 4 4 2 2" xfId="32059" xr:uid="{09758252-9299-4686-8E1C-C03FBFE11DFA}"/>
    <cellStyle name="Comma 36 4 4 3" xfId="26750" xr:uid="{08723EAE-5983-4173-B01B-58CBC7FA9519}"/>
    <cellStyle name="Comma 36 4 5" xfId="18423" xr:uid="{39A9506F-15DE-4259-A561-B5B096ED5689}"/>
    <cellStyle name="Comma 36 4 5 2" xfId="29431" xr:uid="{F03ABC54-03C5-46F1-AE22-D93E3BA41177}"/>
    <cellStyle name="Comma 36 4 6" xfId="24122" xr:uid="{7FD9270C-E314-4709-8738-11918B7F78B2}"/>
    <cellStyle name="Comma 36 5" xfId="13449" xr:uid="{1B7E1836-C2E3-4DCE-812F-98FC30339C11}"/>
    <cellStyle name="Comma 36 5 2" xfId="14791" xr:uid="{5589D74E-268E-4410-8D25-5C1829BF41FC}"/>
    <cellStyle name="Comma 36 5 2 2" xfId="17419" xr:uid="{EC2B6C98-D5A2-4E8F-A14E-E89B83AB6041}"/>
    <cellStyle name="Comma 36 5 2 2 2" xfId="22728" xr:uid="{9B8636C5-8EF1-47B2-A0D9-BD537247EF13}"/>
    <cellStyle name="Comma 36 5 2 2 2 2" xfId="33736" xr:uid="{B68FC27E-6A05-491E-B781-D498882BC5E8}"/>
    <cellStyle name="Comma 36 5 2 2 3" xfId="28427" xr:uid="{E16E1104-446D-403A-B49E-4549C14A9253}"/>
    <cellStyle name="Comma 36 5 2 3" xfId="20100" xr:uid="{A066F42B-6E8F-4DA2-A234-8BC5AD4E9BBC}"/>
    <cellStyle name="Comma 36 5 2 3 2" xfId="31108" xr:uid="{082AEB3E-B5D0-4332-8D2A-FC4CA2739FB2}"/>
    <cellStyle name="Comma 36 5 2 4" xfId="25799" xr:uid="{06A80ECF-90F2-4605-B782-74DE31E7E068}"/>
    <cellStyle name="Comma 36 5 3" xfId="16077" xr:uid="{8BC23EAE-C736-4CDB-996D-F8DA4FA63E5A}"/>
    <cellStyle name="Comma 36 5 3 2" xfId="21386" xr:uid="{0399D625-C1F2-4321-A68E-C69ECBB3CE8D}"/>
    <cellStyle name="Comma 36 5 3 2 2" xfId="32394" xr:uid="{E4F0DB94-C066-4936-ACA5-A28E2D929B90}"/>
    <cellStyle name="Comma 36 5 3 3" xfId="27085" xr:uid="{BC75B80C-EC63-4324-8C23-EAACCC75188B}"/>
    <cellStyle name="Comma 36 5 4" xfId="18758" xr:uid="{519AF7E5-2294-4B9C-ACA0-26793C0FB511}"/>
    <cellStyle name="Comma 36 5 4 2" xfId="29766" xr:uid="{3ACC1056-F659-415B-8AEC-E930484839B8}"/>
    <cellStyle name="Comma 36 5 5" xfId="24457" xr:uid="{43D227D7-CA39-4539-A803-6E31C648C227}"/>
    <cellStyle name="Comma 36 6" xfId="14119" xr:uid="{B513CB62-AD0C-4106-B242-D8A4CF5FB299}"/>
    <cellStyle name="Comma 36 6 2" xfId="16747" xr:uid="{F93A1373-AC23-4632-9190-07B0C0A7F4CF}"/>
    <cellStyle name="Comma 36 6 2 2" xfId="22056" xr:uid="{8D673AE5-99F0-4647-9192-BEF17BBD3B11}"/>
    <cellStyle name="Comma 36 6 2 2 2" xfId="33064" xr:uid="{CB51F03F-C66A-494D-80A9-3AF19D0AE289}"/>
    <cellStyle name="Comma 36 6 2 3" xfId="27755" xr:uid="{DBD78F53-DB8E-4AEC-BB43-410A9DD02198}"/>
    <cellStyle name="Comma 36 6 3" xfId="19428" xr:uid="{2A62B185-7D86-4939-8564-227D7B2D2420}"/>
    <cellStyle name="Comma 36 6 3 2" xfId="30436" xr:uid="{B29CC058-7098-4745-9418-C41C2BFDCB9A}"/>
    <cellStyle name="Comma 36 6 4" xfId="25127" xr:uid="{AB97EFF9-E841-4C09-9ABA-DA55BC47610E}"/>
    <cellStyle name="Comma 36 7" xfId="18089" xr:uid="{A94A6136-3BCC-499F-90BC-531757FE24F9}"/>
    <cellStyle name="Comma 36 7 2" xfId="29097" xr:uid="{16A0C9D8-61AF-42CE-9C8B-8A1A5C99F678}"/>
    <cellStyle name="Comma 36 8" xfId="23789" xr:uid="{10FB0257-86A8-48EF-8EBA-45D0C49F3FE9}"/>
    <cellStyle name="Comma 37" xfId="1509" xr:uid="{071ED26C-5746-458E-A358-AC827E031C0E}"/>
    <cellStyle name="Comma 37 2" xfId="1608" xr:uid="{1094DB20-72CD-440C-A457-7C0DEDE3AEC9}"/>
    <cellStyle name="Comma 37 2 2" xfId="1845" xr:uid="{9C5686AD-D85B-49C7-9ABD-C5F44109AFA8}"/>
    <cellStyle name="Comma 37 2 2 2" xfId="13271" xr:uid="{4871BA2F-9AF9-4473-987D-FA0641164545}"/>
    <cellStyle name="Comma 37 2 2 2 2" xfId="13941" xr:uid="{8567D180-9AC8-49EF-A321-2426DBB84A7E}"/>
    <cellStyle name="Comma 37 2 2 2 2 2" xfId="15283" xr:uid="{84232BF7-1D87-4256-A618-077384C3C476}"/>
    <cellStyle name="Comma 37 2 2 2 2 2 2" xfId="17911" xr:uid="{2AB75890-5A1D-4EC7-8AA4-756B8AE14AE7}"/>
    <cellStyle name="Comma 37 2 2 2 2 2 2 2" xfId="23220" xr:uid="{A881F1EE-0E84-4D5B-B6DB-139F141DCC11}"/>
    <cellStyle name="Comma 37 2 2 2 2 2 2 2 2" xfId="34228" xr:uid="{5C3B8FE6-CC79-4C52-88A5-1D35433E0813}"/>
    <cellStyle name="Comma 37 2 2 2 2 2 2 3" xfId="28919" xr:uid="{4F98EAD5-2E65-4A56-82B2-218C16367699}"/>
    <cellStyle name="Comma 37 2 2 2 2 2 3" xfId="20592" xr:uid="{C1AF3550-F2BE-4662-A7D0-9FA527B54D79}"/>
    <cellStyle name="Comma 37 2 2 2 2 2 3 2" xfId="31600" xr:uid="{EA0A15F5-1806-4D3A-91CD-7982160AC48B}"/>
    <cellStyle name="Comma 37 2 2 2 2 2 4" xfId="26291" xr:uid="{A5279D43-57AF-4C9C-97CF-868A4B627572}"/>
    <cellStyle name="Comma 37 2 2 2 2 3" xfId="16569" xr:uid="{97091BA8-E857-4D2D-BC33-78FE272EB0B1}"/>
    <cellStyle name="Comma 37 2 2 2 2 3 2" xfId="21878" xr:uid="{5FF7D534-90F4-44CD-AA41-C05BF5123FB4}"/>
    <cellStyle name="Comma 37 2 2 2 2 3 2 2" xfId="32886" xr:uid="{A5B80655-1EDB-4FC7-9774-21FB6EFF5A96}"/>
    <cellStyle name="Comma 37 2 2 2 2 3 3" xfId="27577" xr:uid="{452E9533-22F5-4F2C-8125-6DBA10FD304B}"/>
    <cellStyle name="Comma 37 2 2 2 2 4" xfId="19250" xr:uid="{BE018D0C-3A4F-409C-9D2C-190D5D7D9CFD}"/>
    <cellStyle name="Comma 37 2 2 2 2 4 2" xfId="30258" xr:uid="{39E50763-6503-464C-B672-5D38C1EE61D0}"/>
    <cellStyle name="Comma 37 2 2 2 2 5" xfId="24949" xr:uid="{155182CC-6582-408D-97AA-BCD07A7CBB45}"/>
    <cellStyle name="Comma 37 2 2 2 3" xfId="14613" xr:uid="{65459B38-09F0-444A-AAA6-861E1E248A77}"/>
    <cellStyle name="Comma 37 2 2 2 3 2" xfId="17241" xr:uid="{307D152E-2CA7-4221-A8B5-4E20E39B7239}"/>
    <cellStyle name="Comma 37 2 2 2 3 2 2" xfId="22550" xr:uid="{BEE6C40B-4613-4620-A04B-372BC20E737C}"/>
    <cellStyle name="Comma 37 2 2 2 3 2 2 2" xfId="33558" xr:uid="{DAF138EC-9F6E-42C3-AAB8-B2D35F6836DA}"/>
    <cellStyle name="Comma 37 2 2 2 3 2 3" xfId="28249" xr:uid="{E6ECB478-A1DC-4214-A0AC-D9413F9954BA}"/>
    <cellStyle name="Comma 37 2 2 2 3 3" xfId="19922" xr:uid="{5F3FAC54-2B43-456E-B110-7795A1B5C32B}"/>
    <cellStyle name="Comma 37 2 2 2 3 3 2" xfId="30930" xr:uid="{9B1C0AF7-97E5-456A-9874-56092AE5823B}"/>
    <cellStyle name="Comma 37 2 2 2 3 4" xfId="25621" xr:uid="{077BA392-7F3B-4D9A-BA83-1C547FB90E85}"/>
    <cellStyle name="Comma 37 2 2 2 4" xfId="15899" xr:uid="{27EE6E68-6A53-43BF-AFB4-217D6E1A8159}"/>
    <cellStyle name="Comma 37 2 2 2 4 2" xfId="21208" xr:uid="{102CF155-CF0E-435E-B7CA-353D745878EC}"/>
    <cellStyle name="Comma 37 2 2 2 4 2 2" xfId="32216" xr:uid="{C54C6A9C-7729-451D-8A03-5D67841DBE55}"/>
    <cellStyle name="Comma 37 2 2 2 4 3" xfId="26907" xr:uid="{9BA02665-40E6-40A7-B036-8B7D91FA43E2}"/>
    <cellStyle name="Comma 37 2 2 2 5" xfId="18580" xr:uid="{C11E00F7-96AB-47AC-A743-4332ADF491B4}"/>
    <cellStyle name="Comma 37 2 2 2 5 2" xfId="29588" xr:uid="{8A680C1E-6B84-40B3-8DE7-1DBA3E2064E7}"/>
    <cellStyle name="Comma 37 2 2 2 6" xfId="24279" xr:uid="{0E009936-A243-4457-AE67-D875C9464983}"/>
    <cellStyle name="Comma 37 2 2 3" xfId="13606" xr:uid="{A721745E-C57E-4E1D-B9CD-3FAE7C6EF293}"/>
    <cellStyle name="Comma 37 2 2 3 2" xfId="14948" xr:uid="{D9EEEA47-1630-44EB-8F14-77E43EC54E48}"/>
    <cellStyle name="Comma 37 2 2 3 2 2" xfId="17576" xr:uid="{96CEAC1D-4A8F-4DD9-B3F5-5B02452A2F25}"/>
    <cellStyle name="Comma 37 2 2 3 2 2 2" xfId="22885" xr:uid="{02C40AD2-551D-43ED-9EED-4A779EF20F5D}"/>
    <cellStyle name="Comma 37 2 2 3 2 2 2 2" xfId="33893" xr:uid="{968C8E6E-DEF2-4BDB-8DE6-483A04E1D046}"/>
    <cellStyle name="Comma 37 2 2 3 2 2 3" xfId="28584" xr:uid="{68C2857D-947A-4BA5-B010-D51A1ACBDE16}"/>
    <cellStyle name="Comma 37 2 2 3 2 3" xfId="20257" xr:uid="{BBE3EC83-5F21-4259-A07A-8CD938D08719}"/>
    <cellStyle name="Comma 37 2 2 3 2 3 2" xfId="31265" xr:uid="{3508CB92-7811-435D-A8DD-F1FE7F4F8CB9}"/>
    <cellStyle name="Comma 37 2 2 3 2 4" xfId="25956" xr:uid="{D6528EF8-9433-4E99-9030-B2C3CD6B5F7A}"/>
    <cellStyle name="Comma 37 2 2 3 3" xfId="16234" xr:uid="{663DE737-D07B-41C9-8256-1487E793FB46}"/>
    <cellStyle name="Comma 37 2 2 3 3 2" xfId="21543" xr:uid="{0A1E16C7-4CAB-4250-94B7-49CAADF81A4D}"/>
    <cellStyle name="Comma 37 2 2 3 3 2 2" xfId="32551" xr:uid="{641E331A-5B3B-49CA-9B3B-CCD39590768F}"/>
    <cellStyle name="Comma 37 2 2 3 3 3" xfId="27242" xr:uid="{FA3418EA-FE5A-45DD-BFD3-8D4118AC8EA4}"/>
    <cellStyle name="Comma 37 2 2 3 4" xfId="18915" xr:uid="{107AF882-8A42-4BB7-8A8C-B643C74EA6A4}"/>
    <cellStyle name="Comma 37 2 2 3 4 2" xfId="29923" xr:uid="{A74C33D2-D42E-4714-9067-6B55D77DEB28}"/>
    <cellStyle name="Comma 37 2 2 3 5" xfId="24614" xr:uid="{5DB5B665-6099-4419-A56C-BEE3E51889BB}"/>
    <cellStyle name="Comma 37 2 2 4" xfId="14276" xr:uid="{07E58BC8-E27B-49E6-8E7D-7F09136633AE}"/>
    <cellStyle name="Comma 37 2 2 4 2" xfId="16904" xr:uid="{922A2476-5359-49A2-9B19-BCB4D0962DBD}"/>
    <cellStyle name="Comma 37 2 2 4 2 2" xfId="22213" xr:uid="{CD4342E3-10F0-485A-B20B-3537F9F611E8}"/>
    <cellStyle name="Comma 37 2 2 4 2 2 2" xfId="33221" xr:uid="{84A2E206-B4A7-486D-AA3D-ED6754D4F25D}"/>
    <cellStyle name="Comma 37 2 2 4 2 3" xfId="27912" xr:uid="{475DB3A6-42D6-4840-BE24-831B01F941F9}"/>
    <cellStyle name="Comma 37 2 2 4 3" xfId="19585" xr:uid="{4F58C447-987A-425E-A0E5-D2247B19BCC1}"/>
    <cellStyle name="Comma 37 2 2 4 3 2" xfId="30593" xr:uid="{9F6150CC-76E1-4E43-96B9-16FDD9CDFDA1}"/>
    <cellStyle name="Comma 37 2 2 4 4" xfId="25284" xr:uid="{B1273223-11A3-43B4-B88F-277624663755}"/>
    <cellStyle name="Comma 37 2 2 5" xfId="15566" xr:uid="{DCF6C6CE-C5C0-4BD9-970A-A08A6623626D}"/>
    <cellStyle name="Comma 37 2 2 5 2" xfId="20875" xr:uid="{B754076A-8CC0-420E-AFA8-2B5BA09F41F9}"/>
    <cellStyle name="Comma 37 2 2 5 2 2" xfId="31883" xr:uid="{AAC2D9D4-D972-459B-84B9-1BC1CCB2BF19}"/>
    <cellStyle name="Comma 37 2 2 5 3" xfId="26574" xr:uid="{CD83C413-92B7-404D-8113-55A4384E7CD7}"/>
    <cellStyle name="Comma 37 2 2 6" xfId="18246" xr:uid="{735196C9-A8D8-48C5-BD3A-5DA012B695BC}"/>
    <cellStyle name="Comma 37 2 2 6 2" xfId="29254" xr:uid="{230017FB-D447-4BFC-8628-FDAA018B8D6D}"/>
    <cellStyle name="Comma 37 2 2 7" xfId="23946" xr:uid="{99ECE565-B852-42A0-B60C-A7172125EA53}"/>
    <cellStyle name="Comma 37 2 3" xfId="13167" xr:uid="{E7F375AB-386A-48AF-B9DF-5B7448D1C369}"/>
    <cellStyle name="Comma 37 2 3 2" xfId="13837" xr:uid="{E91CAC13-7972-42A2-B146-EDED3F5F8878}"/>
    <cellStyle name="Comma 37 2 3 2 2" xfId="15179" xr:uid="{49FACA54-5420-4E06-868C-A27834CB3EA9}"/>
    <cellStyle name="Comma 37 2 3 2 2 2" xfId="17807" xr:uid="{8A546C00-80A6-4A94-90C9-7EBFF096BCBB}"/>
    <cellStyle name="Comma 37 2 3 2 2 2 2" xfId="23116" xr:uid="{8F670EEC-7109-46C1-94B4-3FB3D9B8C5F6}"/>
    <cellStyle name="Comma 37 2 3 2 2 2 2 2" xfId="34124" xr:uid="{949926A8-60AA-4152-96B1-F84AEC73F994}"/>
    <cellStyle name="Comma 37 2 3 2 2 2 3" xfId="28815" xr:uid="{35E4EA0B-198C-4BF5-AD9F-87A262CC953B}"/>
    <cellStyle name="Comma 37 2 3 2 2 3" xfId="20488" xr:uid="{3FEEA8E1-E486-43C0-A364-3BCD816E8124}"/>
    <cellStyle name="Comma 37 2 3 2 2 3 2" xfId="31496" xr:uid="{EAA61257-3BE4-47E9-9470-514B0F97D1AE}"/>
    <cellStyle name="Comma 37 2 3 2 2 4" xfId="26187" xr:uid="{02664277-A685-4E87-8C27-E763E7DA52D7}"/>
    <cellStyle name="Comma 37 2 3 2 3" xfId="16465" xr:uid="{D79A7A67-36E7-4387-AF19-8B611DF59DFF}"/>
    <cellStyle name="Comma 37 2 3 2 3 2" xfId="21774" xr:uid="{93C88C25-4B5D-4C57-B73F-42C8E4F0D5CD}"/>
    <cellStyle name="Comma 37 2 3 2 3 2 2" xfId="32782" xr:uid="{7991D363-A797-4961-A624-6481A69F5B5C}"/>
    <cellStyle name="Comma 37 2 3 2 3 3" xfId="27473" xr:uid="{08F88CF0-2294-4F1A-B55A-ABDFA5C192E8}"/>
    <cellStyle name="Comma 37 2 3 2 4" xfId="19146" xr:uid="{8C24AC96-9C15-4FA7-96E4-185420979833}"/>
    <cellStyle name="Comma 37 2 3 2 4 2" xfId="30154" xr:uid="{06D7E499-935F-4182-B455-A6BEA9E6B19D}"/>
    <cellStyle name="Comma 37 2 3 2 5" xfId="24845" xr:uid="{3CA7A5D0-AC32-4D45-8AF0-997CAFAED557}"/>
    <cellStyle name="Comma 37 2 3 3" xfId="14509" xr:uid="{E541FBC5-EA4A-4DEF-A1A8-4E1352A184FE}"/>
    <cellStyle name="Comma 37 2 3 3 2" xfId="17137" xr:uid="{44831A66-3382-4897-8D9A-981AF2EB5B51}"/>
    <cellStyle name="Comma 37 2 3 3 2 2" xfId="22446" xr:uid="{F9313DC9-9A16-4215-912E-EE977BFF8DAE}"/>
    <cellStyle name="Comma 37 2 3 3 2 2 2" xfId="33454" xr:uid="{335D7674-B068-45EA-AC21-27791B07BEC8}"/>
    <cellStyle name="Comma 37 2 3 3 2 3" xfId="28145" xr:uid="{2BC83DC0-668F-427E-A7F2-8309EA828411}"/>
    <cellStyle name="Comma 37 2 3 3 3" xfId="19818" xr:uid="{B7DAA016-A6DD-4DE2-A16C-472BC783CDC5}"/>
    <cellStyle name="Comma 37 2 3 3 3 2" xfId="30826" xr:uid="{F8FA3D2F-760C-4F73-B894-C56AE85C437B}"/>
    <cellStyle name="Comma 37 2 3 3 4" xfId="25517" xr:uid="{49EB832D-CD9E-4F1E-83C8-DDF3204B897F}"/>
    <cellStyle name="Comma 37 2 3 4" xfId="15795" xr:uid="{11A11E3C-9609-4AB9-9ECC-4140015F8E57}"/>
    <cellStyle name="Comma 37 2 3 4 2" xfId="21104" xr:uid="{77999AAF-27A1-4FFF-B25F-B276B8D50E4A}"/>
    <cellStyle name="Comma 37 2 3 4 2 2" xfId="32112" xr:uid="{7D566CA7-D986-4BE3-A9C8-A78C72DAE41F}"/>
    <cellStyle name="Comma 37 2 3 4 3" xfId="26803" xr:uid="{CDAEA554-691E-463C-844B-BFB98FABD29F}"/>
    <cellStyle name="Comma 37 2 3 5" xfId="18476" xr:uid="{D2CC4C12-09C3-43D3-80E2-7EBA574CC490}"/>
    <cellStyle name="Comma 37 2 3 5 2" xfId="29484" xr:uid="{009CB4D7-0E3E-4664-B525-52F6169188AB}"/>
    <cellStyle name="Comma 37 2 3 6" xfId="24175" xr:uid="{378B2060-AEA4-4AAC-A487-B500FCC35636}"/>
    <cellStyle name="Comma 37 2 4" xfId="13502" xr:uid="{CFBC5C00-3BAD-4C5C-9C6A-1D3ACA6660A7}"/>
    <cellStyle name="Comma 37 2 4 2" xfId="14844" xr:uid="{249FB18D-FB7D-4CAE-A69B-93B847A2017E}"/>
    <cellStyle name="Comma 37 2 4 2 2" xfId="17472" xr:uid="{A9EAD6F9-66C1-4ACF-AEAA-364840693E19}"/>
    <cellStyle name="Comma 37 2 4 2 2 2" xfId="22781" xr:uid="{9EB85C3B-5457-4352-82F5-E950F2FD1C68}"/>
    <cellStyle name="Comma 37 2 4 2 2 2 2" xfId="33789" xr:uid="{D7F46666-6D1D-40CA-9B4E-92382A9504DB}"/>
    <cellStyle name="Comma 37 2 4 2 2 3" xfId="28480" xr:uid="{C4ED587E-306A-4235-AFCD-4716C097F68A}"/>
    <cellStyle name="Comma 37 2 4 2 3" xfId="20153" xr:uid="{B4FB5FD5-4032-498D-A556-0A166B7B6D66}"/>
    <cellStyle name="Comma 37 2 4 2 3 2" xfId="31161" xr:uid="{4ABBCF44-E9FE-4436-A333-5A40B49CEE1D}"/>
    <cellStyle name="Comma 37 2 4 2 4" xfId="25852" xr:uid="{900B2077-853A-426D-94D7-990DB36661E8}"/>
    <cellStyle name="Comma 37 2 4 3" xfId="16130" xr:uid="{B5FF50AA-C9A3-45CE-93EC-6E44681B66CA}"/>
    <cellStyle name="Comma 37 2 4 3 2" xfId="21439" xr:uid="{059640BA-A206-442C-9D7E-21BCB0B168A4}"/>
    <cellStyle name="Comma 37 2 4 3 2 2" xfId="32447" xr:uid="{5A3F75BC-E799-436D-AE89-F7F9382F6A26}"/>
    <cellStyle name="Comma 37 2 4 3 3" xfId="27138" xr:uid="{DAEF8F47-223E-480A-97D5-25718BA1EF47}"/>
    <cellStyle name="Comma 37 2 4 4" xfId="18811" xr:uid="{21A78498-5935-4F93-AB99-A2CC67CCAAAD}"/>
    <cellStyle name="Comma 37 2 4 4 2" xfId="29819" xr:uid="{1DA0F058-F9BF-49FB-9C4F-EB4A918DC265}"/>
    <cellStyle name="Comma 37 2 4 5" xfId="24510" xr:uid="{C8F7673D-F647-4CD4-A583-264524A7401D}"/>
    <cellStyle name="Comma 37 2 5" xfId="14172" xr:uid="{17B55ECC-9182-4EA9-8538-00C767D5478B}"/>
    <cellStyle name="Comma 37 2 5 2" xfId="16800" xr:uid="{4296C8A2-9385-4F0B-B7BB-1BA865D01C1F}"/>
    <cellStyle name="Comma 37 2 5 2 2" xfId="22109" xr:uid="{12CE1FB5-F8D4-4954-9EAD-26FE43AAAF44}"/>
    <cellStyle name="Comma 37 2 5 2 2 2" xfId="33117" xr:uid="{49437693-78E3-47E6-96EB-6B427EF07C58}"/>
    <cellStyle name="Comma 37 2 5 2 3" xfId="27808" xr:uid="{A780C9A4-8E93-4603-902B-39D0D8917D9A}"/>
    <cellStyle name="Comma 37 2 5 3" xfId="19481" xr:uid="{B05A0F63-5A17-45D3-AAA8-0B4183962F1D}"/>
    <cellStyle name="Comma 37 2 5 3 2" xfId="30489" xr:uid="{7CCF065F-FEB1-41C6-98B4-2AA3724D6F13}"/>
    <cellStyle name="Comma 37 2 5 4" xfId="25180" xr:uid="{17507CD4-8063-4911-8510-E3E92FBE4DAE}"/>
    <cellStyle name="Comma 37 2 6" xfId="15462" xr:uid="{685D3A38-EF86-448C-A490-A8A6A4C5CC0A}"/>
    <cellStyle name="Comma 37 2 6 2" xfId="20771" xr:uid="{351D2043-FEB8-41BC-9101-48A1109BFD07}"/>
    <cellStyle name="Comma 37 2 6 2 2" xfId="31779" xr:uid="{4C99E5FD-E2A1-4868-A619-A064C5111B66}"/>
    <cellStyle name="Comma 37 2 6 3" xfId="26470" xr:uid="{100C53C0-0AC2-4829-9BAC-AB16216A898E}"/>
    <cellStyle name="Comma 37 2 7" xfId="18142" xr:uid="{4233AFAD-FB16-462C-B1BA-FD18E34859BF}"/>
    <cellStyle name="Comma 37 2 7 2" xfId="29150" xr:uid="{4AF47E69-CA23-4DA6-A4C4-8FECB24C38EC}"/>
    <cellStyle name="Comma 37 2 8" xfId="23842" xr:uid="{B37D472E-3841-4242-8233-8753A9D8A7C3}"/>
    <cellStyle name="Comma 37 3" xfId="1792" xr:uid="{656389F8-DF80-4324-820A-1AFE771D2308}"/>
    <cellStyle name="Comma 37 3 2" xfId="13219" xr:uid="{8A3721AC-014A-4EF7-8EA7-B8A7D8DEF70E}"/>
    <cellStyle name="Comma 37 3 2 2" xfId="13889" xr:uid="{55994F9D-DE3B-49D9-A0EE-A11CD8E3FEEE}"/>
    <cellStyle name="Comma 37 3 2 2 2" xfId="15231" xr:uid="{4D4528FA-81DA-42B8-A3CB-F2A6AEC6CA6F}"/>
    <cellStyle name="Comma 37 3 2 2 2 2" xfId="17859" xr:uid="{EEA6CE26-6CD1-4D23-A237-39FDFCF3B2C1}"/>
    <cellStyle name="Comma 37 3 2 2 2 2 2" xfId="23168" xr:uid="{2DB90363-74B7-4999-AE2B-1D64B033FBF0}"/>
    <cellStyle name="Comma 37 3 2 2 2 2 2 2" xfId="34176" xr:uid="{E5CB3724-742A-4F85-B31A-85D8D4EF800B}"/>
    <cellStyle name="Comma 37 3 2 2 2 2 3" xfId="28867" xr:uid="{C53410BE-16EA-477C-9EC3-33CC4F78DBCB}"/>
    <cellStyle name="Comma 37 3 2 2 2 3" xfId="20540" xr:uid="{68CCB41E-DAE3-46BB-937F-29EB0F2C6553}"/>
    <cellStyle name="Comma 37 3 2 2 2 3 2" xfId="31548" xr:uid="{21CBBF1D-0F70-486F-BEAE-D1E5AE40F795}"/>
    <cellStyle name="Comma 37 3 2 2 2 4" xfId="26239" xr:uid="{F1F42556-2AAA-45A9-9AA9-FDAC199C001F}"/>
    <cellStyle name="Comma 37 3 2 2 3" xfId="16517" xr:uid="{B07217C3-FF9B-498D-894B-F5087B35588F}"/>
    <cellStyle name="Comma 37 3 2 2 3 2" xfId="21826" xr:uid="{FDE53020-5D09-4D57-94E0-3BB5C706C74E}"/>
    <cellStyle name="Comma 37 3 2 2 3 2 2" xfId="32834" xr:uid="{D4E6D937-53B9-4CA4-8800-D2D91CB9A18E}"/>
    <cellStyle name="Comma 37 3 2 2 3 3" xfId="27525" xr:uid="{229D416A-CE58-4572-B6DC-10E6079E183F}"/>
    <cellStyle name="Comma 37 3 2 2 4" xfId="19198" xr:uid="{B4CACE24-964C-447D-8B2C-CA505DD4FFCE}"/>
    <cellStyle name="Comma 37 3 2 2 4 2" xfId="30206" xr:uid="{C9097B39-0F99-466B-A114-455DC5A2DE60}"/>
    <cellStyle name="Comma 37 3 2 2 5" xfId="24897" xr:uid="{7A9F6053-3F62-4DC0-9D3A-9293302A7DB8}"/>
    <cellStyle name="Comma 37 3 2 3" xfId="14561" xr:uid="{7583308C-CD70-4C8F-B8C6-39A7745B3DDA}"/>
    <cellStyle name="Comma 37 3 2 3 2" xfId="17189" xr:uid="{905BD7F0-9245-4DB7-A1FE-FA3AD2C3AFA8}"/>
    <cellStyle name="Comma 37 3 2 3 2 2" xfId="22498" xr:uid="{C75C055D-4E96-45A3-BDD8-50E06D51D09A}"/>
    <cellStyle name="Comma 37 3 2 3 2 2 2" xfId="33506" xr:uid="{A42F92A9-975A-42A8-9837-33EFBDE8400E}"/>
    <cellStyle name="Comma 37 3 2 3 2 3" xfId="28197" xr:uid="{DB33D876-524E-43D8-9FFC-2A9A141EB46F}"/>
    <cellStyle name="Comma 37 3 2 3 3" xfId="19870" xr:uid="{10F7C24B-4B5B-4673-AE6C-3B4C644FF9F4}"/>
    <cellStyle name="Comma 37 3 2 3 3 2" xfId="30878" xr:uid="{C938A135-BFFB-46FB-B1D5-37D6AC674478}"/>
    <cellStyle name="Comma 37 3 2 3 4" xfId="25569" xr:uid="{20590039-544D-409D-8816-C0627605024B}"/>
    <cellStyle name="Comma 37 3 2 4" xfId="15847" xr:uid="{8540FDF9-CFE6-43EC-8A73-312F703CCFE0}"/>
    <cellStyle name="Comma 37 3 2 4 2" xfId="21156" xr:uid="{01C57764-5555-42CB-98E3-99F2DF168973}"/>
    <cellStyle name="Comma 37 3 2 4 2 2" xfId="32164" xr:uid="{B3ED2EC0-B623-4BDB-8C2C-6D13BC458ACF}"/>
    <cellStyle name="Comma 37 3 2 4 3" xfId="26855" xr:uid="{49572D17-6615-4998-B1CD-01697A8D5060}"/>
    <cellStyle name="Comma 37 3 2 5" xfId="18528" xr:uid="{2B0AB8D5-CB20-46AE-B1D5-1FD45EA01447}"/>
    <cellStyle name="Comma 37 3 2 5 2" xfId="29536" xr:uid="{FB470D4D-B21A-4FE0-9524-F227C12B60AA}"/>
    <cellStyle name="Comma 37 3 2 6" xfId="24227" xr:uid="{FFE51700-A02A-4383-AEE3-315DB0FE256B}"/>
    <cellStyle name="Comma 37 3 3" xfId="13554" xr:uid="{4FA8A88F-C2EC-4844-AB0E-C49AE2B2CD2B}"/>
    <cellStyle name="Comma 37 3 3 2" xfId="14896" xr:uid="{A6AE10F2-0DBD-47A2-8550-A0A3800CF1B2}"/>
    <cellStyle name="Comma 37 3 3 2 2" xfId="17524" xr:uid="{60E2C6C0-8E3D-44EF-A0AD-4DB864B6E7FE}"/>
    <cellStyle name="Comma 37 3 3 2 2 2" xfId="22833" xr:uid="{618907EC-E9B2-4174-AE4B-C112309B642F}"/>
    <cellStyle name="Comma 37 3 3 2 2 2 2" xfId="33841" xr:uid="{339D12E5-7874-4FEA-BB26-5A2C2869F8C5}"/>
    <cellStyle name="Comma 37 3 3 2 2 3" xfId="28532" xr:uid="{E2EEF425-74FC-431D-9A34-6DA02774ACA5}"/>
    <cellStyle name="Comma 37 3 3 2 3" xfId="20205" xr:uid="{FD45BFF8-AFA7-4D7D-9158-AC7B67CDB5CD}"/>
    <cellStyle name="Comma 37 3 3 2 3 2" xfId="31213" xr:uid="{B65FA29F-0AC7-4FA0-8440-C64768041235}"/>
    <cellStyle name="Comma 37 3 3 2 4" xfId="25904" xr:uid="{0DCB2BAD-7912-40FC-8A8D-21E3301CD705}"/>
    <cellStyle name="Comma 37 3 3 3" xfId="16182" xr:uid="{0B432162-4185-4ED7-B7E2-EF70955B3840}"/>
    <cellStyle name="Comma 37 3 3 3 2" xfId="21491" xr:uid="{FA99FB31-325B-4954-AC31-EB863A3635A6}"/>
    <cellStyle name="Comma 37 3 3 3 2 2" xfId="32499" xr:uid="{02AA0660-E711-4484-8453-FF414789E347}"/>
    <cellStyle name="Comma 37 3 3 3 3" xfId="27190" xr:uid="{85C488F2-A90F-432C-AA1D-B47D1886987B}"/>
    <cellStyle name="Comma 37 3 3 4" xfId="18863" xr:uid="{983C57AD-304A-49BF-B2C9-35D8B0C90458}"/>
    <cellStyle name="Comma 37 3 3 4 2" xfId="29871" xr:uid="{B8FE08B3-E9B9-46FF-9921-824B964939F9}"/>
    <cellStyle name="Comma 37 3 3 5" xfId="24562" xr:uid="{122BC9DD-ADEC-45C6-BB45-C97A45864A07}"/>
    <cellStyle name="Comma 37 3 4" xfId="14224" xr:uid="{338D081B-4B5D-40F7-9B9E-E343F8CBD413}"/>
    <cellStyle name="Comma 37 3 4 2" xfId="16852" xr:uid="{64939087-BD63-421C-BF59-2B1B8AB1D6F3}"/>
    <cellStyle name="Comma 37 3 4 2 2" xfId="22161" xr:uid="{3A756C4A-5981-4616-933D-226962425683}"/>
    <cellStyle name="Comma 37 3 4 2 2 2" xfId="33169" xr:uid="{7BAEDCB9-1FF6-4478-9D66-C9DA155E53D0}"/>
    <cellStyle name="Comma 37 3 4 2 3" xfId="27860" xr:uid="{183A99DF-2472-4FDA-870E-A9B3B0DA19A7}"/>
    <cellStyle name="Comma 37 3 4 3" xfId="19533" xr:uid="{B7D3E234-3904-4874-9E7C-C4537CF2042C}"/>
    <cellStyle name="Comma 37 3 4 3 2" xfId="30541" xr:uid="{3BC44525-1BE4-493B-ADA8-50EA664AB5A6}"/>
    <cellStyle name="Comma 37 3 4 4" xfId="25232" xr:uid="{A92EF31D-08A8-4FBD-93D6-F536A28FD9A6}"/>
    <cellStyle name="Comma 37 3 5" xfId="15514" xr:uid="{9DC0004E-9CF5-4E01-ACBA-1D1C2D28C761}"/>
    <cellStyle name="Comma 37 3 5 2" xfId="20823" xr:uid="{36A2BA93-A61A-437F-B38F-F38DB3607563}"/>
    <cellStyle name="Comma 37 3 5 2 2" xfId="31831" xr:uid="{99CA7283-E49F-439D-9C8D-0351C4B04075}"/>
    <cellStyle name="Comma 37 3 5 3" xfId="26522" xr:uid="{8980534A-D31A-4134-B59F-A5A6EBCFAFFF}"/>
    <cellStyle name="Comma 37 3 6" xfId="18194" xr:uid="{903DC6D6-0EED-4C49-B97F-5AC64F3054DB}"/>
    <cellStyle name="Comma 37 3 6 2" xfId="29202" xr:uid="{BE12C4DF-9763-4898-9749-303FCACEDA28}"/>
    <cellStyle name="Comma 37 3 7" xfId="23894" xr:uid="{CFC378ED-23FB-456F-87FB-41BB4F6FE53D}"/>
    <cellStyle name="Comma 37 4" xfId="13115" xr:uid="{9527562E-4F86-4D84-91AE-E00E58FF6A9E}"/>
    <cellStyle name="Comma 37 4 2" xfId="13785" xr:uid="{889D6973-96B7-4DDB-8080-65269922FFE0}"/>
    <cellStyle name="Comma 37 4 2 2" xfId="15127" xr:uid="{2C17BC18-0C45-4451-BD6D-53D9BA098DA8}"/>
    <cellStyle name="Comma 37 4 2 2 2" xfId="17755" xr:uid="{0BA7346D-DF2A-485D-A2D9-79DD5A41FB94}"/>
    <cellStyle name="Comma 37 4 2 2 2 2" xfId="23064" xr:uid="{13A27B8A-CFF3-44DA-9CA9-92C5085BD150}"/>
    <cellStyle name="Comma 37 4 2 2 2 2 2" xfId="34072" xr:uid="{F62E362B-05FF-46A6-9586-5C7E4E115867}"/>
    <cellStyle name="Comma 37 4 2 2 2 3" xfId="28763" xr:uid="{01A8FB88-F67C-4C09-A14E-C9FE4A526236}"/>
    <cellStyle name="Comma 37 4 2 2 3" xfId="20436" xr:uid="{CCDE6D02-76C4-498E-B32C-4A748A75111B}"/>
    <cellStyle name="Comma 37 4 2 2 3 2" xfId="31444" xr:uid="{5F3D57F2-2E0B-4AAA-884A-0F94EF8EE669}"/>
    <cellStyle name="Comma 37 4 2 2 4" xfId="26135" xr:uid="{558EE1A9-0DC5-4D6E-9399-E06E5C933BC2}"/>
    <cellStyle name="Comma 37 4 2 3" xfId="16413" xr:uid="{B6D41111-A907-4FDC-826D-11DA57F81D01}"/>
    <cellStyle name="Comma 37 4 2 3 2" xfId="21722" xr:uid="{EABD4A7D-207E-4490-B51A-BAA24BCE21A3}"/>
    <cellStyle name="Comma 37 4 2 3 2 2" xfId="32730" xr:uid="{2F9EBEB1-5DE8-4E40-BCD3-F0E9E7973DF6}"/>
    <cellStyle name="Comma 37 4 2 3 3" xfId="27421" xr:uid="{33D20FE1-B73B-4C10-AA44-60FC3C4FEF0A}"/>
    <cellStyle name="Comma 37 4 2 4" xfId="19094" xr:uid="{1FE52D2E-CF10-4654-AEB1-16DB60CB5D9D}"/>
    <cellStyle name="Comma 37 4 2 4 2" xfId="30102" xr:uid="{EB7194F0-98A4-4029-9E05-C967C92EE087}"/>
    <cellStyle name="Comma 37 4 2 5" xfId="24793" xr:uid="{FD3EAFEB-5A19-48FC-BA18-DDCF479FD4D7}"/>
    <cellStyle name="Comma 37 4 3" xfId="14457" xr:uid="{08FE376A-AD38-4EE5-A279-173AF3AC6E10}"/>
    <cellStyle name="Comma 37 4 3 2" xfId="17085" xr:uid="{4660F2CE-FA11-4F61-BAD9-BE8399EA5A39}"/>
    <cellStyle name="Comma 37 4 3 2 2" xfId="22394" xr:uid="{0C648A64-E836-44AC-9A00-6EE27D223C4C}"/>
    <cellStyle name="Comma 37 4 3 2 2 2" xfId="33402" xr:uid="{58BEC2E5-08D4-4A25-8F9D-C8B2A90731D7}"/>
    <cellStyle name="Comma 37 4 3 2 3" xfId="28093" xr:uid="{DA602366-854B-4055-BFE0-BA309FF2B93C}"/>
    <cellStyle name="Comma 37 4 3 3" xfId="19766" xr:uid="{0522E507-7B5D-41B9-9F52-48FC000AE524}"/>
    <cellStyle name="Comma 37 4 3 3 2" xfId="30774" xr:uid="{5CEF4106-888C-4F4D-841B-E8C0E90CBEDC}"/>
    <cellStyle name="Comma 37 4 3 4" xfId="25465" xr:uid="{A8C7CE2F-B869-409A-A55C-BDFE9A6146CB}"/>
    <cellStyle name="Comma 37 4 4" xfId="15743" xr:uid="{14324A57-BBCE-439E-A5A7-B15593AA8385}"/>
    <cellStyle name="Comma 37 4 4 2" xfId="21052" xr:uid="{84D08063-81B9-4AC6-A3F4-09321813135F}"/>
    <cellStyle name="Comma 37 4 4 2 2" xfId="32060" xr:uid="{FCA0B0BE-68E8-4003-8531-47E692D48567}"/>
    <cellStyle name="Comma 37 4 4 3" xfId="26751" xr:uid="{4E4CD8FC-A132-4B88-A15D-0A73A3EEEE5D}"/>
    <cellStyle name="Comma 37 4 5" xfId="18424" xr:uid="{8EE9AF20-B253-4521-A595-EFE99689C368}"/>
    <cellStyle name="Comma 37 4 5 2" xfId="29432" xr:uid="{D398BBAE-462C-4AC5-97B5-A01AE1124380}"/>
    <cellStyle name="Comma 37 4 6" xfId="24123" xr:uid="{8652EA7B-6448-47A0-BDE0-817CB35BBC11}"/>
    <cellStyle name="Comma 37 5" xfId="13450" xr:uid="{17290BE6-9EDD-45F3-AAD0-6C33D94F945F}"/>
    <cellStyle name="Comma 37 5 2" xfId="14792" xr:uid="{A8D195BD-5B88-4A4D-95B7-2DFB13ED1D43}"/>
    <cellStyle name="Comma 37 5 2 2" xfId="17420" xr:uid="{9A426CDE-0FB3-49DA-B9BF-9CCE25D47D2A}"/>
    <cellStyle name="Comma 37 5 2 2 2" xfId="22729" xr:uid="{FD22EE0F-72F4-4A38-97F1-9D0A1205B37A}"/>
    <cellStyle name="Comma 37 5 2 2 2 2" xfId="33737" xr:uid="{84470753-AD48-42BA-BC59-962FAC61E65B}"/>
    <cellStyle name="Comma 37 5 2 2 3" xfId="28428" xr:uid="{4E0AA617-6074-4428-9174-B4152AEAEE34}"/>
    <cellStyle name="Comma 37 5 2 3" xfId="20101" xr:uid="{63B8C838-0D94-4106-AD58-87C890DC764D}"/>
    <cellStyle name="Comma 37 5 2 3 2" xfId="31109" xr:uid="{41C46414-A808-4356-AEAE-5E5596EF6DEC}"/>
    <cellStyle name="Comma 37 5 2 4" xfId="25800" xr:uid="{F82012EC-62F5-489E-8927-33D1AA8F4A0E}"/>
    <cellStyle name="Comma 37 5 3" xfId="16078" xr:uid="{61F0C90F-87DE-4D15-BB79-A30D76398E4B}"/>
    <cellStyle name="Comma 37 5 3 2" xfId="21387" xr:uid="{01BC3F85-4C5B-4A6C-A61D-A7180C1BFBBA}"/>
    <cellStyle name="Comma 37 5 3 2 2" xfId="32395" xr:uid="{2D5294D0-A657-42C9-9C2B-E616D142C83E}"/>
    <cellStyle name="Comma 37 5 3 3" xfId="27086" xr:uid="{FE8CF7F4-A20C-45F9-BD0A-B7B3C274B699}"/>
    <cellStyle name="Comma 37 5 4" xfId="18759" xr:uid="{07163764-0A54-4611-B9D8-23DE278DB7B0}"/>
    <cellStyle name="Comma 37 5 4 2" xfId="29767" xr:uid="{F94983BE-B338-460B-BF2A-90E228A60071}"/>
    <cellStyle name="Comma 37 5 5" xfId="24458" xr:uid="{0F25B0DA-7C20-409F-AA55-1317A1614993}"/>
    <cellStyle name="Comma 37 6" xfId="14120" xr:uid="{433D0AF4-EAFC-405A-B04A-BAC8ED2A5F7B}"/>
    <cellStyle name="Comma 37 6 2" xfId="16748" xr:uid="{B4F93BE3-BC4E-49F2-9ED8-A34874F0F2FE}"/>
    <cellStyle name="Comma 37 6 2 2" xfId="22057" xr:uid="{3A263AAA-214B-49EC-8C36-5165C2DDFE9A}"/>
    <cellStyle name="Comma 37 6 2 2 2" xfId="33065" xr:uid="{1BCD0ECA-1B4D-4E49-9727-8C12E87AC312}"/>
    <cellStyle name="Comma 37 6 2 3" xfId="27756" xr:uid="{B3337E5F-E151-4758-820B-BA53D5C7AC35}"/>
    <cellStyle name="Comma 37 6 3" xfId="19429" xr:uid="{7E1782D2-CA76-414E-A1E0-6D83CA9B84A2}"/>
    <cellStyle name="Comma 37 6 3 2" xfId="30437" xr:uid="{AADC0A84-F745-4100-B750-37C0DF67137B}"/>
    <cellStyle name="Comma 37 6 4" xfId="25128" xr:uid="{123DD99F-E1A2-4368-8A4E-7CD374D3EA70}"/>
    <cellStyle name="Comma 37 7" xfId="18090" xr:uid="{E360B209-8422-4A7C-9F68-15FA151A03BC}"/>
    <cellStyle name="Comma 37 7 2" xfId="29098" xr:uid="{6C7145D2-6AA8-4A99-8AE0-D9859A685926}"/>
    <cellStyle name="Comma 37 8" xfId="23790" xr:uid="{EA617185-41D2-45E8-8E15-74C90313FD2F}"/>
    <cellStyle name="Comma 38" xfId="1511" xr:uid="{402D1B9C-D7C6-4FD2-B60F-14A7B1845384}"/>
    <cellStyle name="Comma 38 2" xfId="1609" xr:uid="{C2A5ACCB-D65E-4B4A-9CB2-AFD99B82AF20}"/>
    <cellStyle name="Comma 38 2 2" xfId="1846" xr:uid="{3EEBE204-F28C-42F5-B8E8-C1AAA7CD7112}"/>
    <cellStyle name="Comma 38 2 2 2" xfId="13272" xr:uid="{5EF1BA82-EFE1-4CD9-BDD5-9B43ECFEBE36}"/>
    <cellStyle name="Comma 38 2 2 2 2" xfId="13942" xr:uid="{A3A591A7-B2C8-4CFE-9801-ABAC6AF41747}"/>
    <cellStyle name="Comma 38 2 2 2 2 2" xfId="15284" xr:uid="{454D1A7B-F38F-4AE5-9E00-0A9F31F51B04}"/>
    <cellStyle name="Comma 38 2 2 2 2 2 2" xfId="17912" xr:uid="{FD97B296-0FC0-4406-A8A9-70CDE44A819C}"/>
    <cellStyle name="Comma 38 2 2 2 2 2 2 2" xfId="23221" xr:uid="{1AA32D8C-24CB-4A93-BAE8-C4E1DD10BE07}"/>
    <cellStyle name="Comma 38 2 2 2 2 2 2 2 2" xfId="34229" xr:uid="{92BD80EE-15FC-4AE5-B28C-DCC3E426E380}"/>
    <cellStyle name="Comma 38 2 2 2 2 2 2 3" xfId="28920" xr:uid="{C83200D5-6813-498A-8CF9-FF387BAD0D10}"/>
    <cellStyle name="Comma 38 2 2 2 2 2 3" xfId="20593" xr:uid="{B8AEEC3E-19D7-459C-8AB9-95F58355ECC5}"/>
    <cellStyle name="Comma 38 2 2 2 2 2 3 2" xfId="31601" xr:uid="{282CB1C9-EC59-4BE1-B63B-0C9995F26F96}"/>
    <cellStyle name="Comma 38 2 2 2 2 2 4" xfId="26292" xr:uid="{B92C499C-2479-4B57-A460-143E1611D3CA}"/>
    <cellStyle name="Comma 38 2 2 2 2 3" xfId="16570" xr:uid="{7CF60520-D47B-4FE0-8D89-7DA38A2941D0}"/>
    <cellStyle name="Comma 38 2 2 2 2 3 2" xfId="21879" xr:uid="{41B49F7F-DD67-4CA7-8CF1-529C5EA9640D}"/>
    <cellStyle name="Comma 38 2 2 2 2 3 2 2" xfId="32887" xr:uid="{4D30DC22-8EA5-469F-9FDE-C66E14266F59}"/>
    <cellStyle name="Comma 38 2 2 2 2 3 3" xfId="27578" xr:uid="{956C8161-4C3B-45D1-82F4-C116AC4FE708}"/>
    <cellStyle name="Comma 38 2 2 2 2 4" xfId="19251" xr:uid="{3E321E58-DF77-4473-9383-8C7267C11E98}"/>
    <cellStyle name="Comma 38 2 2 2 2 4 2" xfId="30259" xr:uid="{DFABAB1E-FCB8-41C6-84D8-B04456DFF694}"/>
    <cellStyle name="Comma 38 2 2 2 2 5" xfId="24950" xr:uid="{92C3D7A6-5729-46CC-91E8-BEC4E4296861}"/>
    <cellStyle name="Comma 38 2 2 2 3" xfId="14614" xr:uid="{25CE86EF-9BA6-43E8-86EC-A5ED53A47E6E}"/>
    <cellStyle name="Comma 38 2 2 2 3 2" xfId="17242" xr:uid="{30197122-75E1-4DD6-883C-DDF5C68CD1F9}"/>
    <cellStyle name="Comma 38 2 2 2 3 2 2" xfId="22551" xr:uid="{0D45B14D-7B48-4844-B1FD-4117B491D98D}"/>
    <cellStyle name="Comma 38 2 2 2 3 2 2 2" xfId="33559" xr:uid="{6E463E1E-CF03-4593-8030-C1DF198D601F}"/>
    <cellStyle name="Comma 38 2 2 2 3 2 3" xfId="28250" xr:uid="{A27ED0EF-38FA-4B15-A961-8E885FBC854D}"/>
    <cellStyle name="Comma 38 2 2 2 3 3" xfId="19923" xr:uid="{CD65EFE0-D8F6-4772-90D6-81BB20E53B73}"/>
    <cellStyle name="Comma 38 2 2 2 3 3 2" xfId="30931" xr:uid="{F12899FF-A535-4BBC-ADBC-F38AB819C709}"/>
    <cellStyle name="Comma 38 2 2 2 3 4" xfId="25622" xr:uid="{24406514-4958-4307-B209-071216F25DE1}"/>
    <cellStyle name="Comma 38 2 2 2 4" xfId="15900" xr:uid="{A421B3E5-F768-4493-8F7B-5E8FCA846D4A}"/>
    <cellStyle name="Comma 38 2 2 2 4 2" xfId="21209" xr:uid="{09C4DEA4-3DB5-4235-AB86-0ADC850F7464}"/>
    <cellStyle name="Comma 38 2 2 2 4 2 2" xfId="32217" xr:uid="{07351C52-3C62-4503-AD9A-E6C9B531D8CB}"/>
    <cellStyle name="Comma 38 2 2 2 4 3" xfId="26908" xr:uid="{0066C7FF-7AB4-41E5-BA3E-C6644562AECA}"/>
    <cellStyle name="Comma 38 2 2 2 5" xfId="18581" xr:uid="{6B2450CD-0DCB-4C74-AA75-9DC1E2B56D85}"/>
    <cellStyle name="Comma 38 2 2 2 5 2" xfId="29589" xr:uid="{CA829C7F-8D5E-4A1D-AAF0-887124D990C2}"/>
    <cellStyle name="Comma 38 2 2 2 6" xfId="24280" xr:uid="{7DF0318A-6BC9-43ED-8FA1-6ACC7BBC369E}"/>
    <cellStyle name="Comma 38 2 2 3" xfId="13607" xr:uid="{56334514-8E88-404B-B79C-0C745E6AE836}"/>
    <cellStyle name="Comma 38 2 2 3 2" xfId="14949" xr:uid="{4F90049B-0241-4C88-8616-954E60934270}"/>
    <cellStyle name="Comma 38 2 2 3 2 2" xfId="17577" xr:uid="{24AEAA24-A508-4F4A-9D24-B27950C38AB8}"/>
    <cellStyle name="Comma 38 2 2 3 2 2 2" xfId="22886" xr:uid="{4345C2D5-E1EF-4C29-9CA2-A13F7FD6A276}"/>
    <cellStyle name="Comma 38 2 2 3 2 2 2 2" xfId="33894" xr:uid="{90921402-38DB-44A6-A64B-490736D3D4B1}"/>
    <cellStyle name="Comma 38 2 2 3 2 2 3" xfId="28585" xr:uid="{EE9D531C-15ED-4425-A372-22B79831201B}"/>
    <cellStyle name="Comma 38 2 2 3 2 3" xfId="20258" xr:uid="{132F5D4A-B435-4785-9375-A2D01D19A168}"/>
    <cellStyle name="Comma 38 2 2 3 2 3 2" xfId="31266" xr:uid="{15F04333-69E2-4E50-A92E-6F2106F20DDE}"/>
    <cellStyle name="Comma 38 2 2 3 2 4" xfId="25957" xr:uid="{44A5DAF1-3340-400D-92FB-B0B94EF097D0}"/>
    <cellStyle name="Comma 38 2 2 3 3" xfId="16235" xr:uid="{051E2C5E-0087-4595-9BBB-E33BC78092FA}"/>
    <cellStyle name="Comma 38 2 2 3 3 2" xfId="21544" xr:uid="{73E6B3FE-B35A-468F-B2D2-6F21DD6ADD7A}"/>
    <cellStyle name="Comma 38 2 2 3 3 2 2" xfId="32552" xr:uid="{16E24901-E040-4B7F-8D4C-58D6444B7417}"/>
    <cellStyle name="Comma 38 2 2 3 3 3" xfId="27243" xr:uid="{A2B8A5A8-0441-4686-8A4E-9F357A05FC22}"/>
    <cellStyle name="Comma 38 2 2 3 4" xfId="18916" xr:uid="{26C4FD30-9FFA-4476-B55F-B9F4CD6F256C}"/>
    <cellStyle name="Comma 38 2 2 3 4 2" xfId="29924" xr:uid="{17FB7F74-44BA-473B-B07E-C7E53674825F}"/>
    <cellStyle name="Comma 38 2 2 3 5" xfId="24615" xr:uid="{8E1E92F0-D8CD-4E91-A691-F9019E6E4987}"/>
    <cellStyle name="Comma 38 2 2 4" xfId="14277" xr:uid="{06E71593-EBE1-49C5-A865-3734BD34455F}"/>
    <cellStyle name="Comma 38 2 2 4 2" xfId="16905" xr:uid="{DFA56314-946A-4243-A573-D1CD5F782207}"/>
    <cellStyle name="Comma 38 2 2 4 2 2" xfId="22214" xr:uid="{CF55C345-5B4E-4284-8BB7-5E7866A737FE}"/>
    <cellStyle name="Comma 38 2 2 4 2 2 2" xfId="33222" xr:uid="{3BB0BFFD-6A50-4CD5-B694-9936FE9A2BBD}"/>
    <cellStyle name="Comma 38 2 2 4 2 3" xfId="27913" xr:uid="{FF4377F2-A319-4442-8929-0178D878A9B8}"/>
    <cellStyle name="Comma 38 2 2 4 3" xfId="19586" xr:uid="{95B18EC6-3A3B-4263-8066-FAEC809DCD4E}"/>
    <cellStyle name="Comma 38 2 2 4 3 2" xfId="30594" xr:uid="{8CFFBE12-4D86-41E9-A9BF-ACD45EBDFBAF}"/>
    <cellStyle name="Comma 38 2 2 4 4" xfId="25285" xr:uid="{7E46A338-D035-465A-AEF1-64A88855A1B3}"/>
    <cellStyle name="Comma 38 2 2 5" xfId="15567" xr:uid="{9E157F12-6A49-4354-8EFF-3500F022562C}"/>
    <cellStyle name="Comma 38 2 2 5 2" xfId="20876" xr:uid="{0BECAC02-4860-4D6D-BB76-0EFD4901FE6D}"/>
    <cellStyle name="Comma 38 2 2 5 2 2" xfId="31884" xr:uid="{1238F38B-A5F4-4E26-A7E3-0BF5BBAFCEB1}"/>
    <cellStyle name="Comma 38 2 2 5 3" xfId="26575" xr:uid="{DC319884-AA11-4634-99ED-BC33697ADE84}"/>
    <cellStyle name="Comma 38 2 2 6" xfId="18247" xr:uid="{CDD544F9-9A24-41AE-A3CD-66DB78D84989}"/>
    <cellStyle name="Comma 38 2 2 6 2" xfId="29255" xr:uid="{F4904EA5-933B-4659-AFC1-A1AEF3D21655}"/>
    <cellStyle name="Comma 38 2 2 7" xfId="23947" xr:uid="{26FC704D-F850-4A01-9354-95515C35CB8F}"/>
    <cellStyle name="Comma 38 2 3" xfId="13168" xr:uid="{F3486208-6932-4663-A48E-0A0BCDCDD51D}"/>
    <cellStyle name="Comma 38 2 3 2" xfId="13838" xr:uid="{DFB06B5E-CD1D-4916-9E72-8D588BA9DF21}"/>
    <cellStyle name="Comma 38 2 3 2 2" xfId="15180" xr:uid="{FF44E85E-6BE1-42D2-83D0-1DB65F142D7C}"/>
    <cellStyle name="Comma 38 2 3 2 2 2" xfId="17808" xr:uid="{957DE26B-3017-4A74-8B10-5B853165566F}"/>
    <cellStyle name="Comma 38 2 3 2 2 2 2" xfId="23117" xr:uid="{549306E0-1247-4CDA-A8E8-6E959529BA15}"/>
    <cellStyle name="Comma 38 2 3 2 2 2 2 2" xfId="34125" xr:uid="{668393BA-DD9C-49DC-B7CB-94E8413784B8}"/>
    <cellStyle name="Comma 38 2 3 2 2 2 3" xfId="28816" xr:uid="{B01F45B6-1ECC-40CC-B782-2316E5504E68}"/>
    <cellStyle name="Comma 38 2 3 2 2 3" xfId="20489" xr:uid="{D2E13FE1-4A1E-4B03-82B2-0F8BD27EA2F5}"/>
    <cellStyle name="Comma 38 2 3 2 2 3 2" xfId="31497" xr:uid="{B21602BC-5E5B-478B-B1D3-9AC2B96A17ED}"/>
    <cellStyle name="Comma 38 2 3 2 2 4" xfId="26188" xr:uid="{8A3E4CD1-50AD-4072-A0C9-D44EBC2A794F}"/>
    <cellStyle name="Comma 38 2 3 2 3" xfId="16466" xr:uid="{1C1C0C4F-5AF3-4E60-B6AF-E79540EE9F8E}"/>
    <cellStyle name="Comma 38 2 3 2 3 2" xfId="21775" xr:uid="{BEFDCF04-C60F-4B27-BA58-AD9EE434362E}"/>
    <cellStyle name="Comma 38 2 3 2 3 2 2" xfId="32783" xr:uid="{61D64513-269F-45C8-901D-8C09C4B94F2D}"/>
    <cellStyle name="Comma 38 2 3 2 3 3" xfId="27474" xr:uid="{71BA7526-E4C8-4EC4-90B8-9ABF8C52D276}"/>
    <cellStyle name="Comma 38 2 3 2 4" xfId="19147" xr:uid="{DC9D9BDB-3C3D-48D8-A768-A886E428DC18}"/>
    <cellStyle name="Comma 38 2 3 2 4 2" xfId="30155" xr:uid="{899D35AA-1CA8-43D0-AF81-323760985ABA}"/>
    <cellStyle name="Comma 38 2 3 2 5" xfId="24846" xr:uid="{D60E1694-C747-4C88-BFDB-B632CC810BD2}"/>
    <cellStyle name="Comma 38 2 3 3" xfId="14510" xr:uid="{7545358B-153A-42A0-BE55-4BC09A5CF2B8}"/>
    <cellStyle name="Comma 38 2 3 3 2" xfId="17138" xr:uid="{3E8DB8C9-958E-45FE-9238-19F8393B5E1E}"/>
    <cellStyle name="Comma 38 2 3 3 2 2" xfId="22447" xr:uid="{42807C59-9B7C-4D6F-8290-320FCD08D2D6}"/>
    <cellStyle name="Comma 38 2 3 3 2 2 2" xfId="33455" xr:uid="{36C19D21-1D65-47C4-B51F-F367E34D9282}"/>
    <cellStyle name="Comma 38 2 3 3 2 3" xfId="28146" xr:uid="{E3296E27-5FCF-445B-8B60-D2832E0A683B}"/>
    <cellStyle name="Comma 38 2 3 3 3" xfId="19819" xr:uid="{0A6B6321-9DA5-4257-99DE-3F4183E44309}"/>
    <cellStyle name="Comma 38 2 3 3 3 2" xfId="30827" xr:uid="{64A551A8-85A3-40FF-993C-6D7697D48362}"/>
    <cellStyle name="Comma 38 2 3 3 4" xfId="25518" xr:uid="{20C1758B-E1B4-44FE-99E1-07BFCEA9B0F5}"/>
    <cellStyle name="Comma 38 2 3 4" xfId="15796" xr:uid="{DCA69540-4ADC-416C-87D9-84D7F6319E16}"/>
    <cellStyle name="Comma 38 2 3 4 2" xfId="21105" xr:uid="{A4CE93A1-B6E2-4CDC-A7A8-ACDBF90BD7D5}"/>
    <cellStyle name="Comma 38 2 3 4 2 2" xfId="32113" xr:uid="{CD28C6FF-FE10-4EA5-A6DC-CA588DD311EC}"/>
    <cellStyle name="Comma 38 2 3 4 3" xfId="26804" xr:uid="{635A729E-D601-4DD1-8083-2CB5D07AB819}"/>
    <cellStyle name="Comma 38 2 3 5" xfId="18477" xr:uid="{A07C526C-69BD-4400-92C8-E26E7828ABC6}"/>
    <cellStyle name="Comma 38 2 3 5 2" xfId="29485" xr:uid="{EE687A61-0412-4785-B4F2-7E1BFED45DD5}"/>
    <cellStyle name="Comma 38 2 3 6" xfId="24176" xr:uid="{9D9AEA3A-A62D-46D3-887C-6B00323C13EC}"/>
    <cellStyle name="Comma 38 2 4" xfId="13503" xr:uid="{F382E1B3-26C5-468D-BBD1-A1CF656B18B4}"/>
    <cellStyle name="Comma 38 2 4 2" xfId="14845" xr:uid="{2E0F4853-ED6A-4EAE-A734-4A5A00837B90}"/>
    <cellStyle name="Comma 38 2 4 2 2" xfId="17473" xr:uid="{E6BFA873-CED2-4F02-A1C8-AD62D6544F41}"/>
    <cellStyle name="Comma 38 2 4 2 2 2" xfId="22782" xr:uid="{BD62FDE0-5452-491C-8B5F-183CFFB775CE}"/>
    <cellStyle name="Comma 38 2 4 2 2 2 2" xfId="33790" xr:uid="{D15C1DF9-E700-4C09-8EC0-2F2BC0501A33}"/>
    <cellStyle name="Comma 38 2 4 2 2 3" xfId="28481" xr:uid="{E2BF1DD1-F037-4D83-B1B0-AAB6AE062553}"/>
    <cellStyle name="Comma 38 2 4 2 3" xfId="20154" xr:uid="{2F95C3EF-FB48-4F01-BE7D-B19AECCCC021}"/>
    <cellStyle name="Comma 38 2 4 2 3 2" xfId="31162" xr:uid="{F68F39C8-B194-49B5-A755-0077B0C3F4D6}"/>
    <cellStyle name="Comma 38 2 4 2 4" xfId="25853" xr:uid="{DEE65CF0-E6C2-4057-AD90-805188082B0D}"/>
    <cellStyle name="Comma 38 2 4 3" xfId="16131" xr:uid="{C34D8D33-0FC7-457E-813D-20A83990AFAD}"/>
    <cellStyle name="Comma 38 2 4 3 2" xfId="21440" xr:uid="{1EE1E4A3-099B-4244-9948-B7A7C0381C06}"/>
    <cellStyle name="Comma 38 2 4 3 2 2" xfId="32448" xr:uid="{2CE723CF-4EAB-4E75-B9E2-C1485722D345}"/>
    <cellStyle name="Comma 38 2 4 3 3" xfId="27139" xr:uid="{6282B53E-41AB-4091-AAD2-D4496E46ACFC}"/>
    <cellStyle name="Comma 38 2 4 4" xfId="18812" xr:uid="{7FB071FB-699F-4471-A1C9-BDAD4FBAE5E1}"/>
    <cellStyle name="Comma 38 2 4 4 2" xfId="29820" xr:uid="{E0ECEB66-B174-44E9-AE80-F5CF244EDF12}"/>
    <cellStyle name="Comma 38 2 4 5" xfId="24511" xr:uid="{79BBFA9A-C330-433C-BCD0-957140CAB1ED}"/>
    <cellStyle name="Comma 38 2 5" xfId="14173" xr:uid="{5491ADB3-0753-42D0-BB49-93C9287B17D5}"/>
    <cellStyle name="Comma 38 2 5 2" xfId="16801" xr:uid="{A36A0764-D5D3-4755-88FB-C502296C0F25}"/>
    <cellStyle name="Comma 38 2 5 2 2" xfId="22110" xr:uid="{3C21EB9B-C256-48CC-A0D1-8D3434B7C994}"/>
    <cellStyle name="Comma 38 2 5 2 2 2" xfId="33118" xr:uid="{056114DE-56E5-47D7-A678-C1D6DE37D53B}"/>
    <cellStyle name="Comma 38 2 5 2 3" xfId="27809" xr:uid="{73249E43-A179-4855-B4D5-0FD5C7F6CEFF}"/>
    <cellStyle name="Comma 38 2 5 3" xfId="19482" xr:uid="{EE8FA3FC-2EFB-413E-B414-B4C405329E05}"/>
    <cellStyle name="Comma 38 2 5 3 2" xfId="30490" xr:uid="{D2B6EB21-F3C7-45BE-A0C7-56C2A7E5B2AB}"/>
    <cellStyle name="Comma 38 2 5 4" xfId="25181" xr:uid="{5D921C23-3754-4A8E-ADDA-D58CC86F4A9C}"/>
    <cellStyle name="Comma 38 2 6" xfId="15463" xr:uid="{678A569E-6504-4F42-B23A-0A980A759FD1}"/>
    <cellStyle name="Comma 38 2 6 2" xfId="20772" xr:uid="{81736EA6-063C-4AD2-B3C6-6EF0FAB4A5B4}"/>
    <cellStyle name="Comma 38 2 6 2 2" xfId="31780" xr:uid="{01958950-0178-45EF-BED7-C8BB469BCFCE}"/>
    <cellStyle name="Comma 38 2 6 3" xfId="26471" xr:uid="{8CA8C982-81FC-4C85-81F2-4F5137E7239E}"/>
    <cellStyle name="Comma 38 2 7" xfId="18143" xr:uid="{D8706C11-E47C-489C-B072-8A307CC67CAE}"/>
    <cellStyle name="Comma 38 2 7 2" xfId="29151" xr:uid="{B490A5E1-15AA-4E90-9012-6D4AAB4B913F}"/>
    <cellStyle name="Comma 38 2 8" xfId="23843" xr:uid="{5933FE05-8445-4427-A220-A7AD9EC750BA}"/>
    <cellStyle name="Comma 38 3" xfId="1793" xr:uid="{4AB8C530-B02E-4B88-AA72-8FB51679C75B}"/>
    <cellStyle name="Comma 38 3 2" xfId="13220" xr:uid="{E0C6C93C-3620-4129-9102-5B8021E9A8C3}"/>
    <cellStyle name="Comma 38 3 2 2" xfId="13890" xr:uid="{E7A717CC-7965-4453-B2DA-115808701585}"/>
    <cellStyle name="Comma 38 3 2 2 2" xfId="15232" xr:uid="{3F382407-A5AE-4DA8-A179-00651CB21D9B}"/>
    <cellStyle name="Comma 38 3 2 2 2 2" xfId="17860" xr:uid="{A14AD11F-BB23-46E3-B3A3-6EF95D9CE6C6}"/>
    <cellStyle name="Comma 38 3 2 2 2 2 2" xfId="23169" xr:uid="{7412CB5A-789E-45B7-BB74-487E725CA771}"/>
    <cellStyle name="Comma 38 3 2 2 2 2 2 2" xfId="34177" xr:uid="{AD73B373-3409-4259-B2EA-B2E92252E129}"/>
    <cellStyle name="Comma 38 3 2 2 2 2 3" xfId="28868" xr:uid="{7A1A052D-D9FD-4F20-87D7-787C05320E54}"/>
    <cellStyle name="Comma 38 3 2 2 2 3" xfId="20541" xr:uid="{2C634224-7CFE-4C93-A8C9-1A5688F6283E}"/>
    <cellStyle name="Comma 38 3 2 2 2 3 2" xfId="31549" xr:uid="{EE6E2148-B31B-4EDB-ABBB-DA257AF91C44}"/>
    <cellStyle name="Comma 38 3 2 2 2 4" xfId="26240" xr:uid="{8A111BE5-6C3C-4EF7-A937-DDC74E4C0263}"/>
    <cellStyle name="Comma 38 3 2 2 3" xfId="16518" xr:uid="{DE6AD44C-94E3-4C88-892E-5F856CB3A880}"/>
    <cellStyle name="Comma 38 3 2 2 3 2" xfId="21827" xr:uid="{329FF183-40C9-4799-9F82-E0FC3A9C04F9}"/>
    <cellStyle name="Comma 38 3 2 2 3 2 2" xfId="32835" xr:uid="{0E351DA6-7C37-42A7-9350-82BD0C3F23EA}"/>
    <cellStyle name="Comma 38 3 2 2 3 3" xfId="27526" xr:uid="{89C287F7-A2A6-49C6-AFAF-1DE20C08116D}"/>
    <cellStyle name="Comma 38 3 2 2 4" xfId="19199" xr:uid="{F599DB4E-5310-43C0-AA15-AF956AB58F47}"/>
    <cellStyle name="Comma 38 3 2 2 4 2" xfId="30207" xr:uid="{5E3A3079-1777-4778-B7DF-7298C7FBC6D6}"/>
    <cellStyle name="Comma 38 3 2 2 5" xfId="24898" xr:uid="{3C814A12-180F-422A-B66F-A7EB65CD87C1}"/>
    <cellStyle name="Comma 38 3 2 3" xfId="14562" xr:uid="{ADCB9BA1-74B4-412E-884E-CA37C4BFBEFE}"/>
    <cellStyle name="Comma 38 3 2 3 2" xfId="17190" xr:uid="{3146D0CF-A25E-426B-B5DE-6DBCE72EB1C8}"/>
    <cellStyle name="Comma 38 3 2 3 2 2" xfId="22499" xr:uid="{34319C59-6361-4EAD-BB21-EAF071664CC3}"/>
    <cellStyle name="Comma 38 3 2 3 2 2 2" xfId="33507" xr:uid="{947B8520-8BB4-45E4-8D38-D7F35D34EF72}"/>
    <cellStyle name="Comma 38 3 2 3 2 3" xfId="28198" xr:uid="{9E955332-ADCC-4471-BD80-41B2979963F5}"/>
    <cellStyle name="Comma 38 3 2 3 3" xfId="19871" xr:uid="{01E01A0B-1738-4800-99AF-4135BE15F297}"/>
    <cellStyle name="Comma 38 3 2 3 3 2" xfId="30879" xr:uid="{6AF645B0-0FA7-4DB3-B570-C3F53871D66B}"/>
    <cellStyle name="Comma 38 3 2 3 4" xfId="25570" xr:uid="{4A1F0509-6643-442E-AF3C-F0B61DE2FE9F}"/>
    <cellStyle name="Comma 38 3 2 4" xfId="15848" xr:uid="{AEB8434D-CD26-4509-9435-DD3A1AFBA643}"/>
    <cellStyle name="Comma 38 3 2 4 2" xfId="21157" xr:uid="{4674C937-A37F-4B83-A700-2C34D1FA9377}"/>
    <cellStyle name="Comma 38 3 2 4 2 2" xfId="32165" xr:uid="{26CA5CE6-38FC-4B6F-9032-CE4ADF40133F}"/>
    <cellStyle name="Comma 38 3 2 4 3" xfId="26856" xr:uid="{8D015DC8-B78F-4210-A98C-4987AFAD510A}"/>
    <cellStyle name="Comma 38 3 2 5" xfId="18529" xr:uid="{ED2BD316-D6A8-4FBA-B044-C6DB62D5E11D}"/>
    <cellStyle name="Comma 38 3 2 5 2" xfId="29537" xr:uid="{9CBC509E-6BC7-460C-BA22-6BFC804354A1}"/>
    <cellStyle name="Comma 38 3 2 6" xfId="24228" xr:uid="{01B6A543-A881-467D-B07B-06C3D28F1E87}"/>
    <cellStyle name="Comma 38 3 3" xfId="13555" xr:uid="{97C98E1A-52E6-4ECD-9D4F-90134E15AB1E}"/>
    <cellStyle name="Comma 38 3 3 2" xfId="14897" xr:uid="{CD1796D4-8AB7-4845-AF55-B36839154C30}"/>
    <cellStyle name="Comma 38 3 3 2 2" xfId="17525" xr:uid="{85C61E9D-805D-44F1-9312-F7DE5E8EC2FF}"/>
    <cellStyle name="Comma 38 3 3 2 2 2" xfId="22834" xr:uid="{75E29378-2BC2-4A35-B972-BD2366D4407C}"/>
    <cellStyle name="Comma 38 3 3 2 2 2 2" xfId="33842" xr:uid="{BE199C66-908E-4DE7-9DFF-45C52F5EBA38}"/>
    <cellStyle name="Comma 38 3 3 2 2 3" xfId="28533" xr:uid="{67C20650-977D-492E-978C-D1985B88814D}"/>
    <cellStyle name="Comma 38 3 3 2 3" xfId="20206" xr:uid="{0581506F-2756-4608-9BA8-41AAF633734E}"/>
    <cellStyle name="Comma 38 3 3 2 3 2" xfId="31214" xr:uid="{ED9238BF-033C-4884-999B-257193F775BE}"/>
    <cellStyle name="Comma 38 3 3 2 4" xfId="25905" xr:uid="{00E667A7-3FFF-4B3A-B4CF-819463B03899}"/>
    <cellStyle name="Comma 38 3 3 3" xfId="16183" xr:uid="{8D56AC17-A5FC-419E-A800-A954054A2ADD}"/>
    <cellStyle name="Comma 38 3 3 3 2" xfId="21492" xr:uid="{B78A927D-D592-47C1-9152-5EC356000B2E}"/>
    <cellStyle name="Comma 38 3 3 3 2 2" xfId="32500" xr:uid="{2E61038B-37C3-4E58-A406-739A731BAFB9}"/>
    <cellStyle name="Comma 38 3 3 3 3" xfId="27191" xr:uid="{D66CE069-F3ED-46A9-9168-CB93CEF92C0B}"/>
    <cellStyle name="Comma 38 3 3 4" xfId="18864" xr:uid="{DCE68131-6F4C-4128-969D-927BAD70CF13}"/>
    <cellStyle name="Comma 38 3 3 4 2" xfId="29872" xr:uid="{255504F5-E7CB-4BA9-84D0-E923B7C00749}"/>
    <cellStyle name="Comma 38 3 3 5" xfId="24563" xr:uid="{B5284EE5-167B-4AE8-B38B-6147DD930042}"/>
    <cellStyle name="Comma 38 3 4" xfId="14225" xr:uid="{C3068777-B5BA-4017-8645-08C2241253B8}"/>
    <cellStyle name="Comma 38 3 4 2" xfId="16853" xr:uid="{D93999C0-7F5E-4297-A7A8-97C5A5D3C300}"/>
    <cellStyle name="Comma 38 3 4 2 2" xfId="22162" xr:uid="{055041CC-7874-4B84-8EE6-55334BA9399F}"/>
    <cellStyle name="Comma 38 3 4 2 2 2" xfId="33170" xr:uid="{4CFA866D-A03A-4AF8-BBEF-F012BA191366}"/>
    <cellStyle name="Comma 38 3 4 2 3" xfId="27861" xr:uid="{F962B77D-EF89-47A5-8E2A-64E20C70C3AC}"/>
    <cellStyle name="Comma 38 3 4 3" xfId="19534" xr:uid="{9E352EF2-833C-44AB-8B30-6BBD3FEB8B2E}"/>
    <cellStyle name="Comma 38 3 4 3 2" xfId="30542" xr:uid="{AE8B6FFC-0111-4B83-A8F2-77991586A346}"/>
    <cellStyle name="Comma 38 3 4 4" xfId="25233" xr:uid="{F2E6FD49-05E4-4D34-86AE-9FF8DF645E24}"/>
    <cellStyle name="Comma 38 3 5" xfId="15515" xr:uid="{EDF867DB-9D82-4C20-ADFD-5BDF6DFA6A71}"/>
    <cellStyle name="Comma 38 3 5 2" xfId="20824" xr:uid="{A96135A4-74AA-4129-B413-7BB0AC4B00B6}"/>
    <cellStyle name="Comma 38 3 5 2 2" xfId="31832" xr:uid="{F4D534FC-006D-41D0-9543-7D761503575C}"/>
    <cellStyle name="Comma 38 3 5 3" xfId="26523" xr:uid="{6979DAE5-95D1-4366-A2C5-7F4136E51F62}"/>
    <cellStyle name="Comma 38 3 6" xfId="18195" xr:uid="{A2462EE5-C929-47E6-93AC-3B370417315D}"/>
    <cellStyle name="Comma 38 3 6 2" xfId="29203" xr:uid="{47C8E7AD-FFF3-4E00-BCDA-E69A29561618}"/>
    <cellStyle name="Comma 38 3 7" xfId="23895" xr:uid="{C201BC5C-1FA5-49DA-85C1-E19C43BBDA38}"/>
    <cellStyle name="Comma 38 4" xfId="13116" xr:uid="{F29D1D10-3028-4BEE-AEEA-9077F3EC8F32}"/>
    <cellStyle name="Comma 38 4 2" xfId="13786" xr:uid="{1EE2C58B-3E00-4E5E-ABD0-14131303A40F}"/>
    <cellStyle name="Comma 38 4 2 2" xfId="15128" xr:uid="{5013902F-DEC2-4D97-B9F6-A7462CDD512B}"/>
    <cellStyle name="Comma 38 4 2 2 2" xfId="17756" xr:uid="{BB406049-5911-47E3-98DB-1CFB16246F03}"/>
    <cellStyle name="Comma 38 4 2 2 2 2" xfId="23065" xr:uid="{CA07DAE4-455D-420F-AE03-A0545AB970F1}"/>
    <cellStyle name="Comma 38 4 2 2 2 2 2" xfId="34073" xr:uid="{6625C71B-FB56-4B88-91EF-D240B9E2DBF8}"/>
    <cellStyle name="Comma 38 4 2 2 2 3" xfId="28764" xr:uid="{D8D59A36-6B18-45DF-9F08-7DB4F6EAE633}"/>
    <cellStyle name="Comma 38 4 2 2 3" xfId="20437" xr:uid="{E0622C38-0378-46BB-8A48-0102BC187E6F}"/>
    <cellStyle name="Comma 38 4 2 2 3 2" xfId="31445" xr:uid="{47A2F2EC-06EC-40BC-A82C-236157BF4AFC}"/>
    <cellStyle name="Comma 38 4 2 2 4" xfId="26136" xr:uid="{A1E69AC7-8CF5-4AEB-8DC7-28AE7696332E}"/>
    <cellStyle name="Comma 38 4 2 3" xfId="16414" xr:uid="{27F49C7F-BAFF-427E-BC93-C99FE5A2376D}"/>
    <cellStyle name="Comma 38 4 2 3 2" xfId="21723" xr:uid="{A7F67DC0-14C2-4EE5-9841-9293543A4713}"/>
    <cellStyle name="Comma 38 4 2 3 2 2" xfId="32731" xr:uid="{D5BD7E74-6383-490A-A743-25A7C3B54CD6}"/>
    <cellStyle name="Comma 38 4 2 3 3" xfId="27422" xr:uid="{A12DB428-5964-4946-A3C7-64849991EE2B}"/>
    <cellStyle name="Comma 38 4 2 4" xfId="19095" xr:uid="{05DCBE3F-4C56-4175-B303-AFFBFBC4724F}"/>
    <cellStyle name="Comma 38 4 2 4 2" xfId="30103" xr:uid="{2C1B2E7B-4AB5-4F72-8493-073753F9912B}"/>
    <cellStyle name="Comma 38 4 2 5" xfId="24794" xr:uid="{BF36FB6A-BF14-474D-B32E-A6456D063576}"/>
    <cellStyle name="Comma 38 4 3" xfId="14458" xr:uid="{A15BCA1C-15D5-443C-97C3-B668E8402AB2}"/>
    <cellStyle name="Comma 38 4 3 2" xfId="17086" xr:uid="{1E7994DD-5F75-475B-897C-34F1474F3BB4}"/>
    <cellStyle name="Comma 38 4 3 2 2" xfId="22395" xr:uid="{A5491D2E-97C8-48A3-BE5C-B12867E51DAF}"/>
    <cellStyle name="Comma 38 4 3 2 2 2" xfId="33403" xr:uid="{C057C5AE-CAE9-4546-A49D-0BABC93CBAC6}"/>
    <cellStyle name="Comma 38 4 3 2 3" xfId="28094" xr:uid="{F2BE863C-C742-48EC-8560-EEB341A6FFA4}"/>
    <cellStyle name="Comma 38 4 3 3" xfId="19767" xr:uid="{14DA4708-54E3-46E5-8168-6F88301AE083}"/>
    <cellStyle name="Comma 38 4 3 3 2" xfId="30775" xr:uid="{60576FD7-4A68-40CC-9A95-EE9385342F9C}"/>
    <cellStyle name="Comma 38 4 3 4" xfId="25466" xr:uid="{0C1B30AE-63F7-46C3-9B14-ED578E6C70F7}"/>
    <cellStyle name="Comma 38 4 4" xfId="15744" xr:uid="{1E09FA81-927D-4D8B-96AA-0E45431FB1E3}"/>
    <cellStyle name="Comma 38 4 4 2" xfId="21053" xr:uid="{7057C801-3202-4A6C-BF1D-0DD1470D5D23}"/>
    <cellStyle name="Comma 38 4 4 2 2" xfId="32061" xr:uid="{DCBACDAB-FB26-4F29-94C5-632613AAA28E}"/>
    <cellStyle name="Comma 38 4 4 3" xfId="26752" xr:uid="{ABF08F02-5456-4349-8471-27769D8C7DE6}"/>
    <cellStyle name="Comma 38 4 5" xfId="18425" xr:uid="{DB72A575-3F6C-4024-B3E0-B1F0544F54E4}"/>
    <cellStyle name="Comma 38 4 5 2" xfId="29433" xr:uid="{EC24570E-8F0A-49D3-9801-3526BD0562DE}"/>
    <cellStyle name="Comma 38 4 6" xfId="24124" xr:uid="{EFD23659-6D6B-443A-9B3F-7C281016BA1A}"/>
    <cellStyle name="Comma 38 5" xfId="13451" xr:uid="{A5D16D19-BB08-4275-BC95-CB5D652DCF31}"/>
    <cellStyle name="Comma 38 5 2" xfId="14793" xr:uid="{B124CD40-E0F4-4ADE-BC7D-1107A46AD8C3}"/>
    <cellStyle name="Comma 38 5 2 2" xfId="17421" xr:uid="{26782608-CF76-4B77-9EE7-6621B5193938}"/>
    <cellStyle name="Comma 38 5 2 2 2" xfId="22730" xr:uid="{4F25EB61-472E-46A5-A7A1-80979E258808}"/>
    <cellStyle name="Comma 38 5 2 2 2 2" xfId="33738" xr:uid="{79FEE478-6554-4835-8745-6DEAC2F7B883}"/>
    <cellStyle name="Comma 38 5 2 2 3" xfId="28429" xr:uid="{B6735652-DA23-4F32-BEF7-2370302B4DB4}"/>
    <cellStyle name="Comma 38 5 2 3" xfId="20102" xr:uid="{2F938438-5E13-41B0-8FF6-F9248B521E0D}"/>
    <cellStyle name="Comma 38 5 2 3 2" xfId="31110" xr:uid="{5237145D-D8BC-4B28-A967-B550B7E5D87B}"/>
    <cellStyle name="Comma 38 5 2 4" xfId="25801" xr:uid="{3A79A053-5428-4951-B13F-17EA68D8C72B}"/>
    <cellStyle name="Comma 38 5 3" xfId="16079" xr:uid="{7158D7B1-C334-4034-82E7-9771BCBA9CFC}"/>
    <cellStyle name="Comma 38 5 3 2" xfId="21388" xr:uid="{0A0512B5-86C5-4CAC-9322-57D5382C2CDB}"/>
    <cellStyle name="Comma 38 5 3 2 2" xfId="32396" xr:uid="{418218C3-141A-4E11-9987-F715C0D79B77}"/>
    <cellStyle name="Comma 38 5 3 3" xfId="27087" xr:uid="{EB3F35AE-71D8-45B8-BBF0-CF7102B62EAF}"/>
    <cellStyle name="Comma 38 5 4" xfId="18760" xr:uid="{5A382E95-0916-41F4-8B1C-71910CFA329A}"/>
    <cellStyle name="Comma 38 5 4 2" xfId="29768" xr:uid="{B065C5BD-C77A-42CC-A9C0-D9FDC6F316FC}"/>
    <cellStyle name="Comma 38 5 5" xfId="24459" xr:uid="{7FFE2B74-7A3D-41A6-B0F2-F6D24A604F4F}"/>
    <cellStyle name="Comma 38 6" xfId="14121" xr:uid="{49D8E662-7F9D-406B-80AB-CB1D52B50844}"/>
    <cellStyle name="Comma 38 6 2" xfId="16749" xr:uid="{92B28454-989D-43C8-85AA-71039290E8E6}"/>
    <cellStyle name="Comma 38 6 2 2" xfId="22058" xr:uid="{2844FE06-C7B6-4277-9CDD-AB4FA5C879BF}"/>
    <cellStyle name="Comma 38 6 2 2 2" xfId="33066" xr:uid="{A864A8AD-94DC-466F-977F-447988A2446E}"/>
    <cellStyle name="Comma 38 6 2 3" xfId="27757" xr:uid="{E86687CE-FCB4-4A20-BC74-D049521BA97D}"/>
    <cellStyle name="Comma 38 6 3" xfId="19430" xr:uid="{1A1F87D6-5E00-4966-BADD-DBC322BC9218}"/>
    <cellStyle name="Comma 38 6 3 2" xfId="30438" xr:uid="{0FEF9EAC-A79E-4018-ABF8-ABB79CF1D2DD}"/>
    <cellStyle name="Comma 38 6 4" xfId="25129" xr:uid="{A0F920C0-A505-4C2B-9E3F-E0A35D64605D}"/>
    <cellStyle name="Comma 38 7" xfId="18091" xr:uid="{8FD49CC5-10BC-4C42-BADE-76E3F4FF086A}"/>
    <cellStyle name="Comma 38 7 2" xfId="29099" xr:uid="{4BF6726A-BA1D-415C-92B5-D6C467DB259D}"/>
    <cellStyle name="Comma 38 8" xfId="23791" xr:uid="{E82AFE0F-2A5E-4E03-9F81-1D6578617652}"/>
    <cellStyle name="Comma 39" xfId="1513" xr:uid="{502957A9-AABF-4242-A8A4-46ACDC1554F9}"/>
    <cellStyle name="Comma 39 2" xfId="1610" xr:uid="{FE11A3C0-1B4B-4000-8993-A470E44A3690}"/>
    <cellStyle name="Comma 39 2 2" xfId="1847" xr:uid="{2CD1A931-1072-41E3-8EC8-C3F70263C294}"/>
    <cellStyle name="Comma 39 2 2 2" xfId="13273" xr:uid="{F59130E2-EB9E-4DCD-8437-963DBABDF919}"/>
    <cellStyle name="Comma 39 2 2 2 2" xfId="13943" xr:uid="{A677F8FF-3F89-48EA-A1A6-9EAF8846C6B5}"/>
    <cellStyle name="Comma 39 2 2 2 2 2" xfId="15285" xr:uid="{39B91758-C967-4023-A45B-C19D6B39746C}"/>
    <cellStyle name="Comma 39 2 2 2 2 2 2" xfId="17913" xr:uid="{34CD6DB2-EA10-474D-BE10-BBA669E7B6BF}"/>
    <cellStyle name="Comma 39 2 2 2 2 2 2 2" xfId="23222" xr:uid="{9D4308D8-7793-4B3A-A17C-4282E918542C}"/>
    <cellStyle name="Comma 39 2 2 2 2 2 2 2 2" xfId="34230" xr:uid="{22E493E8-7923-4303-B196-E0B61D6CB63B}"/>
    <cellStyle name="Comma 39 2 2 2 2 2 2 3" xfId="28921" xr:uid="{6D1F9CA2-C277-45CF-9377-1C62B184DAF3}"/>
    <cellStyle name="Comma 39 2 2 2 2 2 3" xfId="20594" xr:uid="{C2B0CA7B-8DB8-4C19-A407-CD99D0D5F0AA}"/>
    <cellStyle name="Comma 39 2 2 2 2 2 3 2" xfId="31602" xr:uid="{5D1E135F-C857-419F-BBEB-1457528D7C4F}"/>
    <cellStyle name="Comma 39 2 2 2 2 2 4" xfId="26293" xr:uid="{2FF2B73C-6E41-402B-A6AB-0FC54CA8B60E}"/>
    <cellStyle name="Comma 39 2 2 2 2 3" xfId="16571" xr:uid="{0877434B-3B08-4A86-9097-8D9708235A2B}"/>
    <cellStyle name="Comma 39 2 2 2 2 3 2" xfId="21880" xr:uid="{41CA475A-158E-430A-8143-83864921DB73}"/>
    <cellStyle name="Comma 39 2 2 2 2 3 2 2" xfId="32888" xr:uid="{96BAF282-0883-478F-B196-48ED677004FE}"/>
    <cellStyle name="Comma 39 2 2 2 2 3 3" xfId="27579" xr:uid="{2FC5FA26-AAFD-4E65-B391-4A240F08CA53}"/>
    <cellStyle name="Comma 39 2 2 2 2 4" xfId="19252" xr:uid="{C35DB035-9F8C-45BF-A5EA-83C30EE39904}"/>
    <cellStyle name="Comma 39 2 2 2 2 4 2" xfId="30260" xr:uid="{0BB71B8E-7F1B-4918-84D8-67E0531A7374}"/>
    <cellStyle name="Comma 39 2 2 2 2 5" xfId="24951" xr:uid="{3DA21575-89BD-4E39-869D-116946A04709}"/>
    <cellStyle name="Comma 39 2 2 2 3" xfId="14615" xr:uid="{168D7295-7D3C-46D0-BCE2-6CEC4ED05499}"/>
    <cellStyle name="Comma 39 2 2 2 3 2" xfId="17243" xr:uid="{2996333B-E226-43AD-BB7A-77B3B3E0AC45}"/>
    <cellStyle name="Comma 39 2 2 2 3 2 2" xfId="22552" xr:uid="{F9AE1C8B-42D3-4EF6-8D30-9E75A65BE212}"/>
    <cellStyle name="Comma 39 2 2 2 3 2 2 2" xfId="33560" xr:uid="{49F22681-1E27-431D-8F51-3FD05FB98C19}"/>
    <cellStyle name="Comma 39 2 2 2 3 2 3" xfId="28251" xr:uid="{D36C6397-729B-4DB7-94E8-B1780D3B1F6F}"/>
    <cellStyle name="Comma 39 2 2 2 3 3" xfId="19924" xr:uid="{8CAEFA64-FEBD-4750-8621-016D3030D815}"/>
    <cellStyle name="Comma 39 2 2 2 3 3 2" xfId="30932" xr:uid="{CDE3A623-D91E-4E99-894F-4490C7AF4B2D}"/>
    <cellStyle name="Comma 39 2 2 2 3 4" xfId="25623" xr:uid="{1DBC3306-99D2-4478-9A78-5A2B0126C4DC}"/>
    <cellStyle name="Comma 39 2 2 2 4" xfId="15901" xr:uid="{3F217EC2-C65F-4B27-9630-B93AD7CC4851}"/>
    <cellStyle name="Comma 39 2 2 2 4 2" xfId="21210" xr:uid="{4F5FCF2B-73CD-436F-850B-A58EF65B1595}"/>
    <cellStyle name="Comma 39 2 2 2 4 2 2" xfId="32218" xr:uid="{FC9BA834-2DCE-4A9E-95A7-7A4949A33B15}"/>
    <cellStyle name="Comma 39 2 2 2 4 3" xfId="26909" xr:uid="{6C85983C-C0DF-4F73-BD33-F8A20BFC8813}"/>
    <cellStyle name="Comma 39 2 2 2 5" xfId="18582" xr:uid="{61289F22-4CA0-4381-9D29-EDE471AEEB00}"/>
    <cellStyle name="Comma 39 2 2 2 5 2" xfId="29590" xr:uid="{BD1C2F68-7A0E-4968-8D03-18FBBA9A85B7}"/>
    <cellStyle name="Comma 39 2 2 2 6" xfId="24281" xr:uid="{A06F7269-3C4D-4B68-85CE-97463E75883F}"/>
    <cellStyle name="Comma 39 2 2 3" xfId="13608" xr:uid="{B68079BE-C84B-4D9C-9C43-EBCEC7BEE0BA}"/>
    <cellStyle name="Comma 39 2 2 3 2" xfId="14950" xr:uid="{FC6F8376-D8B5-491E-BD3B-F581D99BD8E1}"/>
    <cellStyle name="Comma 39 2 2 3 2 2" xfId="17578" xr:uid="{58418720-563C-4585-A7CC-530739A1B921}"/>
    <cellStyle name="Comma 39 2 2 3 2 2 2" xfId="22887" xr:uid="{0BD1FE4B-0408-4945-A285-76BA118539BD}"/>
    <cellStyle name="Comma 39 2 2 3 2 2 2 2" xfId="33895" xr:uid="{ABE6905B-151F-419F-B4CA-6F6625A13210}"/>
    <cellStyle name="Comma 39 2 2 3 2 2 3" xfId="28586" xr:uid="{B5F8B2E7-66A7-4C39-98E2-861C3D3D1EA0}"/>
    <cellStyle name="Comma 39 2 2 3 2 3" xfId="20259" xr:uid="{1D35B767-F8CC-4C85-AFD3-188D15D96970}"/>
    <cellStyle name="Comma 39 2 2 3 2 3 2" xfId="31267" xr:uid="{E6BCF947-8423-4BFE-B7EC-BFA5AA607E8D}"/>
    <cellStyle name="Comma 39 2 2 3 2 4" xfId="25958" xr:uid="{464241B3-C6A9-4A87-8892-23D41F400115}"/>
    <cellStyle name="Comma 39 2 2 3 3" xfId="16236" xr:uid="{6BC92848-97D3-46C5-B2AA-EA8266BCCE5D}"/>
    <cellStyle name="Comma 39 2 2 3 3 2" xfId="21545" xr:uid="{E85BBE5E-79FF-4868-96FB-EF5EE470E87B}"/>
    <cellStyle name="Comma 39 2 2 3 3 2 2" xfId="32553" xr:uid="{EAA464CD-C5FE-4127-8304-C0A3D1178450}"/>
    <cellStyle name="Comma 39 2 2 3 3 3" xfId="27244" xr:uid="{B7FAC5A5-083A-460B-8FC2-6A7C29E0ECF9}"/>
    <cellStyle name="Comma 39 2 2 3 4" xfId="18917" xr:uid="{EE91D0C6-422F-459B-971D-A532347BD3BF}"/>
    <cellStyle name="Comma 39 2 2 3 4 2" xfId="29925" xr:uid="{104CD19E-8443-43F2-B265-E657002CE58A}"/>
    <cellStyle name="Comma 39 2 2 3 5" xfId="24616" xr:uid="{F1C25A7E-14C7-4DF3-B104-A001F4A6DEBC}"/>
    <cellStyle name="Comma 39 2 2 4" xfId="14278" xr:uid="{C189783C-1245-41F8-9AFA-18791E54558E}"/>
    <cellStyle name="Comma 39 2 2 4 2" xfId="16906" xr:uid="{26A042AC-29B3-4B22-9841-4DB4E72DA3A1}"/>
    <cellStyle name="Comma 39 2 2 4 2 2" xfId="22215" xr:uid="{D84B8C05-7096-4406-B339-E72B2A79ED3F}"/>
    <cellStyle name="Comma 39 2 2 4 2 2 2" xfId="33223" xr:uid="{5EA9000D-E6C1-412F-AEFF-04DBCCC94D73}"/>
    <cellStyle name="Comma 39 2 2 4 2 3" xfId="27914" xr:uid="{16A56C48-2B15-4AD6-B812-2EC378EA5394}"/>
    <cellStyle name="Comma 39 2 2 4 3" xfId="19587" xr:uid="{4C7A6FBC-EC5C-4240-B65E-8E9F5B7B4994}"/>
    <cellStyle name="Comma 39 2 2 4 3 2" xfId="30595" xr:uid="{7D541AB1-96E9-4F66-B479-6BF77336AEBC}"/>
    <cellStyle name="Comma 39 2 2 4 4" xfId="25286" xr:uid="{E7B981E8-78FF-4D4E-A43D-CCA97D119385}"/>
    <cellStyle name="Comma 39 2 2 5" xfId="15568" xr:uid="{DC01DAB6-0C9F-4ADF-9483-AFAB9766F214}"/>
    <cellStyle name="Comma 39 2 2 5 2" xfId="20877" xr:uid="{57C75D7B-BAF4-44FD-82C6-97BD855BC70B}"/>
    <cellStyle name="Comma 39 2 2 5 2 2" xfId="31885" xr:uid="{5F9FBCBF-E7EB-47BD-9C06-F71152FD5806}"/>
    <cellStyle name="Comma 39 2 2 5 3" xfId="26576" xr:uid="{A636FC14-5A15-4F81-8AB3-76AF31C75854}"/>
    <cellStyle name="Comma 39 2 2 6" xfId="18248" xr:uid="{4328BD6F-139C-4460-940B-4E2FC9600A66}"/>
    <cellStyle name="Comma 39 2 2 6 2" xfId="29256" xr:uid="{E527F2E9-81D2-486D-ABEA-576F16F90736}"/>
    <cellStyle name="Comma 39 2 2 7" xfId="23948" xr:uid="{90419243-92A8-4944-BB7C-2B09099F37A5}"/>
    <cellStyle name="Comma 39 2 3" xfId="13169" xr:uid="{2CE8B0AD-B68D-481C-88C6-82456AE69029}"/>
    <cellStyle name="Comma 39 2 3 2" xfId="13839" xr:uid="{EE71292C-3733-4D56-8E68-2242097335DD}"/>
    <cellStyle name="Comma 39 2 3 2 2" xfId="15181" xr:uid="{50931C21-D4A1-4879-B16D-E5CF1930154B}"/>
    <cellStyle name="Comma 39 2 3 2 2 2" xfId="17809" xr:uid="{091D509F-6452-4C72-9577-3BE76CAEA512}"/>
    <cellStyle name="Comma 39 2 3 2 2 2 2" xfId="23118" xr:uid="{13ED217F-3F48-435C-B643-52AF1BA127F0}"/>
    <cellStyle name="Comma 39 2 3 2 2 2 2 2" xfId="34126" xr:uid="{42E91AC7-F35C-4DC2-80F2-752783A9C080}"/>
    <cellStyle name="Comma 39 2 3 2 2 2 3" xfId="28817" xr:uid="{AE5AAEED-B218-42E8-A388-3FBA2D5B1055}"/>
    <cellStyle name="Comma 39 2 3 2 2 3" xfId="20490" xr:uid="{80A1081E-F883-48F0-A7EC-23C22527E3D8}"/>
    <cellStyle name="Comma 39 2 3 2 2 3 2" xfId="31498" xr:uid="{069EC9FE-AECF-4560-9271-9A4DBD7DEA90}"/>
    <cellStyle name="Comma 39 2 3 2 2 4" xfId="26189" xr:uid="{C190DCC8-EFD4-4EBD-85E6-FBD550D5425C}"/>
    <cellStyle name="Comma 39 2 3 2 3" xfId="16467" xr:uid="{272B2994-825C-4904-832B-875EA0D57AF6}"/>
    <cellStyle name="Comma 39 2 3 2 3 2" xfId="21776" xr:uid="{658DD00D-813A-4335-A7A3-53240366BEEB}"/>
    <cellStyle name="Comma 39 2 3 2 3 2 2" xfId="32784" xr:uid="{AE6F70FA-D3C8-4274-9C76-53825E1FC6AA}"/>
    <cellStyle name="Comma 39 2 3 2 3 3" xfId="27475" xr:uid="{E0735B04-3206-45C5-B120-70EBAA3064FE}"/>
    <cellStyle name="Comma 39 2 3 2 4" xfId="19148" xr:uid="{E61FD872-5D9A-4BE2-9FB1-D5E02D88AAD8}"/>
    <cellStyle name="Comma 39 2 3 2 4 2" xfId="30156" xr:uid="{A2594691-CDB5-4324-B15A-E23441F55D8F}"/>
    <cellStyle name="Comma 39 2 3 2 5" xfId="24847" xr:uid="{1D90CF95-B298-4439-BE58-F180BB07C6AF}"/>
    <cellStyle name="Comma 39 2 3 3" xfId="14511" xr:uid="{DBB9D794-0D5B-4F44-BDD3-B167ADB1C5D6}"/>
    <cellStyle name="Comma 39 2 3 3 2" xfId="17139" xr:uid="{FD1068E6-6912-4710-B7D2-87031F368D0C}"/>
    <cellStyle name="Comma 39 2 3 3 2 2" xfId="22448" xr:uid="{5065A85D-4031-477D-8423-7EB4E7218ED9}"/>
    <cellStyle name="Comma 39 2 3 3 2 2 2" xfId="33456" xr:uid="{51626BFE-2FF7-4723-8A95-CD487FF62953}"/>
    <cellStyle name="Comma 39 2 3 3 2 3" xfId="28147" xr:uid="{2E22987B-527B-4809-9FEA-D75CADDBFD8A}"/>
    <cellStyle name="Comma 39 2 3 3 3" xfId="19820" xr:uid="{6FF6D3E6-34AF-44E1-8936-2AC3D8002AA4}"/>
    <cellStyle name="Comma 39 2 3 3 3 2" xfId="30828" xr:uid="{FEE3123D-07B8-4661-89B3-B9D5F3A1E899}"/>
    <cellStyle name="Comma 39 2 3 3 4" xfId="25519" xr:uid="{DB57547E-03E7-46BC-9365-EA8F9BBAC7DF}"/>
    <cellStyle name="Comma 39 2 3 4" xfId="15797" xr:uid="{2132BD5C-FB13-477E-A507-21F4B9E47C09}"/>
    <cellStyle name="Comma 39 2 3 4 2" xfId="21106" xr:uid="{F3A5D36A-F79D-4888-896E-325427C18C18}"/>
    <cellStyle name="Comma 39 2 3 4 2 2" xfId="32114" xr:uid="{8F4735B7-71C2-4FA7-B55F-297DE0CE6FAB}"/>
    <cellStyle name="Comma 39 2 3 4 3" xfId="26805" xr:uid="{A7EA0BD3-321C-46D0-884F-68C4DEAA1F1A}"/>
    <cellStyle name="Comma 39 2 3 5" xfId="18478" xr:uid="{1993BB82-E20B-47AC-9B17-4CDE91E287A1}"/>
    <cellStyle name="Comma 39 2 3 5 2" xfId="29486" xr:uid="{E51AAEC5-F232-4910-8A17-B498D0FED739}"/>
    <cellStyle name="Comma 39 2 3 6" xfId="24177" xr:uid="{8163615A-0117-499B-8B12-5A4C13001726}"/>
    <cellStyle name="Comma 39 2 4" xfId="13504" xr:uid="{B8BD3C5E-4BA6-422C-88EF-9881F312CB35}"/>
    <cellStyle name="Comma 39 2 4 2" xfId="14846" xr:uid="{77333435-3D73-43A8-9E5B-1217485B1C88}"/>
    <cellStyle name="Comma 39 2 4 2 2" xfId="17474" xr:uid="{709ACAB7-3C66-4E46-917A-BE540A644379}"/>
    <cellStyle name="Comma 39 2 4 2 2 2" xfId="22783" xr:uid="{A121ACEE-8AE9-4E54-B58C-21E3187DA181}"/>
    <cellStyle name="Comma 39 2 4 2 2 2 2" xfId="33791" xr:uid="{154D5B52-9544-46C4-8AE0-8D02D395C448}"/>
    <cellStyle name="Comma 39 2 4 2 2 3" xfId="28482" xr:uid="{045C5FCE-5185-4CF3-93E1-AE5E12A60314}"/>
    <cellStyle name="Comma 39 2 4 2 3" xfId="20155" xr:uid="{8D82F110-0403-4FC4-AE7E-306CAF3C2DCD}"/>
    <cellStyle name="Comma 39 2 4 2 3 2" xfId="31163" xr:uid="{E1622F53-1161-49A3-8684-97478C17C841}"/>
    <cellStyle name="Comma 39 2 4 2 4" xfId="25854" xr:uid="{20908185-CD0F-4708-9439-DD99ABE21D4A}"/>
    <cellStyle name="Comma 39 2 4 3" xfId="16132" xr:uid="{BDD1F7CF-392F-4AC8-ACF2-2430B860B0BC}"/>
    <cellStyle name="Comma 39 2 4 3 2" xfId="21441" xr:uid="{E677A1BA-AC5E-4E41-944C-7C886D16F61C}"/>
    <cellStyle name="Comma 39 2 4 3 2 2" xfId="32449" xr:uid="{693A068A-1E3D-4705-8639-1A96EB97DC08}"/>
    <cellStyle name="Comma 39 2 4 3 3" xfId="27140" xr:uid="{D6CBCDFF-527F-46E9-B812-DDD1159FCFB3}"/>
    <cellStyle name="Comma 39 2 4 4" xfId="18813" xr:uid="{E9B0AC57-4DB1-4C7E-8852-ED6D483381B7}"/>
    <cellStyle name="Comma 39 2 4 4 2" xfId="29821" xr:uid="{DB8C91A1-2857-410A-A44A-737C0AB9D0E4}"/>
    <cellStyle name="Comma 39 2 4 5" xfId="24512" xr:uid="{4158229A-29FA-41C3-A6DB-870E196A83EE}"/>
    <cellStyle name="Comma 39 2 5" xfId="14174" xr:uid="{08D1B202-A738-4E41-82FF-0611703C9D81}"/>
    <cellStyle name="Comma 39 2 5 2" xfId="16802" xr:uid="{04C7143D-CAC6-49FF-AB39-D815A7B2ECF5}"/>
    <cellStyle name="Comma 39 2 5 2 2" xfId="22111" xr:uid="{14356A47-EF0C-4CA7-A47C-6C44F92F9D88}"/>
    <cellStyle name="Comma 39 2 5 2 2 2" xfId="33119" xr:uid="{D145C12F-11A1-473C-896F-4BB9F8028B9E}"/>
    <cellStyle name="Comma 39 2 5 2 3" xfId="27810" xr:uid="{79284E6B-6808-4BA3-8677-5FBC4E5A9AA5}"/>
    <cellStyle name="Comma 39 2 5 3" xfId="19483" xr:uid="{5683EDBF-3B7C-4233-BFC6-F1491760B7AD}"/>
    <cellStyle name="Comma 39 2 5 3 2" xfId="30491" xr:uid="{DE8A003B-8EC9-4ACB-93AA-3734BD5E6165}"/>
    <cellStyle name="Comma 39 2 5 4" xfId="25182" xr:uid="{5F1D7699-35CD-4729-BA76-B7ACCFF63549}"/>
    <cellStyle name="Comma 39 2 6" xfId="15464" xr:uid="{3053DB09-10FD-4FCC-BAF6-3A378AD1E02A}"/>
    <cellStyle name="Comma 39 2 6 2" xfId="20773" xr:uid="{0264EDC0-3C0D-4B41-A8A2-F3568481B66B}"/>
    <cellStyle name="Comma 39 2 6 2 2" xfId="31781" xr:uid="{729A33FE-317C-4253-9897-408309A08F34}"/>
    <cellStyle name="Comma 39 2 6 3" xfId="26472" xr:uid="{68B2409E-2D35-476A-A95D-D295C99458E5}"/>
    <cellStyle name="Comma 39 2 7" xfId="18144" xr:uid="{2BC2BCD1-50BE-469F-AC74-D1C302EFACCA}"/>
    <cellStyle name="Comma 39 2 7 2" xfId="29152" xr:uid="{65A1906D-D965-445A-9835-40B766AF4B09}"/>
    <cellStyle name="Comma 39 2 8" xfId="23844" xr:uid="{27897E8F-995E-4ED3-A67F-FA01D11CE9D5}"/>
    <cellStyle name="Comma 39 3" xfId="1794" xr:uid="{D5335481-B76C-4BC3-8320-5453777B5ECD}"/>
    <cellStyle name="Comma 39 3 2" xfId="13221" xr:uid="{05F7E5AF-AA97-404A-93C8-9E2227B13333}"/>
    <cellStyle name="Comma 39 3 2 2" xfId="13891" xr:uid="{EF8B7BCB-118E-4184-A0C9-98A61DCD965F}"/>
    <cellStyle name="Comma 39 3 2 2 2" xfId="15233" xr:uid="{74BAD91A-6719-4E39-AD20-3B4989D674CF}"/>
    <cellStyle name="Comma 39 3 2 2 2 2" xfId="17861" xr:uid="{669EDB24-B4DA-4B15-99D7-C24D29E6421F}"/>
    <cellStyle name="Comma 39 3 2 2 2 2 2" xfId="23170" xr:uid="{2179D39A-D305-47A6-95F6-FA048E107D71}"/>
    <cellStyle name="Comma 39 3 2 2 2 2 2 2" xfId="34178" xr:uid="{996EAACE-88AF-4D5F-BDD2-056E0FCF6EDC}"/>
    <cellStyle name="Comma 39 3 2 2 2 2 3" xfId="28869" xr:uid="{02541517-E01F-452F-974D-66301E05942E}"/>
    <cellStyle name="Comma 39 3 2 2 2 3" xfId="20542" xr:uid="{297BB597-287A-4A2A-A1BA-0B0507BDFC53}"/>
    <cellStyle name="Comma 39 3 2 2 2 3 2" xfId="31550" xr:uid="{079068F5-5999-4BE1-A450-24A1B058EF35}"/>
    <cellStyle name="Comma 39 3 2 2 2 4" xfId="26241" xr:uid="{92725DC5-3C92-492C-BC76-26DA56199BE8}"/>
    <cellStyle name="Comma 39 3 2 2 3" xfId="16519" xr:uid="{A72C7AA8-5648-43DC-91D5-5D4B3C246E09}"/>
    <cellStyle name="Comma 39 3 2 2 3 2" xfId="21828" xr:uid="{47D492AF-49F5-4FD1-9C49-074C96B11424}"/>
    <cellStyle name="Comma 39 3 2 2 3 2 2" xfId="32836" xr:uid="{D0B4B962-2057-4FCF-B497-2D833F31AE9C}"/>
    <cellStyle name="Comma 39 3 2 2 3 3" xfId="27527" xr:uid="{00A10C65-C58E-489B-B4CE-DAB8E9955073}"/>
    <cellStyle name="Comma 39 3 2 2 4" xfId="19200" xr:uid="{AA7D6F52-171E-4C0A-BB8B-6921BCA86732}"/>
    <cellStyle name="Comma 39 3 2 2 4 2" xfId="30208" xr:uid="{EAA84FF2-FD50-463E-BCD7-A45E803E6C8B}"/>
    <cellStyle name="Comma 39 3 2 2 5" xfId="24899" xr:uid="{4F4EDCCE-5F20-46A3-8980-10FDDD776708}"/>
    <cellStyle name="Comma 39 3 2 3" xfId="14563" xr:uid="{9805961C-152F-46C1-9EE8-AF2F50B1042B}"/>
    <cellStyle name="Comma 39 3 2 3 2" xfId="17191" xr:uid="{6FABCBFA-8E5C-4D08-A20B-B53C48441ECC}"/>
    <cellStyle name="Comma 39 3 2 3 2 2" xfId="22500" xr:uid="{3B90BE4C-A11B-445B-A4DA-77CC7F8E93FA}"/>
    <cellStyle name="Comma 39 3 2 3 2 2 2" xfId="33508" xr:uid="{F03AA5A1-8A03-4984-BD15-E79E7EDF36BE}"/>
    <cellStyle name="Comma 39 3 2 3 2 3" xfId="28199" xr:uid="{66C9434B-84AD-4670-A8C5-83E800412359}"/>
    <cellStyle name="Comma 39 3 2 3 3" xfId="19872" xr:uid="{435EBCB6-B0B6-4334-955F-C08768877FF6}"/>
    <cellStyle name="Comma 39 3 2 3 3 2" xfId="30880" xr:uid="{5D46C6E8-F731-46D0-BD6B-46C77061A455}"/>
    <cellStyle name="Comma 39 3 2 3 4" xfId="25571" xr:uid="{2FE64DDB-E259-4849-A2D6-82306B3269BC}"/>
    <cellStyle name="Comma 39 3 2 4" xfId="15849" xr:uid="{28EEF22F-CF02-418D-A81F-377C2CB1A2AF}"/>
    <cellStyle name="Comma 39 3 2 4 2" xfId="21158" xr:uid="{F32AA9D2-7E83-4AF1-A8D2-383DD545B215}"/>
    <cellStyle name="Comma 39 3 2 4 2 2" xfId="32166" xr:uid="{23370AB8-C34D-41A5-912D-58C1DEA736D2}"/>
    <cellStyle name="Comma 39 3 2 4 3" xfId="26857" xr:uid="{FE7EC7AD-41F7-4D24-9235-F37D3448D656}"/>
    <cellStyle name="Comma 39 3 2 5" xfId="18530" xr:uid="{67B18CBE-18A3-49C5-9264-2D65B6F21B52}"/>
    <cellStyle name="Comma 39 3 2 5 2" xfId="29538" xr:uid="{B9CD9D87-4E28-477C-ACBF-5F9CEB2A5A78}"/>
    <cellStyle name="Comma 39 3 2 6" xfId="24229" xr:uid="{4A58458C-A80C-471B-96CA-5144505FAF0D}"/>
    <cellStyle name="Comma 39 3 3" xfId="13556" xr:uid="{54E58C12-6C10-4CBD-9458-796DA229CAE0}"/>
    <cellStyle name="Comma 39 3 3 2" xfId="14898" xr:uid="{C66AC5AD-724B-49AC-8638-895A8AE3D741}"/>
    <cellStyle name="Comma 39 3 3 2 2" xfId="17526" xr:uid="{E41C7E80-B5CC-4334-B7C5-441A6C5B57E2}"/>
    <cellStyle name="Comma 39 3 3 2 2 2" xfId="22835" xr:uid="{30E19DDD-7928-4703-BDBF-B578045CF6DB}"/>
    <cellStyle name="Comma 39 3 3 2 2 2 2" xfId="33843" xr:uid="{68D110B5-11AB-474F-8D6A-815E369DA0B9}"/>
    <cellStyle name="Comma 39 3 3 2 2 3" xfId="28534" xr:uid="{66E376A8-38FF-4349-BA49-6246AF496D30}"/>
    <cellStyle name="Comma 39 3 3 2 3" xfId="20207" xr:uid="{73D3BEE1-F7F9-4E62-A347-EC07BF2723B2}"/>
    <cellStyle name="Comma 39 3 3 2 3 2" xfId="31215" xr:uid="{832CBA4E-68EE-4322-8437-A62588D1931C}"/>
    <cellStyle name="Comma 39 3 3 2 4" xfId="25906" xr:uid="{99E4F944-77AE-49B8-B4BE-ABC6F5076E7D}"/>
    <cellStyle name="Comma 39 3 3 3" xfId="16184" xr:uid="{94FE804A-ABBA-42AC-B84A-13FF6C45B9B1}"/>
    <cellStyle name="Comma 39 3 3 3 2" xfId="21493" xr:uid="{A9F76112-631C-41FA-8195-9595632E6C56}"/>
    <cellStyle name="Comma 39 3 3 3 2 2" xfId="32501" xr:uid="{92365B97-DE58-41D8-8604-32DEF7AE427A}"/>
    <cellStyle name="Comma 39 3 3 3 3" xfId="27192" xr:uid="{FEA6A3E2-11D0-4665-BB99-84CE373E6E48}"/>
    <cellStyle name="Comma 39 3 3 4" xfId="18865" xr:uid="{123684B8-C450-46D3-BE4F-0E45193DB341}"/>
    <cellStyle name="Comma 39 3 3 4 2" xfId="29873" xr:uid="{1A37C672-23B1-4E95-B232-5E7B85897318}"/>
    <cellStyle name="Comma 39 3 3 5" xfId="24564" xr:uid="{C1AF54A7-0842-4C88-9942-7631A224316B}"/>
    <cellStyle name="Comma 39 3 4" xfId="14226" xr:uid="{C744FCC9-033E-4F68-96FE-559435A6CF70}"/>
    <cellStyle name="Comma 39 3 4 2" xfId="16854" xr:uid="{12BE2779-06FC-4B54-99F1-691389A5FA38}"/>
    <cellStyle name="Comma 39 3 4 2 2" xfId="22163" xr:uid="{671CE349-0EDD-4313-8BF9-0A3DBF4522C6}"/>
    <cellStyle name="Comma 39 3 4 2 2 2" xfId="33171" xr:uid="{B57D5A45-4CE9-4F12-A8D0-111BD8198578}"/>
    <cellStyle name="Comma 39 3 4 2 3" xfId="27862" xr:uid="{A5997A29-785C-408E-B237-4F1638B7B3D1}"/>
    <cellStyle name="Comma 39 3 4 3" xfId="19535" xr:uid="{F54F8878-110E-4A5A-920F-77B2B94D82FE}"/>
    <cellStyle name="Comma 39 3 4 3 2" xfId="30543" xr:uid="{96EDE2D8-ACED-4E96-830E-5409A648960C}"/>
    <cellStyle name="Comma 39 3 4 4" xfId="25234" xr:uid="{7E383015-2459-4B69-BEF8-692D0A527BB3}"/>
    <cellStyle name="Comma 39 3 5" xfId="15516" xr:uid="{C40E716C-773D-4718-9021-18EA1CA6390E}"/>
    <cellStyle name="Comma 39 3 5 2" xfId="20825" xr:uid="{C0CA77CA-44BE-45CB-B70A-A23C2C72280B}"/>
    <cellStyle name="Comma 39 3 5 2 2" xfId="31833" xr:uid="{BEF70EFC-2647-48A4-ABB9-C40B69B14652}"/>
    <cellStyle name="Comma 39 3 5 3" xfId="26524" xr:uid="{7608B2FF-FE26-4D22-B221-CD2A20894BDF}"/>
    <cellStyle name="Comma 39 3 6" xfId="18196" xr:uid="{2A71C30E-E416-4C65-BBF9-719DFDE239BE}"/>
    <cellStyle name="Comma 39 3 6 2" xfId="29204" xr:uid="{400BD8BD-1D73-404E-85F6-F451C3A270A2}"/>
    <cellStyle name="Comma 39 3 7" xfId="23896" xr:uid="{45F68941-8CDD-43EA-A6FF-67060D40BD22}"/>
    <cellStyle name="Comma 39 4" xfId="13117" xr:uid="{2F35D645-559D-4CE7-A567-6FCCC2DF75E1}"/>
    <cellStyle name="Comma 39 4 2" xfId="13787" xr:uid="{699DA313-D8A4-4631-B9C4-D246826D6338}"/>
    <cellStyle name="Comma 39 4 2 2" xfId="15129" xr:uid="{8C53C267-9704-4127-B41C-F9A49D4CD5DE}"/>
    <cellStyle name="Comma 39 4 2 2 2" xfId="17757" xr:uid="{8A5D3A09-91DA-4F86-8EA4-D48D687D44E0}"/>
    <cellStyle name="Comma 39 4 2 2 2 2" xfId="23066" xr:uid="{BFB26E67-C28D-4406-A897-E882E56648F5}"/>
    <cellStyle name="Comma 39 4 2 2 2 2 2" xfId="34074" xr:uid="{1DDCE8B4-74FF-4DAE-AD3C-7192802B87F8}"/>
    <cellStyle name="Comma 39 4 2 2 2 3" xfId="28765" xr:uid="{79035DBE-0421-4344-B257-83C47E1B9989}"/>
    <cellStyle name="Comma 39 4 2 2 3" xfId="20438" xr:uid="{63E251BB-70B2-4902-8A38-EFCABFD328D1}"/>
    <cellStyle name="Comma 39 4 2 2 3 2" xfId="31446" xr:uid="{0A6EBC7C-A190-4608-912D-2BF1F4E45C36}"/>
    <cellStyle name="Comma 39 4 2 2 4" xfId="26137" xr:uid="{4F79B889-A42C-4E33-9C10-C4C3ED3B3D1D}"/>
    <cellStyle name="Comma 39 4 2 3" xfId="16415" xr:uid="{ACBF127B-ACE7-408A-BF9D-E29498216AC9}"/>
    <cellStyle name="Comma 39 4 2 3 2" xfId="21724" xr:uid="{9DEB9E63-B0CB-4761-BBE9-826E4FCB72F4}"/>
    <cellStyle name="Comma 39 4 2 3 2 2" xfId="32732" xr:uid="{6D807911-76D8-4130-A639-7F621FB1B162}"/>
    <cellStyle name="Comma 39 4 2 3 3" xfId="27423" xr:uid="{8E472312-042F-4281-AAF5-395C72EC175B}"/>
    <cellStyle name="Comma 39 4 2 4" xfId="19096" xr:uid="{A7877300-9606-47C7-A462-2640B6E111D4}"/>
    <cellStyle name="Comma 39 4 2 4 2" xfId="30104" xr:uid="{BB840E7A-933F-4DF2-A3DB-4D469541A6F0}"/>
    <cellStyle name="Comma 39 4 2 5" xfId="24795" xr:uid="{7F10756E-2140-4B34-AC22-4482B7B464A8}"/>
    <cellStyle name="Comma 39 4 3" xfId="14459" xr:uid="{3AA16120-67FD-4752-BDB5-0265802773AC}"/>
    <cellStyle name="Comma 39 4 3 2" xfId="17087" xr:uid="{6A431D0E-96CB-440A-8F18-C82995021508}"/>
    <cellStyle name="Comma 39 4 3 2 2" xfId="22396" xr:uid="{49778A1B-4C2D-4112-930B-2DD496636CF5}"/>
    <cellStyle name="Comma 39 4 3 2 2 2" xfId="33404" xr:uid="{E368B411-56B3-440B-97B3-DE9C4CCC38A1}"/>
    <cellStyle name="Comma 39 4 3 2 3" xfId="28095" xr:uid="{62390E63-07F4-49BB-8489-02279F1CC98D}"/>
    <cellStyle name="Comma 39 4 3 3" xfId="19768" xr:uid="{2652A483-FA23-49DF-A0EC-93852AE4A30D}"/>
    <cellStyle name="Comma 39 4 3 3 2" xfId="30776" xr:uid="{D03F1BD1-39E8-473E-B002-2313EB48C5BC}"/>
    <cellStyle name="Comma 39 4 3 4" xfId="25467" xr:uid="{AD67D06B-B152-4A20-84E8-BA2BDAA962A4}"/>
    <cellStyle name="Comma 39 4 4" xfId="15745" xr:uid="{1B0B693F-47CD-4A91-A3FE-FCD660F24413}"/>
    <cellStyle name="Comma 39 4 4 2" xfId="21054" xr:uid="{2510513E-612A-49AB-AE21-2EF66A6FFF7A}"/>
    <cellStyle name="Comma 39 4 4 2 2" xfId="32062" xr:uid="{225C8F52-FFA8-4F7C-AAED-04896A99C9C5}"/>
    <cellStyle name="Comma 39 4 4 3" xfId="26753" xr:uid="{253108D4-1DE8-4841-A768-5671C6FAF9DC}"/>
    <cellStyle name="Comma 39 4 5" xfId="18426" xr:uid="{4EAAD54B-39B2-4841-9D6F-AF197E436E3B}"/>
    <cellStyle name="Comma 39 4 5 2" xfId="29434" xr:uid="{08538E40-D8B7-432F-ADB5-1E3FD0380CE4}"/>
    <cellStyle name="Comma 39 4 6" xfId="24125" xr:uid="{14D1A6DD-EA18-47A6-95E4-C47B7175DDDC}"/>
    <cellStyle name="Comma 39 5" xfId="13452" xr:uid="{CC195226-BE59-4F89-AFBA-5C82E07E1433}"/>
    <cellStyle name="Comma 39 5 2" xfId="14794" xr:uid="{7D94B791-A8AC-4AC2-BAC1-50E0BE014478}"/>
    <cellStyle name="Comma 39 5 2 2" xfId="17422" xr:uid="{C89A8479-F89F-425E-9BA8-4AAD3418B028}"/>
    <cellStyle name="Comma 39 5 2 2 2" xfId="22731" xr:uid="{AFEED880-5B04-445C-954C-2F3EC0851F0F}"/>
    <cellStyle name="Comma 39 5 2 2 2 2" xfId="33739" xr:uid="{49347336-CF83-4F53-B567-A7C778350BEA}"/>
    <cellStyle name="Comma 39 5 2 2 3" xfId="28430" xr:uid="{F811C353-CD7E-4592-A4B4-AAD6E467C704}"/>
    <cellStyle name="Comma 39 5 2 3" xfId="20103" xr:uid="{D573D902-8BF7-4DC3-ACF3-23778FC107AF}"/>
    <cellStyle name="Comma 39 5 2 3 2" xfId="31111" xr:uid="{6A3D959A-20B8-45B4-9D17-4576E38142B6}"/>
    <cellStyle name="Comma 39 5 2 4" xfId="25802" xr:uid="{A6F56FE7-C005-43E4-AE73-C0A286902A2A}"/>
    <cellStyle name="Comma 39 5 3" xfId="16080" xr:uid="{AA112412-534F-45E8-B105-3C1636030F74}"/>
    <cellStyle name="Comma 39 5 3 2" xfId="21389" xr:uid="{96496182-ECB3-4494-8A6C-82B256885C01}"/>
    <cellStyle name="Comma 39 5 3 2 2" xfId="32397" xr:uid="{C2BAF096-2539-482E-87CE-7A32A0E0E8A1}"/>
    <cellStyle name="Comma 39 5 3 3" xfId="27088" xr:uid="{99821AF3-5BB4-4B82-A273-C28698D95AC0}"/>
    <cellStyle name="Comma 39 5 4" xfId="18761" xr:uid="{B8B071F3-C27B-4CC4-AC28-130D1D9FEEF2}"/>
    <cellStyle name="Comma 39 5 4 2" xfId="29769" xr:uid="{66590671-971A-4797-9F3B-4C78D6239F7F}"/>
    <cellStyle name="Comma 39 5 5" xfId="24460" xr:uid="{A552CFCF-2EF6-4911-AC53-3DA6023AF7D8}"/>
    <cellStyle name="Comma 39 6" xfId="14122" xr:uid="{7668F7A1-0536-425B-B9B6-05B47AC846B3}"/>
    <cellStyle name="Comma 39 6 2" xfId="16750" xr:uid="{4A0D2B66-42AE-439D-B359-D69CC85DD0B1}"/>
    <cellStyle name="Comma 39 6 2 2" xfId="22059" xr:uid="{49E2B427-F70A-4BC6-B918-ADC363F507B2}"/>
    <cellStyle name="Comma 39 6 2 2 2" xfId="33067" xr:uid="{D125126B-BC67-4E1C-AC11-67B2EC0A4161}"/>
    <cellStyle name="Comma 39 6 2 3" xfId="27758" xr:uid="{EFC163A1-F48F-491B-97A4-97F608A58900}"/>
    <cellStyle name="Comma 39 6 3" xfId="19431" xr:uid="{C30C3A5E-E340-4760-9EEF-D9489592D77B}"/>
    <cellStyle name="Comma 39 6 3 2" xfId="30439" xr:uid="{9A8E3055-AE10-4C18-A371-08EA00F5C11D}"/>
    <cellStyle name="Comma 39 6 4" xfId="25130" xr:uid="{1C3837A5-94E9-43BE-8D45-6AE01B047C0D}"/>
    <cellStyle name="Comma 39 7" xfId="18092" xr:uid="{87EA9A32-04FF-49B4-9351-4FFD80CA071F}"/>
    <cellStyle name="Comma 39 7 2" xfId="29100" xr:uid="{B26C3FEB-EB6A-49D9-A9F1-2A7333B990B0}"/>
    <cellStyle name="Comma 39 8" xfId="23792" xr:uid="{11C3BFA5-D260-4FBE-A426-ABE5F3F67F38}"/>
    <cellStyle name="Comma 4" xfId="817" xr:uid="{00000000-0005-0000-0000-000025000000}"/>
    <cellStyle name="Comma 4 10" xfId="1247" xr:uid="{91CAED60-3C69-4354-99EF-2EDCB3FCF866}"/>
    <cellStyle name="Comma 4 11" xfId="899" xr:uid="{3DF2A178-F386-4550-B7BB-E70A597402A2}"/>
    <cellStyle name="Comma 4 2" xfId="902" xr:uid="{935B54A5-3A66-4011-95E9-7A0AFD2054F9}"/>
    <cellStyle name="Comma 4 2 2" xfId="913" xr:uid="{90B6DEBC-3B6E-4929-A272-5183B3895ECA}"/>
    <cellStyle name="Comma 4 2 2 2" xfId="13231" xr:uid="{B9FDBB14-3967-4F3E-ACA6-C4A06FD1D16D}"/>
    <cellStyle name="Comma 4 2 2 2 2" xfId="13901" xr:uid="{D083CC4E-6FC7-4008-9BDF-2F1AE47FCAAD}"/>
    <cellStyle name="Comma 4 2 2 2 2 2" xfId="15243" xr:uid="{86F23BAB-58E9-4983-A1B7-6CC7D5772C0A}"/>
    <cellStyle name="Comma 4 2 2 2 2 2 2" xfId="17871" xr:uid="{B4E4F063-F94B-487B-8E32-361FF4ACEDAE}"/>
    <cellStyle name="Comma 4 2 2 2 2 2 2 2" xfId="23180" xr:uid="{5C00BBCD-1269-4608-9B61-AFA18484B3D8}"/>
    <cellStyle name="Comma 4 2 2 2 2 2 2 2 2" xfId="34188" xr:uid="{1777B3A2-BE63-48DB-9E53-2D165C22FFB7}"/>
    <cellStyle name="Comma 4 2 2 2 2 2 2 3" xfId="28879" xr:uid="{D7C43139-DE01-4095-92E7-94FA9D3A59D2}"/>
    <cellStyle name="Comma 4 2 2 2 2 2 3" xfId="20552" xr:uid="{52377CA2-4E1B-4A5E-A640-338B13CA6628}"/>
    <cellStyle name="Comma 4 2 2 2 2 2 3 2" xfId="31560" xr:uid="{6348B565-1D5A-43DF-8EC2-2A2D0AB4A115}"/>
    <cellStyle name="Comma 4 2 2 2 2 2 4" xfId="26251" xr:uid="{A8C5DA1B-0F3B-46D8-ABB5-84F2306C1861}"/>
    <cellStyle name="Comma 4 2 2 2 2 3" xfId="16529" xr:uid="{4B7631E1-41EA-43FF-88EE-A1015FD7DF79}"/>
    <cellStyle name="Comma 4 2 2 2 2 3 2" xfId="21838" xr:uid="{A034BFB5-DD04-4325-9E3A-C069E51ED610}"/>
    <cellStyle name="Comma 4 2 2 2 2 3 2 2" xfId="32846" xr:uid="{5440C5D8-86E0-4ADF-A356-241E78BFFE62}"/>
    <cellStyle name="Comma 4 2 2 2 2 3 3" xfId="27537" xr:uid="{1D2B3E31-11AD-4DE1-B727-AB8AFE8FAC36}"/>
    <cellStyle name="Comma 4 2 2 2 2 4" xfId="19210" xr:uid="{BB24507C-DBAE-4015-9D38-3B5A16B15ECD}"/>
    <cellStyle name="Comma 4 2 2 2 2 4 2" xfId="30218" xr:uid="{FD422EDA-C2E8-4076-9D52-D551DA2D4AAF}"/>
    <cellStyle name="Comma 4 2 2 2 2 5" xfId="24909" xr:uid="{A7C13381-92CE-4407-BEF3-397967C64A3B}"/>
    <cellStyle name="Comma 4 2 2 2 3" xfId="14573" xr:uid="{4D052C81-08B0-4B73-86C2-9F186F3F6E00}"/>
    <cellStyle name="Comma 4 2 2 2 3 2" xfId="17201" xr:uid="{0F46C886-4D97-4028-8335-9849575B008F}"/>
    <cellStyle name="Comma 4 2 2 2 3 2 2" xfId="22510" xr:uid="{5A063619-38A6-4A8B-916F-83049CE343C3}"/>
    <cellStyle name="Comma 4 2 2 2 3 2 2 2" xfId="33518" xr:uid="{285BC431-9D12-4DDA-8563-0AB142C2455C}"/>
    <cellStyle name="Comma 4 2 2 2 3 2 3" xfId="28209" xr:uid="{2BC4FAD0-FE9A-49FB-8EFA-18CB483EFE32}"/>
    <cellStyle name="Comma 4 2 2 2 3 3" xfId="19882" xr:uid="{05E4829E-EF4F-4C78-B5F8-93B1038F78B2}"/>
    <cellStyle name="Comma 4 2 2 2 3 3 2" xfId="30890" xr:uid="{1BDE82DD-D95A-4103-B23D-0E4A6A756FA2}"/>
    <cellStyle name="Comma 4 2 2 2 3 4" xfId="25581" xr:uid="{AFD2923C-8E40-4C05-ACE7-D3C93D069800}"/>
    <cellStyle name="Comma 4 2 2 2 4" xfId="15859" xr:uid="{68106210-2B9B-4EE7-8386-3059DC554098}"/>
    <cellStyle name="Comma 4 2 2 2 4 2" xfId="21168" xr:uid="{8CF01131-D50E-453B-ACCF-0F8E18D0F305}"/>
    <cellStyle name="Comma 4 2 2 2 4 2 2" xfId="32176" xr:uid="{9F09776C-8248-4EE0-98CD-24D5788102A6}"/>
    <cellStyle name="Comma 4 2 2 2 4 3" xfId="26867" xr:uid="{91BA7EED-6162-4E50-A8D0-C2E437329E90}"/>
    <cellStyle name="Comma 4 2 2 2 5" xfId="18540" xr:uid="{95B48D27-735A-4B4C-BC8D-DD55A44E0973}"/>
    <cellStyle name="Comma 4 2 2 2 5 2" xfId="29548" xr:uid="{78DC018D-3A1F-4E14-9EB3-D03F0C24BAE4}"/>
    <cellStyle name="Comma 4 2 2 2 6" xfId="24239" xr:uid="{5F0FB964-F2F3-4071-8537-DBCF671DE16F}"/>
    <cellStyle name="Comma 4 2 2 3" xfId="13566" xr:uid="{D6439D0A-33D8-4E6A-AFBB-53EE371EF2A3}"/>
    <cellStyle name="Comma 4 2 2 3 2" xfId="14908" xr:uid="{A64F063D-3669-4889-ADE8-53022F177FC4}"/>
    <cellStyle name="Comma 4 2 2 3 2 2" xfId="17536" xr:uid="{E21D6C3B-BBA0-4C33-B6E7-46772281DA2F}"/>
    <cellStyle name="Comma 4 2 2 3 2 2 2" xfId="22845" xr:uid="{897D8CD2-A18B-4A5E-A1A5-9BA5247BF428}"/>
    <cellStyle name="Comma 4 2 2 3 2 2 2 2" xfId="33853" xr:uid="{34DDFBDD-4EBE-4435-9DE7-7A29CE53DC10}"/>
    <cellStyle name="Comma 4 2 2 3 2 2 3" xfId="28544" xr:uid="{1BA19A8F-4A0B-43C2-B5B6-92FCEF64C32B}"/>
    <cellStyle name="Comma 4 2 2 3 2 3" xfId="20217" xr:uid="{AC06305C-516A-4282-9A8A-389F1AD06E1E}"/>
    <cellStyle name="Comma 4 2 2 3 2 3 2" xfId="31225" xr:uid="{F48E2FEB-F81D-43DC-88ED-7CD4597646CB}"/>
    <cellStyle name="Comma 4 2 2 3 2 4" xfId="25916" xr:uid="{C72C7BCC-A1DF-43FB-9344-36661B21E582}"/>
    <cellStyle name="Comma 4 2 2 3 3" xfId="16194" xr:uid="{787238FD-8C7F-4672-AA23-49E363BDF173}"/>
    <cellStyle name="Comma 4 2 2 3 3 2" xfId="21503" xr:uid="{E354F6DE-E4B6-413D-842A-015D16FFC336}"/>
    <cellStyle name="Comma 4 2 2 3 3 2 2" xfId="32511" xr:uid="{4787E1B1-AB52-429D-BB73-F9BAE355FC4C}"/>
    <cellStyle name="Comma 4 2 2 3 3 3" xfId="27202" xr:uid="{ED892396-CA6F-4227-955E-A1957BD97A0A}"/>
    <cellStyle name="Comma 4 2 2 3 4" xfId="18875" xr:uid="{8F4F983F-79DD-4B6D-B1CE-4027E5A2E698}"/>
    <cellStyle name="Comma 4 2 2 3 4 2" xfId="29883" xr:uid="{3C93392F-CFAC-4580-A54E-3FA285E82A6E}"/>
    <cellStyle name="Comma 4 2 2 3 5" xfId="24574" xr:uid="{D22B3FBB-F433-4FF1-BE03-C47E3D77C3EB}"/>
    <cellStyle name="Comma 4 2 2 4" xfId="14236" xr:uid="{858A18C1-30E1-41F1-9CB7-DE694B925810}"/>
    <cellStyle name="Comma 4 2 2 4 2" xfId="16864" xr:uid="{0E9EF80D-D664-428A-ADD4-2894AA0F3927}"/>
    <cellStyle name="Comma 4 2 2 4 2 2" xfId="22173" xr:uid="{F3266774-80F3-4BF2-8514-35B35A4EE354}"/>
    <cellStyle name="Comma 4 2 2 4 2 2 2" xfId="33181" xr:uid="{DB668818-AC87-41B3-8B38-A97FE77CED2E}"/>
    <cellStyle name="Comma 4 2 2 4 2 3" xfId="27872" xr:uid="{E916A273-A198-4EBC-BF4E-C7562034C44A}"/>
    <cellStyle name="Comma 4 2 2 4 3" xfId="19545" xr:uid="{D0083F04-2D6F-4852-A216-337BC80B5481}"/>
    <cellStyle name="Comma 4 2 2 4 3 2" xfId="30553" xr:uid="{CC0B06B6-457F-4B4C-94ED-12468885249D}"/>
    <cellStyle name="Comma 4 2 2 4 4" xfId="25244" xr:uid="{5F7B2E8A-DC1B-4272-AAEE-037D144911F0}"/>
    <cellStyle name="Comma 4 2 2 5" xfId="15526" xr:uid="{A458BF00-ECD7-41F5-8B6E-673411F917DA}"/>
    <cellStyle name="Comma 4 2 2 5 2" xfId="20835" xr:uid="{E16AE902-5E03-4A17-9841-443420E50CA9}"/>
    <cellStyle name="Comma 4 2 2 5 2 2" xfId="31843" xr:uid="{B074BD3D-7E40-4A8C-ADB6-F4D678D00111}"/>
    <cellStyle name="Comma 4 2 2 5 3" xfId="26534" xr:uid="{FDD1F534-7FD4-4C91-9760-0DC5308AE42F}"/>
    <cellStyle name="Comma 4 2 2 6" xfId="18206" xr:uid="{9B1DB2D9-ADC3-4DB8-BFE4-E2F0FC5A19C5}"/>
    <cellStyle name="Comma 4 2 2 6 2" xfId="29214" xr:uid="{2DC5F312-35A2-4567-9927-809CA409C629}"/>
    <cellStyle name="Comma 4 2 2 7" xfId="23906" xr:uid="{FF49D3E4-63FA-4B22-A5F0-784958D3FF0C}"/>
    <cellStyle name="Comma 4 2 2 8" xfId="1805" xr:uid="{0F6037B1-F558-44BD-9241-AE8ED38DD506}"/>
    <cellStyle name="Comma 4 2 3" xfId="13127" xr:uid="{AB09B807-B0CF-414E-9A21-615D3C96BA98}"/>
    <cellStyle name="Comma 4 2 3 2" xfId="13797" xr:uid="{1A98E644-F5AB-4BDD-B36C-EC0A97EFA535}"/>
    <cellStyle name="Comma 4 2 3 2 2" xfId="15139" xr:uid="{3043F866-0B61-4E40-9386-8D2D57233D7F}"/>
    <cellStyle name="Comma 4 2 3 2 2 2" xfId="17767" xr:uid="{C10FD9EB-A48D-411E-BB9F-1D290AAA93D7}"/>
    <cellStyle name="Comma 4 2 3 2 2 2 2" xfId="23076" xr:uid="{065E3453-A907-4E7F-8ED9-797235051F6C}"/>
    <cellStyle name="Comma 4 2 3 2 2 2 2 2" xfId="34084" xr:uid="{A90B3309-5DC9-4024-AB51-35F397F8C6D9}"/>
    <cellStyle name="Comma 4 2 3 2 2 2 3" xfId="28775" xr:uid="{2D6E4608-9A7D-4AFA-8A1A-647B8D6818D5}"/>
    <cellStyle name="Comma 4 2 3 2 2 3" xfId="20448" xr:uid="{ECA28A34-9324-4AE3-8855-AED4A50E0249}"/>
    <cellStyle name="Comma 4 2 3 2 2 3 2" xfId="31456" xr:uid="{20FE773C-BFD8-4E38-B5EE-FEB80F0970C9}"/>
    <cellStyle name="Comma 4 2 3 2 2 4" xfId="26147" xr:uid="{EBECDF63-4320-4C88-B75B-66E06D00A9AE}"/>
    <cellStyle name="Comma 4 2 3 2 3" xfId="16425" xr:uid="{DF59DEB5-DD8E-45E1-8D5C-91B01593464B}"/>
    <cellStyle name="Comma 4 2 3 2 3 2" xfId="21734" xr:uid="{D0929236-AD5F-4461-A6E4-5E6790990A0B}"/>
    <cellStyle name="Comma 4 2 3 2 3 2 2" xfId="32742" xr:uid="{E0E1AC18-5693-4F5D-BD16-91AA28ADD79A}"/>
    <cellStyle name="Comma 4 2 3 2 3 3" xfId="27433" xr:uid="{12299EAC-B22C-46F9-B49E-F6C285A984A5}"/>
    <cellStyle name="Comma 4 2 3 2 4" xfId="19106" xr:uid="{01416410-E1D2-441E-B8A9-75A833993A48}"/>
    <cellStyle name="Comma 4 2 3 2 4 2" xfId="30114" xr:uid="{2325932D-A902-45D2-A5CC-289651BEA346}"/>
    <cellStyle name="Comma 4 2 3 2 5" xfId="24805" xr:uid="{B579B462-934F-4587-954E-A73B17597911}"/>
    <cellStyle name="Comma 4 2 3 3" xfId="14469" xr:uid="{A58331C0-6CB2-4DF5-ADC7-CC3E8ACE63D4}"/>
    <cellStyle name="Comma 4 2 3 3 2" xfId="17097" xr:uid="{CF33A077-06D9-4F7F-B56D-6DEB74D6CA03}"/>
    <cellStyle name="Comma 4 2 3 3 2 2" xfId="22406" xr:uid="{C1C65871-F348-46C4-9BA6-FA2B9FABC059}"/>
    <cellStyle name="Comma 4 2 3 3 2 2 2" xfId="33414" xr:uid="{0756AA84-0F32-46FE-88A4-2A8E3CF27418}"/>
    <cellStyle name="Comma 4 2 3 3 2 3" xfId="28105" xr:uid="{7DA888D3-3B18-4CA8-878A-E5A1E509F003}"/>
    <cellStyle name="Comma 4 2 3 3 3" xfId="19778" xr:uid="{EE597FCF-05A1-4677-9C76-ECFEAC11EF42}"/>
    <cellStyle name="Comma 4 2 3 3 3 2" xfId="30786" xr:uid="{2F82C8D3-C640-4928-8923-AF41D3A8C663}"/>
    <cellStyle name="Comma 4 2 3 3 4" xfId="25477" xr:uid="{5A62ACFB-063F-4DDC-80E6-5BADCB95C174}"/>
    <cellStyle name="Comma 4 2 3 4" xfId="15755" xr:uid="{2313BB41-7132-4A44-A1AF-C549EE7C97F3}"/>
    <cellStyle name="Comma 4 2 3 4 2" xfId="21064" xr:uid="{22F33470-FB11-4708-9BA3-E5509B25F1D1}"/>
    <cellStyle name="Comma 4 2 3 4 2 2" xfId="32072" xr:uid="{0225EB00-EB1A-4B7A-A4D2-89290FF6FF0A}"/>
    <cellStyle name="Comma 4 2 3 4 3" xfId="26763" xr:uid="{07397C6D-2C7A-400F-8929-D6ECFD312CFC}"/>
    <cellStyle name="Comma 4 2 3 5" xfId="18436" xr:uid="{E5B21851-5186-4DD2-82F2-7C12F8863BA5}"/>
    <cellStyle name="Comma 4 2 3 5 2" xfId="29444" xr:uid="{D2E1FE08-B618-4A37-8EC6-AADA08636874}"/>
    <cellStyle name="Comma 4 2 3 6" xfId="24135" xr:uid="{EDFDF508-436A-40AF-A6CF-29CEAF4FA654}"/>
    <cellStyle name="Comma 4 2 4" xfId="13462" xr:uid="{3E4D789F-C94A-4865-B128-7AD34A975A67}"/>
    <cellStyle name="Comma 4 2 4 2" xfId="14804" xr:uid="{A3816366-B456-4C5D-BE86-56E9C241EA83}"/>
    <cellStyle name="Comma 4 2 4 2 2" xfId="17432" xr:uid="{AF200144-7D17-44F9-A5B2-A88534B4C007}"/>
    <cellStyle name="Comma 4 2 4 2 2 2" xfId="22741" xr:uid="{8CC18218-A90B-4B66-ADC6-384943A3781F}"/>
    <cellStyle name="Comma 4 2 4 2 2 2 2" xfId="33749" xr:uid="{6294CE38-E321-4FDA-843F-A3F94A513D8F}"/>
    <cellStyle name="Comma 4 2 4 2 2 3" xfId="28440" xr:uid="{CF03AAFB-D8D6-4798-9F58-85DAEF17A070}"/>
    <cellStyle name="Comma 4 2 4 2 3" xfId="20113" xr:uid="{9F261DC5-F98E-4734-88F3-386EEC5E5264}"/>
    <cellStyle name="Comma 4 2 4 2 3 2" xfId="31121" xr:uid="{B00F8986-8B47-4DB1-9FD7-AF57CBF4410C}"/>
    <cellStyle name="Comma 4 2 4 2 4" xfId="25812" xr:uid="{C2DBDE61-A155-4A2B-BB46-78773682FB5F}"/>
    <cellStyle name="Comma 4 2 4 3" xfId="16090" xr:uid="{DD0BA8F0-21B3-4BE1-8D97-6E33245273E0}"/>
    <cellStyle name="Comma 4 2 4 3 2" xfId="21399" xr:uid="{FF15D6A0-FECB-4187-8390-CB9E72102392}"/>
    <cellStyle name="Comma 4 2 4 3 2 2" xfId="32407" xr:uid="{49103298-F3E9-4A22-96B1-33257CCA808C}"/>
    <cellStyle name="Comma 4 2 4 3 3" xfId="27098" xr:uid="{61FA25BE-1143-4956-AFCA-0312B5FED0E3}"/>
    <cellStyle name="Comma 4 2 4 4" xfId="18771" xr:uid="{33CC3A8C-1573-4E71-8DEF-E334716925D9}"/>
    <cellStyle name="Comma 4 2 4 4 2" xfId="29779" xr:uid="{E9DB15B3-FA0D-4835-8C27-74272A679C97}"/>
    <cellStyle name="Comma 4 2 4 5" xfId="24470" xr:uid="{5F43FD90-F26A-4620-BC4A-8E3F8FADF9A7}"/>
    <cellStyle name="Comma 4 2 5" xfId="14132" xr:uid="{1C080B56-48A1-4620-9840-121DB1B374E5}"/>
    <cellStyle name="Comma 4 2 5 2" xfId="16760" xr:uid="{7F7DD604-E972-4124-B8D8-969E525F0CB7}"/>
    <cellStyle name="Comma 4 2 5 2 2" xfId="22069" xr:uid="{D0B52991-3229-4369-893C-4D6CB594C5AA}"/>
    <cellStyle name="Comma 4 2 5 2 2 2" xfId="33077" xr:uid="{7DAA101C-E21A-42AB-BB54-60962D12421B}"/>
    <cellStyle name="Comma 4 2 5 2 3" xfId="27768" xr:uid="{CEF39AE2-214C-4C06-A3C5-16C7A2904752}"/>
    <cellStyle name="Comma 4 2 5 3" xfId="19441" xr:uid="{D9EBFCCA-20B1-44CA-8888-41E9BDF1586C}"/>
    <cellStyle name="Comma 4 2 5 3 2" xfId="30449" xr:uid="{63B45B6A-A59E-44AE-8A52-168EF4A3D3E8}"/>
    <cellStyle name="Comma 4 2 5 4" xfId="25140" xr:uid="{C0BB5E04-C889-41FB-8968-880506F77519}"/>
    <cellStyle name="Comma 4 2 6" xfId="15422" xr:uid="{4599DC84-0256-47CE-B400-801F3AE44436}"/>
    <cellStyle name="Comma 4 2 6 2" xfId="20731" xr:uid="{DC7958CB-D3A2-4B2F-9854-09A8A3ADE0E1}"/>
    <cellStyle name="Comma 4 2 6 2 2" xfId="31739" xr:uid="{1FD929A7-2BE5-4C82-8A5B-886D83C309E1}"/>
    <cellStyle name="Comma 4 2 6 3" xfId="26430" xr:uid="{28B81D42-E0B6-4453-A033-D1DF0ABA095B}"/>
    <cellStyle name="Comma 4 2 7" xfId="18102" xr:uid="{AA455DED-60C1-4E9A-B4BB-106194292168}"/>
    <cellStyle name="Comma 4 2 7 2" xfId="29110" xr:uid="{7024F0B0-C593-456F-8742-9C62B9861B39}"/>
    <cellStyle name="Comma 4 2 8" xfId="23802" xr:uid="{FDE75A50-6509-40BE-A950-333E8B7ADF49}"/>
    <cellStyle name="Comma 4 2 9" xfId="1568" xr:uid="{DD0021EF-CB06-4705-94C8-A6E072064050}"/>
    <cellStyle name="Comma 4 3" xfId="910" xr:uid="{EFD2B390-28A0-4BDB-8AF6-5BBC706343A1}"/>
    <cellStyle name="Comma 4 3 2" xfId="13179" xr:uid="{B22452A7-3ECB-4F52-8C6C-78A8E7BFE587}"/>
    <cellStyle name="Comma 4 3 2 2" xfId="13849" xr:uid="{F713F9CE-873B-41E6-8395-C7BAC4660300}"/>
    <cellStyle name="Comma 4 3 2 2 2" xfId="15191" xr:uid="{FF1A3A15-9790-4735-B2D3-75D06DD4F40A}"/>
    <cellStyle name="Comma 4 3 2 2 2 2" xfId="17819" xr:uid="{34E7F2EB-2AB0-4922-8617-F1FCA4AFE2E8}"/>
    <cellStyle name="Comma 4 3 2 2 2 2 2" xfId="23128" xr:uid="{0ECE1134-BEB1-46AF-82BD-B0F7160BB149}"/>
    <cellStyle name="Comma 4 3 2 2 2 2 2 2" xfId="34136" xr:uid="{A826B4A1-ED83-47C4-8846-64407D6BE8DF}"/>
    <cellStyle name="Comma 4 3 2 2 2 2 3" xfId="28827" xr:uid="{C2B21009-A18D-4A93-91C6-34E5367BC0B9}"/>
    <cellStyle name="Comma 4 3 2 2 2 3" xfId="20500" xr:uid="{9CFC38A8-573B-4F51-AE43-4137A7C40BF9}"/>
    <cellStyle name="Comma 4 3 2 2 2 3 2" xfId="31508" xr:uid="{443EE97E-D1B0-4D32-B713-0C63BFB70941}"/>
    <cellStyle name="Comma 4 3 2 2 2 4" xfId="26199" xr:uid="{658CA0F3-9F9A-4583-9A71-0849DB4E22E8}"/>
    <cellStyle name="Comma 4 3 2 2 3" xfId="16477" xr:uid="{E7C8312A-502A-413F-86C9-4BF93E4FB7EE}"/>
    <cellStyle name="Comma 4 3 2 2 3 2" xfId="21786" xr:uid="{D815F066-BE14-4609-915C-F96731198B19}"/>
    <cellStyle name="Comma 4 3 2 2 3 2 2" xfId="32794" xr:uid="{7554459E-571D-4109-A1BD-C7036C5DAB22}"/>
    <cellStyle name="Comma 4 3 2 2 3 3" xfId="27485" xr:uid="{86B4F9FB-36BF-44E0-B6BB-ED5D1AC3FCA1}"/>
    <cellStyle name="Comma 4 3 2 2 4" xfId="19158" xr:uid="{2276A092-EFA1-4641-92BA-50508AA80730}"/>
    <cellStyle name="Comma 4 3 2 2 4 2" xfId="30166" xr:uid="{CACDBDCD-8F67-4B74-87B6-B541DF32A9B0}"/>
    <cellStyle name="Comma 4 3 2 2 5" xfId="24857" xr:uid="{EA039771-DB03-4E84-995F-D4F3D85F2703}"/>
    <cellStyle name="Comma 4 3 2 3" xfId="14521" xr:uid="{D8279703-21FF-4333-9D8D-DAFA64009D27}"/>
    <cellStyle name="Comma 4 3 2 3 2" xfId="17149" xr:uid="{C328F01E-4673-4A9F-9064-6EFCB486C396}"/>
    <cellStyle name="Comma 4 3 2 3 2 2" xfId="22458" xr:uid="{A7356944-D4F0-44E8-AD26-08D3809CE4FD}"/>
    <cellStyle name="Comma 4 3 2 3 2 2 2" xfId="33466" xr:uid="{37178219-6EC2-4AB9-AD8D-936E896C64A7}"/>
    <cellStyle name="Comma 4 3 2 3 2 3" xfId="28157" xr:uid="{5F42DEAE-04AB-4FEE-9430-B46A2A6AFF33}"/>
    <cellStyle name="Comma 4 3 2 3 3" xfId="19830" xr:uid="{876853F1-EAF9-4FD4-ABC5-E5662B8326BD}"/>
    <cellStyle name="Comma 4 3 2 3 3 2" xfId="30838" xr:uid="{999612F0-9F92-468B-8C03-90922618AA7A}"/>
    <cellStyle name="Comma 4 3 2 3 4" xfId="25529" xr:uid="{6AE4C965-A64F-43E8-BDC5-1F592D103046}"/>
    <cellStyle name="Comma 4 3 2 4" xfId="15807" xr:uid="{041C582B-D86F-4D7C-93A6-9E8EC6BAC6FA}"/>
    <cellStyle name="Comma 4 3 2 4 2" xfId="21116" xr:uid="{106CA087-86D7-4F25-92C8-BFB7D8A1B282}"/>
    <cellStyle name="Comma 4 3 2 4 2 2" xfId="32124" xr:uid="{D572DBC9-33F0-4798-9800-D6759B498E41}"/>
    <cellStyle name="Comma 4 3 2 4 3" xfId="26815" xr:uid="{A7456DE5-9B2B-40BB-9A46-4DA9DD8334A8}"/>
    <cellStyle name="Comma 4 3 2 5" xfId="18488" xr:uid="{84827C6C-329A-496E-9524-ABA673D8D3DC}"/>
    <cellStyle name="Comma 4 3 2 5 2" xfId="29496" xr:uid="{676AFF78-4D96-455E-819B-0A28F062DC77}"/>
    <cellStyle name="Comma 4 3 2 6" xfId="24187" xr:uid="{DC37BD41-6ADB-4EBE-A4FD-6EFF808E8164}"/>
    <cellStyle name="Comma 4 3 3" xfId="13514" xr:uid="{666F32B0-9A03-426F-BCA9-9805DA3CBC97}"/>
    <cellStyle name="Comma 4 3 3 2" xfId="14856" xr:uid="{71F10B69-F19D-4547-BEE7-854F54E4F66C}"/>
    <cellStyle name="Comma 4 3 3 2 2" xfId="17484" xr:uid="{6654DDAC-EA7A-4C4D-8642-78E733297F65}"/>
    <cellStyle name="Comma 4 3 3 2 2 2" xfId="22793" xr:uid="{26EE5483-2296-4F2B-B023-EA7ADC0AE707}"/>
    <cellStyle name="Comma 4 3 3 2 2 2 2" xfId="33801" xr:uid="{F33C5E44-32EA-403C-8416-F4350E13D4C8}"/>
    <cellStyle name="Comma 4 3 3 2 2 3" xfId="28492" xr:uid="{3583E6DF-AD9C-40BF-B44C-021B89B763C7}"/>
    <cellStyle name="Comma 4 3 3 2 3" xfId="20165" xr:uid="{8A74AC88-DA45-4E24-92DC-86F2CEC061D6}"/>
    <cellStyle name="Comma 4 3 3 2 3 2" xfId="31173" xr:uid="{72C7B284-C69F-4018-8D1C-DA93C13AFB1C}"/>
    <cellStyle name="Comma 4 3 3 2 4" xfId="25864" xr:uid="{6068649E-BF83-4ADE-9EE6-CD5D9035DF68}"/>
    <cellStyle name="Comma 4 3 3 3" xfId="16142" xr:uid="{749F7F97-B21C-4627-8BE9-BBE01D112D21}"/>
    <cellStyle name="Comma 4 3 3 3 2" xfId="21451" xr:uid="{9EE7C525-F113-4773-AB1E-283905A0D70F}"/>
    <cellStyle name="Comma 4 3 3 3 2 2" xfId="32459" xr:uid="{01AB637A-7CF4-4FC2-976E-F2DEBD34DE8C}"/>
    <cellStyle name="Comma 4 3 3 3 3" xfId="27150" xr:uid="{0FE59D84-2ADB-4AA8-951A-E6DD9AC60C5A}"/>
    <cellStyle name="Comma 4 3 3 4" xfId="18823" xr:uid="{EAE77C15-D295-461D-B827-26FF102F7B24}"/>
    <cellStyle name="Comma 4 3 3 4 2" xfId="29831" xr:uid="{DEBAA420-B291-47C2-B8F0-713799D1FD24}"/>
    <cellStyle name="Comma 4 3 3 5" xfId="24522" xr:uid="{6893A449-71A8-46EE-8921-15F1DBF9D76C}"/>
    <cellStyle name="Comma 4 3 4" xfId="14184" xr:uid="{3EB4358C-24FE-490B-9DC3-C7712A40EC5B}"/>
    <cellStyle name="Comma 4 3 4 2" xfId="16812" xr:uid="{DD6DA02E-3FA6-4114-AA86-584E1F66AB33}"/>
    <cellStyle name="Comma 4 3 4 2 2" xfId="22121" xr:uid="{7717475B-5FBB-4895-91E0-EB7976AE1370}"/>
    <cellStyle name="Comma 4 3 4 2 2 2" xfId="33129" xr:uid="{7C9257BE-638E-413D-B734-52BECAC5F760}"/>
    <cellStyle name="Comma 4 3 4 2 3" xfId="27820" xr:uid="{B58043CD-C4D0-4765-9E97-24533A525979}"/>
    <cellStyle name="Comma 4 3 4 3" xfId="19493" xr:uid="{F14C2C93-F203-41A2-9728-EFF0F12DB384}"/>
    <cellStyle name="Comma 4 3 4 3 2" xfId="30501" xr:uid="{8CDB0462-38A4-42F0-999E-957AB7F25880}"/>
    <cellStyle name="Comma 4 3 4 4" xfId="25192" xr:uid="{830AAF85-13B7-42AB-B98D-47C7A0DF2140}"/>
    <cellStyle name="Comma 4 3 5" xfId="15474" xr:uid="{1D673818-3BC3-480A-8D76-D4EDA942062B}"/>
    <cellStyle name="Comma 4 3 5 2" xfId="20783" xr:uid="{A54EEC00-265D-4365-8365-45660DF34509}"/>
    <cellStyle name="Comma 4 3 5 2 2" xfId="31791" xr:uid="{E4D1C535-EFB3-4F45-BDFC-21A0478DCCC9}"/>
    <cellStyle name="Comma 4 3 5 3" xfId="26482" xr:uid="{2EB292EB-EA90-441C-A21E-A73AACF5A884}"/>
    <cellStyle name="Comma 4 3 6" xfId="18154" xr:uid="{0F4CBF59-6640-4773-A851-C662F10A2E0F}"/>
    <cellStyle name="Comma 4 3 6 2" xfId="29162" xr:uid="{80A668F9-94E8-420B-BF46-A626BEE20DA9}"/>
    <cellStyle name="Comma 4 3 7" xfId="23854" xr:uid="{43B911DF-0C7F-41EB-BE30-196225839F1C}"/>
    <cellStyle name="Comma 4 3 8" xfId="1752" xr:uid="{AC9218B0-8BC4-4BF5-B871-8C986E14653C}"/>
    <cellStyle name="Comma 4 4" xfId="907" xr:uid="{FCD9E21E-1D59-4AF7-88B2-7DC1D85E670E}"/>
    <cellStyle name="Comma 4 4 2" xfId="13745" xr:uid="{AD570E86-85F8-488C-B81E-6C1E7BF36FC8}"/>
    <cellStyle name="Comma 4 4 2 2" xfId="15087" xr:uid="{4C014F6F-0833-4CC1-B98D-858E2284F0C0}"/>
    <cellStyle name="Comma 4 4 2 2 2" xfId="17715" xr:uid="{F48785D0-7578-4AE5-A4DB-E19B6273CBC9}"/>
    <cellStyle name="Comma 4 4 2 2 2 2" xfId="23024" xr:uid="{6B3447F7-6D7A-476D-B74B-344D9181F9DF}"/>
    <cellStyle name="Comma 4 4 2 2 2 2 2" xfId="34032" xr:uid="{88C0D664-A2E3-4373-8707-69784D8A8C74}"/>
    <cellStyle name="Comma 4 4 2 2 2 3" xfId="28723" xr:uid="{16774230-299E-49FF-969C-C182C6850A75}"/>
    <cellStyle name="Comma 4 4 2 2 3" xfId="20396" xr:uid="{A3DBF639-F01F-4F2A-9A0B-F350CF0D05AC}"/>
    <cellStyle name="Comma 4 4 2 2 3 2" xfId="31404" xr:uid="{9500E820-2445-4FF8-9AF0-FD0B18899BAB}"/>
    <cellStyle name="Comma 4 4 2 2 4" xfId="26095" xr:uid="{CB9AF8D6-9BF9-4A45-959D-1356C8B664EF}"/>
    <cellStyle name="Comma 4 4 2 3" xfId="16373" xr:uid="{70FD38DB-60EB-4381-BD13-B728881D7B0E}"/>
    <cellStyle name="Comma 4 4 2 3 2" xfId="21682" xr:uid="{655DE23A-0020-46F0-8677-EF4F4602DC78}"/>
    <cellStyle name="Comma 4 4 2 3 2 2" xfId="32690" xr:uid="{F55DECCB-1BB4-4FC6-9498-A725CDB2E02B}"/>
    <cellStyle name="Comma 4 4 2 3 3" xfId="27381" xr:uid="{9F43647B-385E-46C2-BE6C-7C93D652922F}"/>
    <cellStyle name="Comma 4 4 2 4" xfId="19054" xr:uid="{104E7096-3407-4842-86F6-A0561F878F43}"/>
    <cellStyle name="Comma 4 4 2 4 2" xfId="30062" xr:uid="{5595E52E-9AE9-4201-A51A-50D821F92126}"/>
    <cellStyle name="Comma 4 4 2 5" xfId="24753" xr:uid="{F1D94E45-D814-47A4-8F7C-C10D232ECC05}"/>
    <cellStyle name="Comma 4 4 3" xfId="14417" xr:uid="{03271CAA-32E4-470F-8320-316E473CD836}"/>
    <cellStyle name="Comma 4 4 3 2" xfId="17045" xr:uid="{CA39161A-6A42-49AD-9E8E-8965578BE970}"/>
    <cellStyle name="Comma 4 4 3 2 2" xfId="22354" xr:uid="{FBB91BFD-A167-4095-A235-A509949B3B4F}"/>
    <cellStyle name="Comma 4 4 3 2 2 2" xfId="33362" xr:uid="{281C12C5-193D-4FDF-8D50-9D294FFC74EA}"/>
    <cellStyle name="Comma 4 4 3 2 3" xfId="28053" xr:uid="{A8D555A6-66CC-4FEA-81C7-BF63774D8CCB}"/>
    <cellStyle name="Comma 4 4 3 3" xfId="19726" xr:uid="{3795BBEB-4017-475B-84BE-AF4AF820B81B}"/>
    <cellStyle name="Comma 4 4 3 3 2" xfId="30734" xr:uid="{C3F76921-2F14-4A8B-8F56-9AFD10328101}"/>
    <cellStyle name="Comma 4 4 3 4" xfId="25425" xr:uid="{ABC1855B-3E4A-42DB-A461-B9EE612F75C6}"/>
    <cellStyle name="Comma 4 4 4" xfId="15703" xr:uid="{AAD1EB3F-FF66-4804-8F6C-A787C9907046}"/>
    <cellStyle name="Comma 4 4 4 2" xfId="21012" xr:uid="{58BC40CC-BCED-4231-9D11-D47639FB10A8}"/>
    <cellStyle name="Comma 4 4 4 2 2" xfId="32020" xr:uid="{EC9E0765-CBC7-4993-B9FF-9959257AAFE5}"/>
    <cellStyle name="Comma 4 4 4 3" xfId="26711" xr:uid="{C4241F46-5573-43BC-A910-50F725DC40C4}"/>
    <cellStyle name="Comma 4 4 5" xfId="18384" xr:uid="{459A77EE-3159-4E16-9182-41952BD872F3}"/>
    <cellStyle name="Comma 4 4 5 2" xfId="29392" xr:uid="{2D3401DC-EF01-4BF2-9172-D6F294B7F45B}"/>
    <cellStyle name="Comma 4 4 6" xfId="24083" xr:uid="{06D77BE8-CA4A-4284-9EBA-7F2B42DE4548}"/>
    <cellStyle name="Comma 4 4 7" xfId="13075" xr:uid="{E3AB3AD4-6526-4441-A1F1-1909BB5DB209}"/>
    <cellStyle name="Comma 4 5" xfId="13410" xr:uid="{91D45009-3AD1-40AA-9602-BBDC4FE1CAF4}"/>
    <cellStyle name="Comma 4 5 2" xfId="14752" xr:uid="{929FBEDC-6C46-4774-9D46-E5A6CD5D2190}"/>
    <cellStyle name="Comma 4 5 2 2" xfId="17380" xr:uid="{517B35AB-2E63-4139-AEFA-93E66095CFA6}"/>
    <cellStyle name="Comma 4 5 2 2 2" xfId="22689" xr:uid="{559DE36B-644F-4994-8B39-698FF082A7F1}"/>
    <cellStyle name="Comma 4 5 2 2 2 2" xfId="33697" xr:uid="{141565BB-42E9-46E8-8F5D-B2C889374100}"/>
    <cellStyle name="Comma 4 5 2 2 3" xfId="28388" xr:uid="{2B5A2303-2BF2-44B7-B985-342CDB493668}"/>
    <cellStyle name="Comma 4 5 2 3" xfId="20061" xr:uid="{02502210-E5BA-43CE-9408-DF71203D46CB}"/>
    <cellStyle name="Comma 4 5 2 3 2" xfId="31069" xr:uid="{94A810EA-33E2-4FFF-9A0D-E5DDF162A3B5}"/>
    <cellStyle name="Comma 4 5 2 4" xfId="25760" xr:uid="{01A85903-9282-4CA3-A16A-3C18DAF19AA9}"/>
    <cellStyle name="Comma 4 5 3" xfId="16038" xr:uid="{A31EDA3E-1309-47FC-B0AB-2D5EC04CE2E7}"/>
    <cellStyle name="Comma 4 5 3 2" xfId="21347" xr:uid="{55AA9817-E5DD-47A8-B510-6BC9ACEBFFDD}"/>
    <cellStyle name="Comma 4 5 3 2 2" xfId="32355" xr:uid="{1361CE01-4702-4052-8AA0-8EC56EFB618E}"/>
    <cellStyle name="Comma 4 5 3 3" xfId="27046" xr:uid="{90BCFDA9-BB47-48CB-8ED0-0A16B9BADC09}"/>
    <cellStyle name="Comma 4 5 4" xfId="18719" xr:uid="{787D77B5-F1A9-403C-B8AF-54826BD83791}"/>
    <cellStyle name="Comma 4 5 4 2" xfId="29727" xr:uid="{1294805B-85D1-4CBA-9E98-6EF3883FA281}"/>
    <cellStyle name="Comma 4 5 5" xfId="24418" xr:uid="{91533721-4221-4F27-9DC1-A0B92E9D4F4A}"/>
    <cellStyle name="Comma 4 6" xfId="14080" xr:uid="{B90F7CF9-991C-49F5-A390-EB67D4C4AEFC}"/>
    <cellStyle name="Comma 4 6 2" xfId="16708" xr:uid="{3CAAD69D-1829-4223-9B36-5E3E1CB73CCE}"/>
    <cellStyle name="Comma 4 6 2 2" xfId="22017" xr:uid="{B9F5BF16-C4BA-410A-B6A6-12E26CA00790}"/>
    <cellStyle name="Comma 4 6 2 2 2" xfId="33025" xr:uid="{FCD8DA54-51F6-4489-931B-AA8CFED248D1}"/>
    <cellStyle name="Comma 4 6 2 3" xfId="27716" xr:uid="{BF7C7153-0F31-4E69-8240-1B92E49F51B1}"/>
    <cellStyle name="Comma 4 6 3" xfId="19389" xr:uid="{1F3C900B-4FF3-40EA-857E-34FCE0AA98E0}"/>
    <cellStyle name="Comma 4 6 3 2" xfId="30397" xr:uid="{E010E66E-634F-49A1-9EFF-0A9E977C9A4B}"/>
    <cellStyle name="Comma 4 6 4" xfId="25088" xr:uid="{96133C85-4360-4B78-8FFD-7F4E35534D69}"/>
    <cellStyle name="Comma 4 7" xfId="18050" xr:uid="{585DF1BD-4DBD-456E-B12A-EC6C119383B2}"/>
    <cellStyle name="Comma 4 7 2" xfId="29058" xr:uid="{3B4FCBC4-B68D-40FC-A4DE-B3731C22440D}"/>
    <cellStyle name="Comma 4 8" xfId="23639" xr:uid="{29C40E5F-F18B-48FD-B238-4E2652E91369}"/>
    <cellStyle name="Comma 4 9" xfId="23750" xr:uid="{037E17BB-EECF-48A2-8280-6147E4CADB54}"/>
    <cellStyle name="Comma 40" xfId="1515" xr:uid="{001C9EF4-C442-4B53-92A4-F7218C4944BA}"/>
    <cellStyle name="Comma 40 2" xfId="1611" xr:uid="{84EB8E03-E320-4733-974B-9EEBDE474B18}"/>
    <cellStyle name="Comma 40 2 2" xfId="1848" xr:uid="{FFA69B35-9261-4280-8FD5-5CBCCD8ED467}"/>
    <cellStyle name="Comma 40 2 2 2" xfId="13274" xr:uid="{3F010855-CC07-4C41-B281-DB24CDD3CB92}"/>
    <cellStyle name="Comma 40 2 2 2 2" xfId="13944" xr:uid="{64517B26-66E6-4299-A05F-A7D3E7B7777C}"/>
    <cellStyle name="Comma 40 2 2 2 2 2" xfId="15286" xr:uid="{C6A9DBB4-908A-49B9-AAD6-15E4B6EAF903}"/>
    <cellStyle name="Comma 40 2 2 2 2 2 2" xfId="17914" xr:uid="{46F495D3-4F11-4D9F-A220-3D01F023C2DD}"/>
    <cellStyle name="Comma 40 2 2 2 2 2 2 2" xfId="23223" xr:uid="{588CE54D-7E67-4F7F-A6B2-CF70E303E778}"/>
    <cellStyle name="Comma 40 2 2 2 2 2 2 2 2" xfId="34231" xr:uid="{C3323CC7-CC04-4364-A3DE-C66B2E1E4D58}"/>
    <cellStyle name="Comma 40 2 2 2 2 2 2 3" xfId="28922" xr:uid="{3E0F6452-5CC6-4B4C-B1C6-E4CD534D6F3D}"/>
    <cellStyle name="Comma 40 2 2 2 2 2 3" xfId="20595" xr:uid="{D95E0628-252D-4EED-A6BC-C9DD91F0C4A2}"/>
    <cellStyle name="Comma 40 2 2 2 2 2 3 2" xfId="31603" xr:uid="{FBA1DAF0-5A29-4019-A15D-FB71DBF52917}"/>
    <cellStyle name="Comma 40 2 2 2 2 2 4" xfId="26294" xr:uid="{AFEB1034-1E4E-4535-9F59-88BFC666D713}"/>
    <cellStyle name="Comma 40 2 2 2 2 3" xfId="16572" xr:uid="{BE2E78F0-2A4D-4245-AAA2-9106CB0A76D5}"/>
    <cellStyle name="Comma 40 2 2 2 2 3 2" xfId="21881" xr:uid="{FEF4FBB9-3EA3-4888-BDA1-90B0E25DD869}"/>
    <cellStyle name="Comma 40 2 2 2 2 3 2 2" xfId="32889" xr:uid="{34DDBCF1-A399-4139-BD00-342CDD933221}"/>
    <cellStyle name="Comma 40 2 2 2 2 3 3" xfId="27580" xr:uid="{7B027B18-989D-4502-8E28-05E43C37DB9F}"/>
    <cellStyle name="Comma 40 2 2 2 2 4" xfId="19253" xr:uid="{985F6C2C-8AF1-4DDD-8566-95040E42A5C3}"/>
    <cellStyle name="Comma 40 2 2 2 2 4 2" xfId="30261" xr:uid="{FCE053C0-742C-4661-BA8E-ECF0172ABB77}"/>
    <cellStyle name="Comma 40 2 2 2 2 5" xfId="24952" xr:uid="{4CE04C42-11B0-4A13-A20C-DE05AA464056}"/>
    <cellStyle name="Comma 40 2 2 2 3" xfId="14616" xr:uid="{19F4631A-F55C-48F9-BCBB-557374D3E25B}"/>
    <cellStyle name="Comma 40 2 2 2 3 2" xfId="17244" xr:uid="{C8F617B1-B542-44A6-91B5-50D4DBB90503}"/>
    <cellStyle name="Comma 40 2 2 2 3 2 2" xfId="22553" xr:uid="{FCDC4ACE-08EF-4613-A5D7-473AB3293CD0}"/>
    <cellStyle name="Comma 40 2 2 2 3 2 2 2" xfId="33561" xr:uid="{6997266E-245A-4C70-9300-EAB164252F4F}"/>
    <cellStyle name="Comma 40 2 2 2 3 2 3" xfId="28252" xr:uid="{B9669398-8FA7-4F24-B680-94E3B08D9EC2}"/>
    <cellStyle name="Comma 40 2 2 2 3 3" xfId="19925" xr:uid="{63BB05FB-75AE-4106-A00B-98F7C1647E03}"/>
    <cellStyle name="Comma 40 2 2 2 3 3 2" xfId="30933" xr:uid="{0F6961F5-F321-44B4-A318-93057B675A93}"/>
    <cellStyle name="Comma 40 2 2 2 3 4" xfId="25624" xr:uid="{B762410C-70E2-455F-AD4C-6089A6BCCDA1}"/>
    <cellStyle name="Comma 40 2 2 2 4" xfId="15902" xr:uid="{D38EDCDF-A218-40FD-8477-A32038F660A8}"/>
    <cellStyle name="Comma 40 2 2 2 4 2" xfId="21211" xr:uid="{D9CB6953-0AFA-48EB-A938-7A249ED46B06}"/>
    <cellStyle name="Comma 40 2 2 2 4 2 2" xfId="32219" xr:uid="{394450ED-CF8C-4AC0-ACE5-7BF9AC8DE74C}"/>
    <cellStyle name="Comma 40 2 2 2 4 3" xfId="26910" xr:uid="{6412465E-3F0E-4EDB-8A8A-3837EBFCF319}"/>
    <cellStyle name="Comma 40 2 2 2 5" xfId="18583" xr:uid="{27974BA9-14BA-4961-8B1D-EE1EDD62E4A0}"/>
    <cellStyle name="Comma 40 2 2 2 5 2" xfId="29591" xr:uid="{EEDE1C85-FD15-44DD-9C4D-5A56E4C8ECAD}"/>
    <cellStyle name="Comma 40 2 2 2 6" xfId="24282" xr:uid="{509F31DE-B9F8-4E5A-A289-ED1EF7A8BABD}"/>
    <cellStyle name="Comma 40 2 2 3" xfId="13609" xr:uid="{474DDF8C-05BB-4D4D-87E2-4CDD40F8F26C}"/>
    <cellStyle name="Comma 40 2 2 3 2" xfId="14951" xr:uid="{1D932218-CD23-434F-AD6E-269FCE5BEA2A}"/>
    <cellStyle name="Comma 40 2 2 3 2 2" xfId="17579" xr:uid="{B9DC9E44-912D-4C42-92D9-93DC251FCC8A}"/>
    <cellStyle name="Comma 40 2 2 3 2 2 2" xfId="22888" xr:uid="{33164636-5E99-4A5B-9BC7-A582B67F2FE8}"/>
    <cellStyle name="Comma 40 2 2 3 2 2 2 2" xfId="33896" xr:uid="{7555BD75-8E2D-4794-88C8-F610BF385CED}"/>
    <cellStyle name="Comma 40 2 2 3 2 2 3" xfId="28587" xr:uid="{A3C41BDF-A192-457D-A763-498980913A93}"/>
    <cellStyle name="Comma 40 2 2 3 2 3" xfId="20260" xr:uid="{61C790A9-B2A6-4967-901E-5C238DBA852B}"/>
    <cellStyle name="Comma 40 2 2 3 2 3 2" xfId="31268" xr:uid="{57C3222C-19CC-44D6-AF84-89BCE595C24C}"/>
    <cellStyle name="Comma 40 2 2 3 2 4" xfId="25959" xr:uid="{B0A8C6DA-5709-46B5-94FF-31A60E2DA929}"/>
    <cellStyle name="Comma 40 2 2 3 3" xfId="16237" xr:uid="{C5FA6B19-E790-4A52-882C-968F4E3C9F69}"/>
    <cellStyle name="Comma 40 2 2 3 3 2" xfId="21546" xr:uid="{70820655-B51D-4C1C-BAB5-B2C3DAC55D28}"/>
    <cellStyle name="Comma 40 2 2 3 3 2 2" xfId="32554" xr:uid="{A5CC4243-9045-4CB8-9C10-2D31EEB3011C}"/>
    <cellStyle name="Comma 40 2 2 3 3 3" xfId="27245" xr:uid="{E34D97C3-1338-47AC-8CBB-DB2D2E121A05}"/>
    <cellStyle name="Comma 40 2 2 3 4" xfId="18918" xr:uid="{EC8E5B59-439B-434D-B642-E38740307DE8}"/>
    <cellStyle name="Comma 40 2 2 3 4 2" xfId="29926" xr:uid="{6214FEAF-7B8B-4035-90EF-09D2A25A1993}"/>
    <cellStyle name="Comma 40 2 2 3 5" xfId="24617" xr:uid="{47FF7CB5-938D-4729-9E54-8C724C05E839}"/>
    <cellStyle name="Comma 40 2 2 4" xfId="14279" xr:uid="{4A576ACE-2028-439D-9394-84B031C0D87D}"/>
    <cellStyle name="Comma 40 2 2 4 2" xfId="16907" xr:uid="{7CBFB668-FA00-48D9-ADE1-9DC51C1F3830}"/>
    <cellStyle name="Comma 40 2 2 4 2 2" xfId="22216" xr:uid="{2852BCDC-4C84-41E0-976A-B307A3E1036C}"/>
    <cellStyle name="Comma 40 2 2 4 2 2 2" xfId="33224" xr:uid="{C8EF7E07-4B52-4932-9CF1-798A41F3DF2E}"/>
    <cellStyle name="Comma 40 2 2 4 2 3" xfId="27915" xr:uid="{9F3AC1DC-5E1D-401A-867A-193CEE0B26E5}"/>
    <cellStyle name="Comma 40 2 2 4 3" xfId="19588" xr:uid="{30BB1809-1CB5-4B1C-82B7-D5E81115A285}"/>
    <cellStyle name="Comma 40 2 2 4 3 2" xfId="30596" xr:uid="{ECAAC179-BC74-4048-B7F7-2E46853FEAF8}"/>
    <cellStyle name="Comma 40 2 2 4 4" xfId="25287" xr:uid="{8B420317-6251-4C1F-BB2A-20D01DAE9897}"/>
    <cellStyle name="Comma 40 2 2 5" xfId="15569" xr:uid="{30D3A814-4C62-4FE0-A679-C4FE72EF6FBB}"/>
    <cellStyle name="Comma 40 2 2 5 2" xfId="20878" xr:uid="{E0594B46-EABF-43E9-9D2A-DC420C441CBD}"/>
    <cellStyle name="Comma 40 2 2 5 2 2" xfId="31886" xr:uid="{13701F39-F2E9-4941-BD23-DC774F96BB6B}"/>
    <cellStyle name="Comma 40 2 2 5 3" xfId="26577" xr:uid="{027C0C66-247D-43E7-AF07-CDC082FB9AB4}"/>
    <cellStyle name="Comma 40 2 2 6" xfId="18249" xr:uid="{DFC5A296-C103-4BAE-84B4-F6DACD529F15}"/>
    <cellStyle name="Comma 40 2 2 6 2" xfId="29257" xr:uid="{5987DFA9-1525-4660-AA37-EF28E2379B2E}"/>
    <cellStyle name="Comma 40 2 2 7" xfId="23949" xr:uid="{4B1EC078-2132-4309-B979-0BD99A7EC0A2}"/>
    <cellStyle name="Comma 40 2 3" xfId="13170" xr:uid="{4A9F97ED-1521-4D6F-A9DA-96447A54F806}"/>
    <cellStyle name="Comma 40 2 3 2" xfId="13840" xr:uid="{CE58F643-AAAD-489B-A3D3-64DFA6A51A06}"/>
    <cellStyle name="Comma 40 2 3 2 2" xfId="15182" xr:uid="{7556E6B0-0484-47CC-BA24-A8E1CBFC20FB}"/>
    <cellStyle name="Comma 40 2 3 2 2 2" xfId="17810" xr:uid="{4DB681D3-C404-4B61-9674-4640D252B88A}"/>
    <cellStyle name="Comma 40 2 3 2 2 2 2" xfId="23119" xr:uid="{9CE0C992-931D-41FA-982A-A4A8E1BE4123}"/>
    <cellStyle name="Comma 40 2 3 2 2 2 2 2" xfId="34127" xr:uid="{7A157C31-813E-4FA7-B788-70E4C65464CD}"/>
    <cellStyle name="Comma 40 2 3 2 2 2 3" xfId="28818" xr:uid="{A5B731FA-DB95-4552-93C5-18784277B4BD}"/>
    <cellStyle name="Comma 40 2 3 2 2 3" xfId="20491" xr:uid="{5D9F8779-148E-4FA2-A688-4DD9440D0464}"/>
    <cellStyle name="Comma 40 2 3 2 2 3 2" xfId="31499" xr:uid="{F962FB44-9813-4133-AA00-A3EB17BABAF0}"/>
    <cellStyle name="Comma 40 2 3 2 2 4" xfId="26190" xr:uid="{A0A9CB3C-8E83-4292-BADD-2646B8A21DAC}"/>
    <cellStyle name="Comma 40 2 3 2 3" xfId="16468" xr:uid="{6A0779E3-0651-4063-9A05-4AD2161DBB85}"/>
    <cellStyle name="Comma 40 2 3 2 3 2" xfId="21777" xr:uid="{AE7B2FF6-7441-42E0-8266-7C2F6422C168}"/>
    <cellStyle name="Comma 40 2 3 2 3 2 2" xfId="32785" xr:uid="{0C1BB421-9B3F-4C40-96F5-484B6882FB63}"/>
    <cellStyle name="Comma 40 2 3 2 3 3" xfId="27476" xr:uid="{573C976F-119A-447D-9428-098B484317E9}"/>
    <cellStyle name="Comma 40 2 3 2 4" xfId="19149" xr:uid="{93229E53-70D7-4F77-8323-AF93AA255361}"/>
    <cellStyle name="Comma 40 2 3 2 4 2" xfId="30157" xr:uid="{D5DEE55F-FECF-44E3-9ED0-B8A4ABAD4649}"/>
    <cellStyle name="Comma 40 2 3 2 5" xfId="24848" xr:uid="{3F1F7C26-24CC-461F-B20A-7073F44B5658}"/>
    <cellStyle name="Comma 40 2 3 3" xfId="14512" xr:uid="{DD49A53E-9B1B-4B9E-BBC9-637602510BE3}"/>
    <cellStyle name="Comma 40 2 3 3 2" xfId="17140" xr:uid="{A3819F30-3A5E-4469-8945-B754D3BDF2EB}"/>
    <cellStyle name="Comma 40 2 3 3 2 2" xfId="22449" xr:uid="{F1641728-6212-4DB7-ACB1-17935FF7FC8A}"/>
    <cellStyle name="Comma 40 2 3 3 2 2 2" xfId="33457" xr:uid="{C5FF0BE4-3248-40C5-820D-CCF6CB22BA1C}"/>
    <cellStyle name="Comma 40 2 3 3 2 3" xfId="28148" xr:uid="{F3242414-4CE0-4EAA-9164-E6FDB27332D2}"/>
    <cellStyle name="Comma 40 2 3 3 3" xfId="19821" xr:uid="{7C5CD1DA-6E36-43F8-A40F-E1853E6F6335}"/>
    <cellStyle name="Comma 40 2 3 3 3 2" xfId="30829" xr:uid="{E6E47521-B02F-40DE-94E1-BB1BFC721642}"/>
    <cellStyle name="Comma 40 2 3 3 4" xfId="25520" xr:uid="{EB3C63A0-99ED-4037-A5A1-B358F783D221}"/>
    <cellStyle name="Comma 40 2 3 4" xfId="15798" xr:uid="{28B0CDE6-DEF0-47DA-A4A1-D395D70D5FEE}"/>
    <cellStyle name="Comma 40 2 3 4 2" xfId="21107" xr:uid="{3D39E259-99B1-4DDD-92D3-4DCC0A0416FC}"/>
    <cellStyle name="Comma 40 2 3 4 2 2" xfId="32115" xr:uid="{AED5DC0B-E471-4789-B722-DEB80455C3DA}"/>
    <cellStyle name="Comma 40 2 3 4 3" xfId="26806" xr:uid="{4684D496-FA40-4E13-95B2-69F1EEF668E3}"/>
    <cellStyle name="Comma 40 2 3 5" xfId="18479" xr:uid="{3A25986A-3285-417B-AEBC-969D83DC7710}"/>
    <cellStyle name="Comma 40 2 3 5 2" xfId="29487" xr:uid="{5F568901-1C13-48DC-BBAE-E3FDCBAE3A90}"/>
    <cellStyle name="Comma 40 2 3 6" xfId="24178" xr:uid="{F1A2DBEE-8A5A-4BE7-A6C3-68EA007834AC}"/>
    <cellStyle name="Comma 40 2 4" xfId="13505" xr:uid="{D73CA083-1B54-474A-BE06-B119F1D1E597}"/>
    <cellStyle name="Comma 40 2 4 2" xfId="14847" xr:uid="{F99CE98B-3BB0-4B99-B217-F2536011C8A4}"/>
    <cellStyle name="Comma 40 2 4 2 2" xfId="17475" xr:uid="{B3469BF1-3270-4511-9447-9035B2D238BB}"/>
    <cellStyle name="Comma 40 2 4 2 2 2" xfId="22784" xr:uid="{3E140B36-8F95-4F8D-8776-84551BE083BC}"/>
    <cellStyle name="Comma 40 2 4 2 2 2 2" xfId="33792" xr:uid="{A45A46F0-FD76-4E42-9FEE-F9F1DB9746FD}"/>
    <cellStyle name="Comma 40 2 4 2 2 3" xfId="28483" xr:uid="{C973F129-41E9-4B84-ADA1-589F98F75621}"/>
    <cellStyle name="Comma 40 2 4 2 3" xfId="20156" xr:uid="{082C8BE6-BF38-4C9D-94D2-12686CA3354F}"/>
    <cellStyle name="Comma 40 2 4 2 3 2" xfId="31164" xr:uid="{1E836F2D-9693-4FF5-A4E5-231DE409C85F}"/>
    <cellStyle name="Comma 40 2 4 2 4" xfId="25855" xr:uid="{7EFC2975-E074-44EE-AC7D-BFB836E5512B}"/>
    <cellStyle name="Comma 40 2 4 3" xfId="16133" xr:uid="{4372D681-2F25-46A3-9F30-4C9025EF750B}"/>
    <cellStyle name="Comma 40 2 4 3 2" xfId="21442" xr:uid="{15CBC8BD-3D04-4CBB-B75D-C4C45DE6CFE3}"/>
    <cellStyle name="Comma 40 2 4 3 2 2" xfId="32450" xr:uid="{D246EAFE-F4E8-4FD9-944F-3D147C48A3BF}"/>
    <cellStyle name="Comma 40 2 4 3 3" xfId="27141" xr:uid="{42A32128-E321-44A9-B316-1EED98ACE5FD}"/>
    <cellStyle name="Comma 40 2 4 4" xfId="18814" xr:uid="{12275312-5640-4732-BC43-D09E0879CE9F}"/>
    <cellStyle name="Comma 40 2 4 4 2" xfId="29822" xr:uid="{677B4A85-555D-459C-AE5D-53D73EBE22EB}"/>
    <cellStyle name="Comma 40 2 4 5" xfId="24513" xr:uid="{910E5AE4-8D5B-451E-B123-31BE8B2E0827}"/>
    <cellStyle name="Comma 40 2 5" xfId="14175" xr:uid="{9C0279E0-A482-4423-95FB-F59B9D63471B}"/>
    <cellStyle name="Comma 40 2 5 2" xfId="16803" xr:uid="{64D37044-13E4-43BC-AF0A-D76A9CDA71FE}"/>
    <cellStyle name="Comma 40 2 5 2 2" xfId="22112" xr:uid="{3F598EEB-8B06-46EE-A50B-7F7D8E232683}"/>
    <cellStyle name="Comma 40 2 5 2 2 2" xfId="33120" xr:uid="{ADFA825E-CA7A-4060-9413-EFEAB2FF25C7}"/>
    <cellStyle name="Comma 40 2 5 2 3" xfId="27811" xr:uid="{EBDEEAA5-3F45-42D8-8109-0AC101EC7F72}"/>
    <cellStyle name="Comma 40 2 5 3" xfId="19484" xr:uid="{0251EEDC-944E-4121-9392-06740759594B}"/>
    <cellStyle name="Comma 40 2 5 3 2" xfId="30492" xr:uid="{79239307-C23F-405B-ABCB-E62B9E2F3FA8}"/>
    <cellStyle name="Comma 40 2 5 4" xfId="25183" xr:uid="{85227FF9-329E-4586-BF7A-150AC3A4FFC3}"/>
    <cellStyle name="Comma 40 2 6" xfId="15465" xr:uid="{CABA8BEA-4E5C-44AE-AB37-443B42D643BC}"/>
    <cellStyle name="Comma 40 2 6 2" xfId="20774" xr:uid="{4EDC97F6-523A-4F89-9C58-42F26DB78F7E}"/>
    <cellStyle name="Comma 40 2 6 2 2" xfId="31782" xr:uid="{15D1E769-BF5A-4737-B5CD-6E572F6AC80C}"/>
    <cellStyle name="Comma 40 2 6 3" xfId="26473" xr:uid="{3F4981E0-9F99-4B06-BAC3-707533DDA9E3}"/>
    <cellStyle name="Comma 40 2 7" xfId="18145" xr:uid="{23577B3B-B955-4D65-A9A5-FDD8B83EC590}"/>
    <cellStyle name="Comma 40 2 7 2" xfId="29153" xr:uid="{5E2BF8A0-6DB4-4D00-B579-C73D665318FE}"/>
    <cellStyle name="Comma 40 2 8" xfId="23845" xr:uid="{4E469AE5-F4E3-4B75-9601-8393F9DC3AE8}"/>
    <cellStyle name="Comma 40 3" xfId="1795" xr:uid="{25D68FB7-7C94-4DE1-B1AA-078563020395}"/>
    <cellStyle name="Comma 40 3 2" xfId="13222" xr:uid="{A9FCCF93-0399-4438-B9E7-2908BD09A4B7}"/>
    <cellStyle name="Comma 40 3 2 2" xfId="13892" xr:uid="{1657A338-F204-4EE6-8B4F-76A29C4143BA}"/>
    <cellStyle name="Comma 40 3 2 2 2" xfId="15234" xr:uid="{8B818141-22EF-4FF5-964C-A23345D9F545}"/>
    <cellStyle name="Comma 40 3 2 2 2 2" xfId="17862" xr:uid="{0E1D0D0D-B2FD-4632-9FE6-B54119A72AEC}"/>
    <cellStyle name="Comma 40 3 2 2 2 2 2" xfId="23171" xr:uid="{4ED2AE36-7F2D-4BDC-9FFE-E771101927AF}"/>
    <cellStyle name="Comma 40 3 2 2 2 2 2 2" xfId="34179" xr:uid="{3CC684C8-8477-4134-BAD5-1A5DE58692BB}"/>
    <cellStyle name="Comma 40 3 2 2 2 2 3" xfId="28870" xr:uid="{58BE4BAC-F67A-47B8-AA26-4C8F015E80B7}"/>
    <cellStyle name="Comma 40 3 2 2 2 3" xfId="20543" xr:uid="{BDC28E86-84E9-4CAA-A0AD-A1BFD3427966}"/>
    <cellStyle name="Comma 40 3 2 2 2 3 2" xfId="31551" xr:uid="{5F06BC9B-E4D8-48B6-9130-402EEC955029}"/>
    <cellStyle name="Comma 40 3 2 2 2 4" xfId="26242" xr:uid="{A89EBE90-9B65-430E-9C5F-A219A6D53E8B}"/>
    <cellStyle name="Comma 40 3 2 2 3" xfId="16520" xr:uid="{A4DBC421-4EB7-4213-A7A2-E608E03C704A}"/>
    <cellStyle name="Comma 40 3 2 2 3 2" xfId="21829" xr:uid="{0CB8C2D0-084C-4AD6-A855-47867CCB0D63}"/>
    <cellStyle name="Comma 40 3 2 2 3 2 2" xfId="32837" xr:uid="{7BBECD3F-7104-4ED7-9706-EB1FBDFAB144}"/>
    <cellStyle name="Comma 40 3 2 2 3 3" xfId="27528" xr:uid="{2B5A8FCA-3AE1-49C4-AF04-71CC27CA6B0E}"/>
    <cellStyle name="Comma 40 3 2 2 4" xfId="19201" xr:uid="{C1122F17-7C92-47F7-AAD3-C3D7469FEE44}"/>
    <cellStyle name="Comma 40 3 2 2 4 2" xfId="30209" xr:uid="{516E3B64-58CE-44F0-894B-A2CE5C70F8CA}"/>
    <cellStyle name="Comma 40 3 2 2 5" xfId="24900" xr:uid="{241AB51A-C8E5-40F2-916B-0D6D89E1D4FD}"/>
    <cellStyle name="Comma 40 3 2 3" xfId="14564" xr:uid="{DF9FC53C-567E-4DCB-8C4F-2E1119DA09F2}"/>
    <cellStyle name="Comma 40 3 2 3 2" xfId="17192" xr:uid="{0DFC0E86-D74A-4561-A267-F221002AC5A2}"/>
    <cellStyle name="Comma 40 3 2 3 2 2" xfId="22501" xr:uid="{2957D0B6-78EE-44AB-9DBB-9FAC63EDFDAA}"/>
    <cellStyle name="Comma 40 3 2 3 2 2 2" xfId="33509" xr:uid="{61B0859D-AD5E-44EA-8232-28826970FFEF}"/>
    <cellStyle name="Comma 40 3 2 3 2 3" xfId="28200" xr:uid="{9AEA6DDB-AE75-49DC-9D98-046BAE455BDC}"/>
    <cellStyle name="Comma 40 3 2 3 3" xfId="19873" xr:uid="{14B1F7E8-4A45-42D3-9322-8E46A519CE25}"/>
    <cellStyle name="Comma 40 3 2 3 3 2" xfId="30881" xr:uid="{2179C8BB-7227-4AFA-BE00-22B5AD918190}"/>
    <cellStyle name="Comma 40 3 2 3 4" xfId="25572" xr:uid="{8953E59B-4491-45CA-AE3B-2940FFBBF2AC}"/>
    <cellStyle name="Comma 40 3 2 4" xfId="15850" xr:uid="{3031A8A7-0F55-4216-9B1D-26DEF97A6E0E}"/>
    <cellStyle name="Comma 40 3 2 4 2" xfId="21159" xr:uid="{918179C4-E27B-42FA-A6A0-E89D42547F70}"/>
    <cellStyle name="Comma 40 3 2 4 2 2" xfId="32167" xr:uid="{9D2F4C64-0CCB-4C74-8C14-A221122173D1}"/>
    <cellStyle name="Comma 40 3 2 4 3" xfId="26858" xr:uid="{17734BBC-052B-45A5-AA97-E47DEE68B852}"/>
    <cellStyle name="Comma 40 3 2 5" xfId="18531" xr:uid="{D2874568-0A14-47EA-BA69-BACAF4A6630A}"/>
    <cellStyle name="Comma 40 3 2 5 2" xfId="29539" xr:uid="{5A8C7253-3806-41F4-B56E-1848CAB80E4F}"/>
    <cellStyle name="Comma 40 3 2 6" xfId="24230" xr:uid="{C72D0745-34E4-4758-B612-39CA151FDBC7}"/>
    <cellStyle name="Comma 40 3 3" xfId="13557" xr:uid="{A59EE732-C129-4DFF-8932-2F2705D605EE}"/>
    <cellStyle name="Comma 40 3 3 2" xfId="14899" xr:uid="{A5E1345D-F347-4E33-BFB9-E05E7AEA351F}"/>
    <cellStyle name="Comma 40 3 3 2 2" xfId="17527" xr:uid="{959AE460-992A-40E5-94A0-CAE729818B4C}"/>
    <cellStyle name="Comma 40 3 3 2 2 2" xfId="22836" xr:uid="{5FCCBC9C-E644-42F2-8862-0F6E0E23A353}"/>
    <cellStyle name="Comma 40 3 3 2 2 2 2" xfId="33844" xr:uid="{12514750-069B-4FB5-B5C0-89BB16A95437}"/>
    <cellStyle name="Comma 40 3 3 2 2 3" xfId="28535" xr:uid="{AF013CE6-C8BB-43A7-B154-B0762BB7B2E9}"/>
    <cellStyle name="Comma 40 3 3 2 3" xfId="20208" xr:uid="{44C300C8-A322-4877-9AAF-2FBE890462DB}"/>
    <cellStyle name="Comma 40 3 3 2 3 2" xfId="31216" xr:uid="{57AE91A0-AF81-4CA7-9870-F4135D3D815B}"/>
    <cellStyle name="Comma 40 3 3 2 4" xfId="25907" xr:uid="{92FFB67B-DF16-4D6E-82AC-8EB170E0E705}"/>
    <cellStyle name="Comma 40 3 3 3" xfId="16185" xr:uid="{0071B8B8-88AB-4886-84C7-239F94955F73}"/>
    <cellStyle name="Comma 40 3 3 3 2" xfId="21494" xr:uid="{5F98499F-777F-4C1E-986E-3B25C4206F39}"/>
    <cellStyle name="Comma 40 3 3 3 2 2" xfId="32502" xr:uid="{69CA92B9-6FFF-49DD-887B-859BEA9053AC}"/>
    <cellStyle name="Comma 40 3 3 3 3" xfId="27193" xr:uid="{CE2F2A5D-C831-40AF-AD6B-5AE719086EC9}"/>
    <cellStyle name="Comma 40 3 3 4" xfId="18866" xr:uid="{819813FF-F219-435F-A6B6-FB17173A092D}"/>
    <cellStyle name="Comma 40 3 3 4 2" xfId="29874" xr:uid="{DA8E191D-F57F-4B5D-9D2F-464749862C67}"/>
    <cellStyle name="Comma 40 3 3 5" xfId="24565" xr:uid="{0E09E069-226B-402E-9BC0-7ED8F7C4566A}"/>
    <cellStyle name="Comma 40 3 4" xfId="14227" xr:uid="{C85EDDA0-629A-4623-B6FB-35CA0218982A}"/>
    <cellStyle name="Comma 40 3 4 2" xfId="16855" xr:uid="{87C2E5C5-9E35-47D5-B856-24D9749E0917}"/>
    <cellStyle name="Comma 40 3 4 2 2" xfId="22164" xr:uid="{0CBC6003-1BB2-4875-9567-64C66DF3C42F}"/>
    <cellStyle name="Comma 40 3 4 2 2 2" xfId="33172" xr:uid="{836DC65E-FAC2-4083-A6FB-C57E90474FD2}"/>
    <cellStyle name="Comma 40 3 4 2 3" xfId="27863" xr:uid="{E2DEE992-391F-4513-807A-C2597FE36B9C}"/>
    <cellStyle name="Comma 40 3 4 3" xfId="19536" xr:uid="{50C2E4D5-FADF-4CBF-B7C8-779C01329A7D}"/>
    <cellStyle name="Comma 40 3 4 3 2" xfId="30544" xr:uid="{CAE4E8C5-319C-4217-B26D-C3636F366E20}"/>
    <cellStyle name="Comma 40 3 4 4" xfId="25235" xr:uid="{8E8F7CED-87EE-41EC-B573-0EA8DCA501CA}"/>
    <cellStyle name="Comma 40 3 5" xfId="15517" xr:uid="{85E34360-488E-4716-8FAA-B6BD4BC384CA}"/>
    <cellStyle name="Comma 40 3 5 2" xfId="20826" xr:uid="{2833B946-0F79-4C0A-8483-6091D8AF261D}"/>
    <cellStyle name="Comma 40 3 5 2 2" xfId="31834" xr:uid="{EBD4753C-A27A-4618-BE3C-43CF90FC0E91}"/>
    <cellStyle name="Comma 40 3 5 3" xfId="26525" xr:uid="{4C5E1E55-3920-4A9A-B98C-ED7B3219A24D}"/>
    <cellStyle name="Comma 40 3 6" xfId="18197" xr:uid="{C2B8C4FC-E4B9-4678-8076-35060C33896B}"/>
    <cellStyle name="Comma 40 3 6 2" xfId="29205" xr:uid="{BC4B7CF5-F8F0-4C2F-A5CD-B71780F99EA7}"/>
    <cellStyle name="Comma 40 3 7" xfId="23897" xr:uid="{874E038D-038D-46F1-9A06-0B0654EAD3EE}"/>
    <cellStyle name="Comma 40 4" xfId="13118" xr:uid="{1A98627B-6834-409C-9989-FB04303FE446}"/>
    <cellStyle name="Comma 40 4 2" xfId="13788" xr:uid="{D029601F-C1B1-40C1-A211-31B244292E43}"/>
    <cellStyle name="Comma 40 4 2 2" xfId="15130" xr:uid="{285FD61E-E56B-47C3-9FDE-D8A854BB94D8}"/>
    <cellStyle name="Comma 40 4 2 2 2" xfId="17758" xr:uid="{E6D1F628-A017-4801-901A-E6AE01FA2AAB}"/>
    <cellStyle name="Comma 40 4 2 2 2 2" xfId="23067" xr:uid="{6FE313E8-5A25-404A-A215-816778C5B505}"/>
    <cellStyle name="Comma 40 4 2 2 2 2 2" xfId="34075" xr:uid="{23D891C8-C0BD-4F60-B646-6AA20F17A342}"/>
    <cellStyle name="Comma 40 4 2 2 2 3" xfId="28766" xr:uid="{7646973F-1424-4262-98DF-D2B61D8CF151}"/>
    <cellStyle name="Comma 40 4 2 2 3" xfId="20439" xr:uid="{9A171F25-1C6B-46FD-B3B1-5E03E5C93D08}"/>
    <cellStyle name="Comma 40 4 2 2 3 2" xfId="31447" xr:uid="{B6174787-6078-48A8-B8BA-6A7CB29C686D}"/>
    <cellStyle name="Comma 40 4 2 2 4" xfId="26138" xr:uid="{7049F812-4175-4256-B669-7C9FE986B2C0}"/>
    <cellStyle name="Comma 40 4 2 3" xfId="16416" xr:uid="{F82B85AC-55F6-4EDD-A800-2C4025868FF4}"/>
    <cellStyle name="Comma 40 4 2 3 2" xfId="21725" xr:uid="{E176A9DF-A660-4E40-8224-A1A0B1B311C1}"/>
    <cellStyle name="Comma 40 4 2 3 2 2" xfId="32733" xr:uid="{A3063355-E9EF-40A1-874C-F42466B38CEB}"/>
    <cellStyle name="Comma 40 4 2 3 3" xfId="27424" xr:uid="{9D178449-00AC-4371-B255-799D64462526}"/>
    <cellStyle name="Comma 40 4 2 4" xfId="19097" xr:uid="{2752AB4D-F507-4B71-B115-5968CF1D452F}"/>
    <cellStyle name="Comma 40 4 2 4 2" xfId="30105" xr:uid="{D725DACE-443B-4B73-AA91-A203C82D5988}"/>
    <cellStyle name="Comma 40 4 2 5" xfId="24796" xr:uid="{C669CA15-860F-47DA-AF9A-BF7E08E8F301}"/>
    <cellStyle name="Comma 40 4 3" xfId="14460" xr:uid="{194ADB97-83F4-43B3-BABB-7E74B9113952}"/>
    <cellStyle name="Comma 40 4 3 2" xfId="17088" xr:uid="{23867C67-9B0D-4DB3-A792-67D5611AE07C}"/>
    <cellStyle name="Comma 40 4 3 2 2" xfId="22397" xr:uid="{9144D80D-D977-46DE-948A-1C0185865EB1}"/>
    <cellStyle name="Comma 40 4 3 2 2 2" xfId="33405" xr:uid="{13EE9CAE-AE3E-4D7E-9A8A-FA27F758C577}"/>
    <cellStyle name="Comma 40 4 3 2 3" xfId="28096" xr:uid="{EDC25596-771D-4D64-A362-699724EE952F}"/>
    <cellStyle name="Comma 40 4 3 3" xfId="19769" xr:uid="{E7C399BD-EB1C-4BE8-A828-B37303D807E0}"/>
    <cellStyle name="Comma 40 4 3 3 2" xfId="30777" xr:uid="{9EE98D47-6884-48E3-BE38-239CC512A481}"/>
    <cellStyle name="Comma 40 4 3 4" xfId="25468" xr:uid="{8264D825-C90B-4496-9FD7-9DB85D4207E1}"/>
    <cellStyle name="Comma 40 4 4" xfId="15746" xr:uid="{56701850-A610-4BA7-9A34-9BD6CCDB1D92}"/>
    <cellStyle name="Comma 40 4 4 2" xfId="21055" xr:uid="{7D492839-346E-47DD-893A-7BEC1096FB9D}"/>
    <cellStyle name="Comma 40 4 4 2 2" xfId="32063" xr:uid="{847409A4-087B-4DA4-AABB-B6861CB19DC8}"/>
    <cellStyle name="Comma 40 4 4 3" xfId="26754" xr:uid="{22C13958-AE0E-49A8-9FAD-3EB8AFC55ADE}"/>
    <cellStyle name="Comma 40 4 5" xfId="18427" xr:uid="{98BF6437-9E21-406F-AA95-61567001433B}"/>
    <cellStyle name="Comma 40 4 5 2" xfId="29435" xr:uid="{4B22E2AE-EED4-4ED0-B35F-C09AEA1F23BF}"/>
    <cellStyle name="Comma 40 4 6" xfId="24126" xr:uid="{DAD448B7-A488-4754-80C9-3407CDB7E1C7}"/>
    <cellStyle name="Comma 40 5" xfId="13453" xr:uid="{17881E7E-4AD2-48B2-B403-316D4789DDEB}"/>
    <cellStyle name="Comma 40 5 2" xfId="14795" xr:uid="{351CB03E-458D-4347-84B9-CCAD6C4BE6ED}"/>
    <cellStyle name="Comma 40 5 2 2" xfId="17423" xr:uid="{FF4CCCD9-1267-4325-926D-4B3613B98289}"/>
    <cellStyle name="Comma 40 5 2 2 2" xfId="22732" xr:uid="{4592C5DA-5659-45C0-A700-0653F2FFD039}"/>
    <cellStyle name="Comma 40 5 2 2 2 2" xfId="33740" xr:uid="{A39AB4E2-4E73-42A0-9C77-447DB7E46C9C}"/>
    <cellStyle name="Comma 40 5 2 2 3" xfId="28431" xr:uid="{7865F30B-E0F9-4055-8CA3-3AC8FB0DD384}"/>
    <cellStyle name="Comma 40 5 2 3" xfId="20104" xr:uid="{05CD22B5-8383-4B69-B9EF-1BDE532A200A}"/>
    <cellStyle name="Comma 40 5 2 3 2" xfId="31112" xr:uid="{C49BFC53-2787-4E1D-8C5E-1D0313EBFCC2}"/>
    <cellStyle name="Comma 40 5 2 4" xfId="25803" xr:uid="{04A18A58-105B-48A8-9E2B-F794A9DC978E}"/>
    <cellStyle name="Comma 40 5 3" xfId="16081" xr:uid="{BCE63298-02A5-4A34-92BC-6F3DCBD7ABBB}"/>
    <cellStyle name="Comma 40 5 3 2" xfId="21390" xr:uid="{E2F41862-C435-4C9A-919E-24B88B0C5689}"/>
    <cellStyle name="Comma 40 5 3 2 2" xfId="32398" xr:uid="{EECCE387-696E-4BAD-8DC2-16C3BDC8BAAF}"/>
    <cellStyle name="Comma 40 5 3 3" xfId="27089" xr:uid="{27C13495-D346-4070-813D-DB598AA1DC53}"/>
    <cellStyle name="Comma 40 5 4" xfId="18762" xr:uid="{1D0DF67A-97B3-4FA7-AEEC-2A9379774A4E}"/>
    <cellStyle name="Comma 40 5 4 2" xfId="29770" xr:uid="{132BE1D7-30E6-4816-AD25-2F9F9E2D8AEA}"/>
    <cellStyle name="Comma 40 5 5" xfId="24461" xr:uid="{41D6CF87-876C-4400-B3FA-D50C201E1697}"/>
    <cellStyle name="Comma 40 6" xfId="14123" xr:uid="{4ED017C5-348C-4E86-8653-08BB4D3B3696}"/>
    <cellStyle name="Comma 40 6 2" xfId="16751" xr:uid="{5C1AC306-005F-488A-A12A-E0C3BA0EC1CA}"/>
    <cellStyle name="Comma 40 6 2 2" xfId="22060" xr:uid="{2E3835AB-F0F3-4441-B5E3-023A3C734BB5}"/>
    <cellStyle name="Comma 40 6 2 2 2" xfId="33068" xr:uid="{A4D26796-EF12-4141-A812-9376D4DE7717}"/>
    <cellStyle name="Comma 40 6 2 3" xfId="27759" xr:uid="{C4AE5624-5DB6-4108-80EF-7AD0DFAC7258}"/>
    <cellStyle name="Comma 40 6 3" xfId="19432" xr:uid="{46177A22-006D-4E75-BA72-477BE0AAAD2E}"/>
    <cellStyle name="Comma 40 6 3 2" xfId="30440" xr:uid="{296DD960-7BAA-4D6E-87DE-8BE91F70982D}"/>
    <cellStyle name="Comma 40 6 4" xfId="25131" xr:uid="{975E1D27-34E8-4065-9379-27B310B4E445}"/>
    <cellStyle name="Comma 40 7" xfId="18093" xr:uid="{C60B8B38-C207-4DC9-AAEE-E731D85920D1}"/>
    <cellStyle name="Comma 40 7 2" xfId="29101" xr:uid="{067FBC0F-1071-4719-BF8A-3EAE72DA1C9F}"/>
    <cellStyle name="Comma 40 8" xfId="23793" xr:uid="{98598967-CBCC-4DFE-BDAB-E934C51F8BEF}"/>
    <cellStyle name="Comma 41" xfId="1516" xr:uid="{C3C25D80-5DA1-40F7-B823-76F2113DF8A8}"/>
    <cellStyle name="Comma 41 2" xfId="1612" xr:uid="{2AAD1FE9-0FFE-4DF1-902F-0C3CCD67698E}"/>
    <cellStyle name="Comma 41 2 2" xfId="1849" xr:uid="{AFB3068E-24FD-41E7-AE37-B300E1AAD824}"/>
    <cellStyle name="Comma 41 2 2 2" xfId="13275" xr:uid="{8BADA660-8CEC-412F-86E0-8494D206ED52}"/>
    <cellStyle name="Comma 41 2 2 2 2" xfId="13945" xr:uid="{84DE93BA-7E38-47A8-8FBE-E573B0229A70}"/>
    <cellStyle name="Comma 41 2 2 2 2 2" xfId="15287" xr:uid="{CBD3646E-7AC7-40FD-BF70-15DDA210913F}"/>
    <cellStyle name="Comma 41 2 2 2 2 2 2" xfId="17915" xr:uid="{AA2A40AD-9702-4454-A8E5-9F227490E3BC}"/>
    <cellStyle name="Comma 41 2 2 2 2 2 2 2" xfId="23224" xr:uid="{4DBB8924-08CB-4330-BC74-FD602D159B49}"/>
    <cellStyle name="Comma 41 2 2 2 2 2 2 2 2" xfId="34232" xr:uid="{5DCF28A0-33B2-4817-AD5E-95FCA6EDEE64}"/>
    <cellStyle name="Comma 41 2 2 2 2 2 2 3" xfId="28923" xr:uid="{BC111948-F8F9-4138-AF84-2B68EA763123}"/>
    <cellStyle name="Comma 41 2 2 2 2 2 3" xfId="20596" xr:uid="{B11522D3-E13D-44B7-BE14-7CAF566D01F3}"/>
    <cellStyle name="Comma 41 2 2 2 2 2 3 2" xfId="31604" xr:uid="{F38BE5AC-F438-4A32-973D-617DB2CA7CA6}"/>
    <cellStyle name="Comma 41 2 2 2 2 2 4" xfId="26295" xr:uid="{8E9C176D-7C89-4326-BBA8-F11332498256}"/>
    <cellStyle name="Comma 41 2 2 2 2 3" xfId="16573" xr:uid="{69621F74-ACC4-4C6C-8201-1BB6190CBC57}"/>
    <cellStyle name="Comma 41 2 2 2 2 3 2" xfId="21882" xr:uid="{BDB31ADF-3719-4056-ADE7-13B337275925}"/>
    <cellStyle name="Comma 41 2 2 2 2 3 2 2" xfId="32890" xr:uid="{0F0BE17D-4448-470B-9448-89F1B0C77302}"/>
    <cellStyle name="Comma 41 2 2 2 2 3 3" xfId="27581" xr:uid="{DA97EAFA-5D49-4A36-9003-8ACC087B1234}"/>
    <cellStyle name="Comma 41 2 2 2 2 4" xfId="19254" xr:uid="{B2B544C3-3613-4129-A23D-FEAFF9C43D24}"/>
    <cellStyle name="Comma 41 2 2 2 2 4 2" xfId="30262" xr:uid="{05C0E00D-87BA-4E3C-BB6C-A944558D90C7}"/>
    <cellStyle name="Comma 41 2 2 2 2 5" xfId="24953" xr:uid="{2C884DB5-54A1-47AA-9F0D-DA45115B6EB2}"/>
    <cellStyle name="Comma 41 2 2 2 3" xfId="14617" xr:uid="{FC7DC2D2-48E9-45E8-8796-4FDD297415A1}"/>
    <cellStyle name="Comma 41 2 2 2 3 2" xfId="17245" xr:uid="{6C62021E-F751-4F70-A651-23799D63C5C0}"/>
    <cellStyle name="Comma 41 2 2 2 3 2 2" xfId="22554" xr:uid="{3E978027-F9BF-4FDD-B053-9E44A4C3ABA3}"/>
    <cellStyle name="Comma 41 2 2 2 3 2 2 2" xfId="33562" xr:uid="{778DF723-46F0-4B95-84EF-9397F0F11C64}"/>
    <cellStyle name="Comma 41 2 2 2 3 2 3" xfId="28253" xr:uid="{864421F8-B6F1-41F4-B47F-9DDA77D2751F}"/>
    <cellStyle name="Comma 41 2 2 2 3 3" xfId="19926" xr:uid="{B5EEBB47-28C7-48BD-83B2-BE7099397811}"/>
    <cellStyle name="Comma 41 2 2 2 3 3 2" xfId="30934" xr:uid="{8FED0FBD-E573-4645-BC03-F33B43EA541E}"/>
    <cellStyle name="Comma 41 2 2 2 3 4" xfId="25625" xr:uid="{4333FD59-3B58-425D-94CA-9B4B8D239E1F}"/>
    <cellStyle name="Comma 41 2 2 2 4" xfId="15903" xr:uid="{38BFB107-9663-4D26-9431-13972F61BD34}"/>
    <cellStyle name="Comma 41 2 2 2 4 2" xfId="21212" xr:uid="{BF452427-A95F-4CED-8FAE-78F06468A87E}"/>
    <cellStyle name="Comma 41 2 2 2 4 2 2" xfId="32220" xr:uid="{F862F24F-5E02-43B1-86F2-F09912756BFA}"/>
    <cellStyle name="Comma 41 2 2 2 4 3" xfId="26911" xr:uid="{940A97C1-5322-4628-AE74-11AF155FA5E7}"/>
    <cellStyle name="Comma 41 2 2 2 5" xfId="18584" xr:uid="{11D3D5D2-DFBC-4F28-9D1B-7D8FEC2A9F7B}"/>
    <cellStyle name="Comma 41 2 2 2 5 2" xfId="29592" xr:uid="{27EEF857-4100-49ED-BDD6-AE746F328E6A}"/>
    <cellStyle name="Comma 41 2 2 2 6" xfId="24283" xr:uid="{531A7F54-D99D-472E-9A53-75D40E3DDAFE}"/>
    <cellStyle name="Comma 41 2 2 3" xfId="13610" xr:uid="{6DBF8EE4-568D-463E-9B04-D49AC3BA8B51}"/>
    <cellStyle name="Comma 41 2 2 3 2" xfId="14952" xr:uid="{344F955E-5816-4D7D-ABE1-122AA24327B7}"/>
    <cellStyle name="Comma 41 2 2 3 2 2" xfId="17580" xr:uid="{3BDFC84F-F7E4-483D-9BDD-BA19E5D37AD6}"/>
    <cellStyle name="Comma 41 2 2 3 2 2 2" xfId="22889" xr:uid="{DBABC092-6017-42B8-B8D2-50EC450A3703}"/>
    <cellStyle name="Comma 41 2 2 3 2 2 2 2" xfId="33897" xr:uid="{D2A445D6-2FFF-48FF-89A5-3B7BE0601A84}"/>
    <cellStyle name="Comma 41 2 2 3 2 2 3" xfId="28588" xr:uid="{09811EEC-324E-4E19-BB0D-651835751658}"/>
    <cellStyle name="Comma 41 2 2 3 2 3" xfId="20261" xr:uid="{404A790D-9976-43AD-BC7D-EE8EC4EA8EF8}"/>
    <cellStyle name="Comma 41 2 2 3 2 3 2" xfId="31269" xr:uid="{77087D7E-BAC3-4F4A-94B6-2D7A4110616F}"/>
    <cellStyle name="Comma 41 2 2 3 2 4" xfId="25960" xr:uid="{E3EAB05C-3F4F-4DCE-B0A3-FE4C2F18A503}"/>
    <cellStyle name="Comma 41 2 2 3 3" xfId="16238" xr:uid="{DAE7EEE3-3E9C-4331-AE94-E1BFA98DAEED}"/>
    <cellStyle name="Comma 41 2 2 3 3 2" xfId="21547" xr:uid="{0E15237B-D3D8-45F1-9666-4086BCC4D194}"/>
    <cellStyle name="Comma 41 2 2 3 3 2 2" xfId="32555" xr:uid="{81F3A1C7-DA39-4601-A970-399D67323F58}"/>
    <cellStyle name="Comma 41 2 2 3 3 3" xfId="27246" xr:uid="{065D8716-E7D6-48AD-92DF-CE1C79B34F53}"/>
    <cellStyle name="Comma 41 2 2 3 4" xfId="18919" xr:uid="{54AAAF9A-5C1C-4464-92EE-15A97C52ECEB}"/>
    <cellStyle name="Comma 41 2 2 3 4 2" xfId="29927" xr:uid="{0E49EF8C-95B3-443C-B489-C11D7FB7DF4B}"/>
    <cellStyle name="Comma 41 2 2 3 5" xfId="24618" xr:uid="{999E6078-625D-4E67-B832-BDF0A43BB7A2}"/>
    <cellStyle name="Comma 41 2 2 4" xfId="14280" xr:uid="{FECEB648-B86D-4A5E-9D31-19C01A9EE1C0}"/>
    <cellStyle name="Comma 41 2 2 4 2" xfId="16908" xr:uid="{C86D0C92-0687-4366-A9E6-66AD9A034B65}"/>
    <cellStyle name="Comma 41 2 2 4 2 2" xfId="22217" xr:uid="{FAC22D03-B7A4-4487-A89C-B58B5FABC0D8}"/>
    <cellStyle name="Comma 41 2 2 4 2 2 2" xfId="33225" xr:uid="{385CE86D-B262-46FB-8999-308A7FCF9C4B}"/>
    <cellStyle name="Comma 41 2 2 4 2 3" xfId="27916" xr:uid="{2EF283FC-4E5D-46A0-B3CA-005645824A67}"/>
    <cellStyle name="Comma 41 2 2 4 3" xfId="19589" xr:uid="{07D46996-B094-4644-B4E6-814A365858C8}"/>
    <cellStyle name="Comma 41 2 2 4 3 2" xfId="30597" xr:uid="{437B8548-199C-4768-93E1-7343128D63B5}"/>
    <cellStyle name="Comma 41 2 2 4 4" xfId="25288" xr:uid="{12E451FF-AC69-4B8A-8806-579622618FC6}"/>
    <cellStyle name="Comma 41 2 2 5" xfId="15570" xr:uid="{96B5BBA9-09C0-4030-BEEC-0AF6E4616D91}"/>
    <cellStyle name="Comma 41 2 2 5 2" xfId="20879" xr:uid="{0C2EFB7E-233E-408D-80D8-D27FF23E2DE3}"/>
    <cellStyle name="Comma 41 2 2 5 2 2" xfId="31887" xr:uid="{BD58A5B3-0C07-44B7-90CC-B38F8FDCE878}"/>
    <cellStyle name="Comma 41 2 2 5 3" xfId="26578" xr:uid="{E89E6548-909E-47F2-9109-0C34BD160F78}"/>
    <cellStyle name="Comma 41 2 2 6" xfId="18250" xr:uid="{D949913B-37DC-4AB4-8E77-4F44C35F24EF}"/>
    <cellStyle name="Comma 41 2 2 6 2" xfId="29258" xr:uid="{826E7136-F04F-4A3A-897D-81194B5BC4EC}"/>
    <cellStyle name="Comma 41 2 2 7" xfId="23950" xr:uid="{96DE88F6-2C1B-475F-9C5A-10BDB0E5570B}"/>
    <cellStyle name="Comma 41 2 3" xfId="13171" xr:uid="{6FF5791B-A9B4-49F7-B97A-721698E20ADD}"/>
    <cellStyle name="Comma 41 2 3 2" xfId="13841" xr:uid="{F3AEBD55-DBB6-4A89-AC8D-942E862570F3}"/>
    <cellStyle name="Comma 41 2 3 2 2" xfId="15183" xr:uid="{E0776E6C-8883-40B8-88CA-A2D1A990705B}"/>
    <cellStyle name="Comma 41 2 3 2 2 2" xfId="17811" xr:uid="{9B11C1AE-687B-449E-A2BB-6ADD0FDC5AE5}"/>
    <cellStyle name="Comma 41 2 3 2 2 2 2" xfId="23120" xr:uid="{B1FFDAB1-CAF6-4E2D-AAA6-2EACDE37F91C}"/>
    <cellStyle name="Comma 41 2 3 2 2 2 2 2" xfId="34128" xr:uid="{20486D7B-DBA7-47BD-863A-26CC2B45156D}"/>
    <cellStyle name="Comma 41 2 3 2 2 2 3" xfId="28819" xr:uid="{36DE04DE-4096-460B-936A-DEA173D6CE31}"/>
    <cellStyle name="Comma 41 2 3 2 2 3" xfId="20492" xr:uid="{590D892A-D3D8-4576-A13C-CA9CA76415A3}"/>
    <cellStyle name="Comma 41 2 3 2 2 3 2" xfId="31500" xr:uid="{42882B03-53B1-48C4-BF93-CB0492B13F93}"/>
    <cellStyle name="Comma 41 2 3 2 2 4" xfId="26191" xr:uid="{53975A65-37D2-440A-A2CA-2D3530C9BFAB}"/>
    <cellStyle name="Comma 41 2 3 2 3" xfId="16469" xr:uid="{70EEECB6-7E5C-4D80-9606-02435DF64DDE}"/>
    <cellStyle name="Comma 41 2 3 2 3 2" xfId="21778" xr:uid="{FF15855F-B30D-45A0-BF8E-E38639CAF48E}"/>
    <cellStyle name="Comma 41 2 3 2 3 2 2" xfId="32786" xr:uid="{224CB941-553A-4367-ABD4-2D548B426628}"/>
    <cellStyle name="Comma 41 2 3 2 3 3" xfId="27477" xr:uid="{C078123F-3D30-4DC3-88D5-D1B20435E0DB}"/>
    <cellStyle name="Comma 41 2 3 2 4" xfId="19150" xr:uid="{CAD2F71A-66F6-450F-80C7-43E59EC571B3}"/>
    <cellStyle name="Comma 41 2 3 2 4 2" xfId="30158" xr:uid="{D4F90949-1A6C-4D71-A573-4CC717A3A92E}"/>
    <cellStyle name="Comma 41 2 3 2 5" xfId="24849" xr:uid="{B85572E4-6B98-4266-9ADA-E88D9DC3FC63}"/>
    <cellStyle name="Comma 41 2 3 3" xfId="14513" xr:uid="{47D241F6-8444-4CC6-9348-BF54C05F6BB1}"/>
    <cellStyle name="Comma 41 2 3 3 2" xfId="17141" xr:uid="{91F2C222-64D0-4AEE-8D95-307F0C5DCE68}"/>
    <cellStyle name="Comma 41 2 3 3 2 2" xfId="22450" xr:uid="{79A6C041-6368-414A-AEFB-FC5FDB6D5B3B}"/>
    <cellStyle name="Comma 41 2 3 3 2 2 2" xfId="33458" xr:uid="{06462CFA-9A7F-4FAA-8C68-CC8F045E37DE}"/>
    <cellStyle name="Comma 41 2 3 3 2 3" xfId="28149" xr:uid="{65574496-745B-4AA3-8974-6EA7E1F622F6}"/>
    <cellStyle name="Comma 41 2 3 3 3" xfId="19822" xr:uid="{AD3C049F-0027-49CC-A43E-E7F91F0BF1D6}"/>
    <cellStyle name="Comma 41 2 3 3 3 2" xfId="30830" xr:uid="{950B7365-2BE5-40C5-B4CF-E04CB50DE43E}"/>
    <cellStyle name="Comma 41 2 3 3 4" xfId="25521" xr:uid="{53713E39-F592-4AC4-B36C-B32071C5EF7B}"/>
    <cellStyle name="Comma 41 2 3 4" xfId="15799" xr:uid="{02804C0D-B47D-4087-A3B1-6161074F239D}"/>
    <cellStyle name="Comma 41 2 3 4 2" xfId="21108" xr:uid="{6EEE5D7A-0542-4C2C-BE71-8ADFD5FD72A5}"/>
    <cellStyle name="Comma 41 2 3 4 2 2" xfId="32116" xr:uid="{39A5C8BB-0E41-4905-978B-11CCC2D3DE49}"/>
    <cellStyle name="Comma 41 2 3 4 3" xfId="26807" xr:uid="{0C539A4F-E667-4AC4-86C5-D2029DFF4900}"/>
    <cellStyle name="Comma 41 2 3 5" xfId="18480" xr:uid="{576D6340-F9B9-4947-8255-C964423339B7}"/>
    <cellStyle name="Comma 41 2 3 5 2" xfId="29488" xr:uid="{D2A025B3-7CA2-4AEF-AEA4-5810B8287701}"/>
    <cellStyle name="Comma 41 2 3 6" xfId="24179" xr:uid="{14356B12-2830-40F8-BD60-9A7260DE4E60}"/>
    <cellStyle name="Comma 41 2 4" xfId="13506" xr:uid="{16D53CA4-918E-4B33-A312-E1FE93ED3BD4}"/>
    <cellStyle name="Comma 41 2 4 2" xfId="14848" xr:uid="{2EF0B0F8-5B48-4D42-9222-300D12B90FF6}"/>
    <cellStyle name="Comma 41 2 4 2 2" xfId="17476" xr:uid="{D4C2A1F7-D670-4B85-A0DD-E5C9F5550FAF}"/>
    <cellStyle name="Comma 41 2 4 2 2 2" xfId="22785" xr:uid="{96D10FA0-575E-4CF0-89ED-F987C17B49E1}"/>
    <cellStyle name="Comma 41 2 4 2 2 2 2" xfId="33793" xr:uid="{EB2CB4A7-FC22-4479-A92D-385847098726}"/>
    <cellStyle name="Comma 41 2 4 2 2 3" xfId="28484" xr:uid="{DDBF22E2-BBF3-4E92-A5A3-781AD200E7C0}"/>
    <cellStyle name="Comma 41 2 4 2 3" xfId="20157" xr:uid="{21B735DE-1362-42AB-A8FF-BA1FD357277C}"/>
    <cellStyle name="Comma 41 2 4 2 3 2" xfId="31165" xr:uid="{2085CA9E-06B7-4E8A-BF80-CE2E84E2A0F5}"/>
    <cellStyle name="Comma 41 2 4 2 4" xfId="25856" xr:uid="{C6348F73-E656-4553-B722-1A8987800761}"/>
    <cellStyle name="Comma 41 2 4 3" xfId="16134" xr:uid="{56122867-BF7E-48AD-9FB5-1FD5C3CBF31C}"/>
    <cellStyle name="Comma 41 2 4 3 2" xfId="21443" xr:uid="{04BE8930-9DFA-44B4-A0A0-B62309379DAC}"/>
    <cellStyle name="Comma 41 2 4 3 2 2" xfId="32451" xr:uid="{6DAF7F1C-0FB2-4736-B8CC-2F78873F2D29}"/>
    <cellStyle name="Comma 41 2 4 3 3" xfId="27142" xr:uid="{F0FF3146-7E4E-44FA-9241-37E63DD265CE}"/>
    <cellStyle name="Comma 41 2 4 4" xfId="18815" xr:uid="{24E9106A-F7C0-44E3-9D3A-F5CA28C963C4}"/>
    <cellStyle name="Comma 41 2 4 4 2" xfId="29823" xr:uid="{866BD4B2-2537-421F-9C88-F5647EB3F673}"/>
    <cellStyle name="Comma 41 2 4 5" xfId="24514" xr:uid="{CD6E5FD6-E8EA-4574-B7CA-884D7942BFAF}"/>
    <cellStyle name="Comma 41 2 5" xfId="14176" xr:uid="{6F953F57-40C1-4B2E-A7C1-04941E0EBB56}"/>
    <cellStyle name="Comma 41 2 5 2" xfId="16804" xr:uid="{92833A9D-3515-459E-AC37-C06FA50D4FFE}"/>
    <cellStyle name="Comma 41 2 5 2 2" xfId="22113" xr:uid="{D5C10755-9BBA-40F7-BA86-4B57F53CDC9A}"/>
    <cellStyle name="Comma 41 2 5 2 2 2" xfId="33121" xr:uid="{89C52E61-C429-43CE-A1E2-2DDCBAD4880A}"/>
    <cellStyle name="Comma 41 2 5 2 3" xfId="27812" xr:uid="{0141CCC0-F63A-4F02-B947-53BFA9331969}"/>
    <cellStyle name="Comma 41 2 5 3" xfId="19485" xr:uid="{CDD386A5-34F9-4A0F-BF49-64916A38719F}"/>
    <cellStyle name="Comma 41 2 5 3 2" xfId="30493" xr:uid="{4A1633E3-5616-4206-B7B8-8C9F305D6935}"/>
    <cellStyle name="Comma 41 2 5 4" xfId="25184" xr:uid="{8C4EC347-E8BE-46CF-A835-D931CB1A0E97}"/>
    <cellStyle name="Comma 41 2 6" xfId="15466" xr:uid="{CD912B9E-8B2C-4E0E-AFBB-09944F5C6EFB}"/>
    <cellStyle name="Comma 41 2 6 2" xfId="20775" xr:uid="{EFD90DD6-F563-4EB9-B172-A9D77F8C34D8}"/>
    <cellStyle name="Comma 41 2 6 2 2" xfId="31783" xr:uid="{889F38BD-3F55-4AAC-9EE6-EAD816C7C918}"/>
    <cellStyle name="Comma 41 2 6 3" xfId="26474" xr:uid="{B0FA8DFF-70F5-4838-A89E-E0282952040C}"/>
    <cellStyle name="Comma 41 2 7" xfId="18146" xr:uid="{D7E0A4C1-4799-4E72-A4A9-5B1EE77CB73D}"/>
    <cellStyle name="Comma 41 2 7 2" xfId="29154" xr:uid="{E478150B-CD26-445D-8773-2B8ACCCEA4C9}"/>
    <cellStyle name="Comma 41 2 8" xfId="23846" xr:uid="{15EC9D33-DBA4-4A45-9FF3-81F336089D64}"/>
    <cellStyle name="Comma 41 3" xfId="1796" xr:uid="{76F22F0A-456F-44D3-BFB2-B3C9742F33E4}"/>
    <cellStyle name="Comma 41 3 2" xfId="13223" xr:uid="{8A3B5F9E-9EC0-46AC-8391-8023CAADCE6B}"/>
    <cellStyle name="Comma 41 3 2 2" xfId="13893" xr:uid="{D1C8ADDE-EDB8-42B8-BF04-BE354417B66B}"/>
    <cellStyle name="Comma 41 3 2 2 2" xfId="15235" xr:uid="{09109536-0AB6-4209-90CC-1CB3AB3F0D15}"/>
    <cellStyle name="Comma 41 3 2 2 2 2" xfId="17863" xr:uid="{CA16057E-3BCD-4352-9FD7-55D7E064052C}"/>
    <cellStyle name="Comma 41 3 2 2 2 2 2" xfId="23172" xr:uid="{032A52BC-AED2-47DE-A0C2-941646549A1C}"/>
    <cellStyle name="Comma 41 3 2 2 2 2 2 2" xfId="34180" xr:uid="{8284E669-60E4-45F7-9514-060C5C3C99FF}"/>
    <cellStyle name="Comma 41 3 2 2 2 2 3" xfId="28871" xr:uid="{1D7DD7EC-BB19-46E3-ACB0-A0A195A1A6B0}"/>
    <cellStyle name="Comma 41 3 2 2 2 3" xfId="20544" xr:uid="{658A6DE0-3803-4FDD-80BF-3A6B463ABF96}"/>
    <cellStyle name="Comma 41 3 2 2 2 3 2" xfId="31552" xr:uid="{4777179C-97EB-46FD-8293-AC6DA2E17B9F}"/>
    <cellStyle name="Comma 41 3 2 2 2 4" xfId="26243" xr:uid="{E2584033-00D2-4414-AB5E-212D2F61CC85}"/>
    <cellStyle name="Comma 41 3 2 2 3" xfId="16521" xr:uid="{BA80105C-3EEC-4399-9A8D-45BEDAA33C40}"/>
    <cellStyle name="Comma 41 3 2 2 3 2" xfId="21830" xr:uid="{59349BB9-DB93-4A91-B2AC-CD707F0DD4AA}"/>
    <cellStyle name="Comma 41 3 2 2 3 2 2" xfId="32838" xr:uid="{23278697-DFAE-48B7-8189-AC99C8C79F3A}"/>
    <cellStyle name="Comma 41 3 2 2 3 3" xfId="27529" xr:uid="{985FA9D6-1FA4-4FC7-84AE-03C844C2769D}"/>
    <cellStyle name="Comma 41 3 2 2 4" xfId="19202" xr:uid="{BC6E5FA9-D8D9-4AE7-A274-E561962E488C}"/>
    <cellStyle name="Comma 41 3 2 2 4 2" xfId="30210" xr:uid="{93A507C3-5A09-4D10-ADCF-70235B875234}"/>
    <cellStyle name="Comma 41 3 2 2 5" xfId="24901" xr:uid="{5E444D14-9BE5-47AC-A01B-1DC25510277B}"/>
    <cellStyle name="Comma 41 3 2 3" xfId="14565" xr:uid="{4084D476-75FD-4CE3-A9B4-A106D5BB8DA4}"/>
    <cellStyle name="Comma 41 3 2 3 2" xfId="17193" xr:uid="{57E75C22-5094-452C-BF96-B50CCE0E61EF}"/>
    <cellStyle name="Comma 41 3 2 3 2 2" xfId="22502" xr:uid="{ACEB9D60-2DBF-4A65-B2C5-67F9261B6ECF}"/>
    <cellStyle name="Comma 41 3 2 3 2 2 2" xfId="33510" xr:uid="{28164B9D-F43C-47FA-83E8-14078BE81C74}"/>
    <cellStyle name="Comma 41 3 2 3 2 3" xfId="28201" xr:uid="{815E3C31-F0A1-4CD0-88A9-F695502BE4EC}"/>
    <cellStyle name="Comma 41 3 2 3 3" xfId="19874" xr:uid="{7A5FFCAD-047C-4107-97BC-E4D9E9E4E5CB}"/>
    <cellStyle name="Comma 41 3 2 3 3 2" xfId="30882" xr:uid="{FD377EC8-B656-4AE7-BD13-4C1EE04DDA59}"/>
    <cellStyle name="Comma 41 3 2 3 4" xfId="25573" xr:uid="{E26FB412-8962-476F-9B95-0DB4E220704F}"/>
    <cellStyle name="Comma 41 3 2 4" xfId="15851" xr:uid="{D6967BE0-E099-44A9-8551-5BFDB443A4F7}"/>
    <cellStyle name="Comma 41 3 2 4 2" xfId="21160" xr:uid="{528F3992-4CCE-4952-923E-B92F1B134D56}"/>
    <cellStyle name="Comma 41 3 2 4 2 2" xfId="32168" xr:uid="{CB8A6B7A-4BBD-4060-B066-9D3820DDDF1C}"/>
    <cellStyle name="Comma 41 3 2 4 3" xfId="26859" xr:uid="{148AE587-CDC5-400D-BCA2-8CB4CBF4C560}"/>
    <cellStyle name="Comma 41 3 2 5" xfId="18532" xr:uid="{D3B344E7-0F75-4670-8F5D-56D0F6B4670D}"/>
    <cellStyle name="Comma 41 3 2 5 2" xfId="29540" xr:uid="{CD1899B1-CBDD-44B2-ACBE-9EFE02F28E2E}"/>
    <cellStyle name="Comma 41 3 2 6" xfId="24231" xr:uid="{C93D6BDE-6650-4620-81D6-F41C7D932BC6}"/>
    <cellStyle name="Comma 41 3 3" xfId="13558" xr:uid="{D717919B-4F95-47B0-840C-1D65FA70DFF5}"/>
    <cellStyle name="Comma 41 3 3 2" xfId="14900" xr:uid="{342E4597-9DA7-4C88-B859-E0653F00C870}"/>
    <cellStyle name="Comma 41 3 3 2 2" xfId="17528" xr:uid="{141561A2-5C9A-4425-991B-652778107277}"/>
    <cellStyle name="Comma 41 3 3 2 2 2" xfId="22837" xr:uid="{5D25541B-17F6-4A9F-A5B7-684000160A30}"/>
    <cellStyle name="Comma 41 3 3 2 2 2 2" xfId="33845" xr:uid="{5F9C55AC-AA0D-47E5-991A-B9CDA8AAFCB9}"/>
    <cellStyle name="Comma 41 3 3 2 2 3" xfId="28536" xr:uid="{C1976934-0674-475A-BA5B-D8570EC6EC77}"/>
    <cellStyle name="Comma 41 3 3 2 3" xfId="20209" xr:uid="{5D6DDB38-92B7-40EB-9E43-42C74570F911}"/>
    <cellStyle name="Comma 41 3 3 2 3 2" xfId="31217" xr:uid="{C23F2629-15C7-45F3-88E1-7A88CC7EE528}"/>
    <cellStyle name="Comma 41 3 3 2 4" xfId="25908" xr:uid="{11F80827-946D-4395-93BD-6C096DE704E3}"/>
    <cellStyle name="Comma 41 3 3 3" xfId="16186" xr:uid="{DB7EDFDE-7E30-43AF-8893-827860E02491}"/>
    <cellStyle name="Comma 41 3 3 3 2" xfId="21495" xr:uid="{4E805275-826A-426F-933D-55681986747A}"/>
    <cellStyle name="Comma 41 3 3 3 2 2" xfId="32503" xr:uid="{EEBF23FE-348C-44ED-B86B-6F813080D01B}"/>
    <cellStyle name="Comma 41 3 3 3 3" xfId="27194" xr:uid="{45DA5C7C-857E-43D6-A979-272F1E609671}"/>
    <cellStyle name="Comma 41 3 3 4" xfId="18867" xr:uid="{DF176540-A1D3-4D75-9F18-BD2FB2C95CAC}"/>
    <cellStyle name="Comma 41 3 3 4 2" xfId="29875" xr:uid="{00896FB6-BC79-430F-A2CD-04971434F5F7}"/>
    <cellStyle name="Comma 41 3 3 5" xfId="24566" xr:uid="{7516DEC8-A82D-4E35-B84C-92622C67256B}"/>
    <cellStyle name="Comma 41 3 4" xfId="14228" xr:uid="{2C313688-9F75-4D27-84E7-98F6BE46D663}"/>
    <cellStyle name="Comma 41 3 4 2" xfId="16856" xr:uid="{885F8A88-D011-4FE6-BC98-22A8F1F37F87}"/>
    <cellStyle name="Comma 41 3 4 2 2" xfId="22165" xr:uid="{EF9B556E-9089-41A9-90E2-363CEF2478F3}"/>
    <cellStyle name="Comma 41 3 4 2 2 2" xfId="33173" xr:uid="{3BCD87BF-48AF-4A14-8168-30CEB4E09ED9}"/>
    <cellStyle name="Comma 41 3 4 2 3" xfId="27864" xr:uid="{F9F3DD85-C0BA-4649-AA9C-2EFB2449832A}"/>
    <cellStyle name="Comma 41 3 4 3" xfId="19537" xr:uid="{3DF174BA-B0B8-49BD-AF4B-81A57FCE4485}"/>
    <cellStyle name="Comma 41 3 4 3 2" xfId="30545" xr:uid="{C2312B63-597F-431A-BA5A-8E3F2845F6C2}"/>
    <cellStyle name="Comma 41 3 4 4" xfId="25236" xr:uid="{D5C29272-39C7-4D08-B2CA-19DD9EBBD81C}"/>
    <cellStyle name="Comma 41 3 5" xfId="15518" xr:uid="{12F587FC-2F72-4C69-A410-DC2FD9258D03}"/>
    <cellStyle name="Comma 41 3 5 2" xfId="20827" xr:uid="{7F519618-2E7A-4415-A006-A64E34FE67BF}"/>
    <cellStyle name="Comma 41 3 5 2 2" xfId="31835" xr:uid="{8DAD25FD-D7A4-484A-AD21-2F360AD195E4}"/>
    <cellStyle name="Comma 41 3 5 3" xfId="26526" xr:uid="{F80DD0E6-5AB7-4AC7-AC44-E78757608535}"/>
    <cellStyle name="Comma 41 3 6" xfId="18198" xr:uid="{D90B6509-1FE3-46A7-B16A-E1061D6068F2}"/>
    <cellStyle name="Comma 41 3 6 2" xfId="29206" xr:uid="{1CBD39AC-9AF3-4C56-8A74-4F95339DDBB5}"/>
    <cellStyle name="Comma 41 3 7" xfId="23898" xr:uid="{00480F97-0606-44CF-ABB1-AF370B44BC5C}"/>
    <cellStyle name="Comma 41 4" xfId="13119" xr:uid="{CA8CB12F-FE1A-46EE-BCC7-32D0F468CACD}"/>
    <cellStyle name="Comma 41 4 2" xfId="13789" xr:uid="{8DB4F703-350E-4BAA-BDBB-6ACE48BCE169}"/>
    <cellStyle name="Comma 41 4 2 2" xfId="15131" xr:uid="{10AA93FC-3F2E-4C7A-8F21-1DC0543C515E}"/>
    <cellStyle name="Comma 41 4 2 2 2" xfId="17759" xr:uid="{8C90775B-23B5-4828-BE19-B904673587F0}"/>
    <cellStyle name="Comma 41 4 2 2 2 2" xfId="23068" xr:uid="{A8BF4068-8465-4708-BE17-D19168D09995}"/>
    <cellStyle name="Comma 41 4 2 2 2 2 2" xfId="34076" xr:uid="{7FA477B1-F08E-4A93-8C47-37B5EF93163F}"/>
    <cellStyle name="Comma 41 4 2 2 2 3" xfId="28767" xr:uid="{36AAC2D0-0401-4EA7-B263-1855EBE2F780}"/>
    <cellStyle name="Comma 41 4 2 2 3" xfId="20440" xr:uid="{CAA8C85E-2262-4E49-9657-4911E9123203}"/>
    <cellStyle name="Comma 41 4 2 2 3 2" xfId="31448" xr:uid="{C4D8AAAF-5D0F-4651-B07D-A07CEC378E98}"/>
    <cellStyle name="Comma 41 4 2 2 4" xfId="26139" xr:uid="{7022803A-640A-4CD4-B3E8-DCF836E7360F}"/>
    <cellStyle name="Comma 41 4 2 3" xfId="16417" xr:uid="{2F816C83-4379-47E3-8850-5AF47B108772}"/>
    <cellStyle name="Comma 41 4 2 3 2" xfId="21726" xr:uid="{A175DB04-FA24-4692-AB84-86F200DF1E41}"/>
    <cellStyle name="Comma 41 4 2 3 2 2" xfId="32734" xr:uid="{1959E261-BD5D-4556-8B76-B94D80E4F960}"/>
    <cellStyle name="Comma 41 4 2 3 3" xfId="27425" xr:uid="{6DCC1CD4-75E1-4CEA-B4A5-4F9480C6A1A6}"/>
    <cellStyle name="Comma 41 4 2 4" xfId="19098" xr:uid="{D9A2C43F-FDF5-4E0C-811A-611DFD65CC1C}"/>
    <cellStyle name="Comma 41 4 2 4 2" xfId="30106" xr:uid="{3AEFF8BE-CE49-4C3F-A1DC-A1C69D0E5C0D}"/>
    <cellStyle name="Comma 41 4 2 5" xfId="24797" xr:uid="{591EC52B-D28B-492D-9991-DE1BF255F9C2}"/>
    <cellStyle name="Comma 41 4 3" xfId="14461" xr:uid="{379B0528-7C28-458A-96BC-9945B16FD26E}"/>
    <cellStyle name="Comma 41 4 3 2" xfId="17089" xr:uid="{AB47326F-2242-4C90-8FDE-4A0080CA54E7}"/>
    <cellStyle name="Comma 41 4 3 2 2" xfId="22398" xr:uid="{CF386CEE-B412-4CE8-B98F-028EBCF49DA8}"/>
    <cellStyle name="Comma 41 4 3 2 2 2" xfId="33406" xr:uid="{AB6FE4AD-5BB5-4702-934E-583B9E894300}"/>
    <cellStyle name="Comma 41 4 3 2 3" xfId="28097" xr:uid="{96A0ED77-F125-45DD-B3D7-F6B82830815A}"/>
    <cellStyle name="Comma 41 4 3 3" xfId="19770" xr:uid="{3B512D19-591D-4140-ADCD-D6B3E80FF966}"/>
    <cellStyle name="Comma 41 4 3 3 2" xfId="30778" xr:uid="{641DDD51-94D1-41ED-A208-993D34CA9304}"/>
    <cellStyle name="Comma 41 4 3 4" xfId="25469" xr:uid="{1D020B18-066E-4EC8-8DBE-64E1552915E0}"/>
    <cellStyle name="Comma 41 4 4" xfId="15747" xr:uid="{10B15D67-59E1-4978-9D6E-0B5CDBD46D7F}"/>
    <cellStyle name="Comma 41 4 4 2" xfId="21056" xr:uid="{94411269-C926-4790-903F-1C86B4E19F7B}"/>
    <cellStyle name="Comma 41 4 4 2 2" xfId="32064" xr:uid="{6F5C78FD-EB21-4415-AA5C-4522AE3DBC33}"/>
    <cellStyle name="Comma 41 4 4 3" xfId="26755" xr:uid="{A0EFB97F-50FD-405F-B1E9-9B6C90C4E8F8}"/>
    <cellStyle name="Comma 41 4 5" xfId="18428" xr:uid="{BAEFE7AB-2A27-48CB-AD80-B276EF7C1181}"/>
    <cellStyle name="Comma 41 4 5 2" xfId="29436" xr:uid="{C1673D86-CE49-43AE-BFE6-D2010283252F}"/>
    <cellStyle name="Comma 41 4 6" xfId="24127" xr:uid="{878A0D88-DEBD-493F-8621-CB7293A8BF5A}"/>
    <cellStyle name="Comma 41 5" xfId="13454" xr:uid="{5CE8A708-6167-49F1-A38B-AB9CC603FE0B}"/>
    <cellStyle name="Comma 41 5 2" xfId="14796" xr:uid="{6FDCC033-FEA6-4877-AFDF-75820C5C7583}"/>
    <cellStyle name="Comma 41 5 2 2" xfId="17424" xr:uid="{0110474A-8C90-4161-8EFD-355D3208101F}"/>
    <cellStyle name="Comma 41 5 2 2 2" xfId="22733" xr:uid="{CC03C817-BA2D-4FF5-B888-C8ECAA559EB7}"/>
    <cellStyle name="Comma 41 5 2 2 2 2" xfId="33741" xr:uid="{10E56D63-6307-4DA1-8884-CFF7FDF5D356}"/>
    <cellStyle name="Comma 41 5 2 2 3" xfId="28432" xr:uid="{15731B0B-AF3D-4DDB-8CF2-74CE9CC1B1DD}"/>
    <cellStyle name="Comma 41 5 2 3" xfId="20105" xr:uid="{97F5646C-7035-4A33-976E-A3EBA6FED532}"/>
    <cellStyle name="Comma 41 5 2 3 2" xfId="31113" xr:uid="{9BA093FD-3E1F-4695-8A9F-D944C06A5C92}"/>
    <cellStyle name="Comma 41 5 2 4" xfId="25804" xr:uid="{7BC22DD4-A6AE-416B-AF04-7051DFBBD668}"/>
    <cellStyle name="Comma 41 5 3" xfId="16082" xr:uid="{59E1D986-A3FF-43F4-BE7B-789074EE26A5}"/>
    <cellStyle name="Comma 41 5 3 2" xfId="21391" xr:uid="{C4AA82FC-F987-452D-A5AE-965E7D1C9668}"/>
    <cellStyle name="Comma 41 5 3 2 2" xfId="32399" xr:uid="{F41015E6-E5DB-4F74-9A0C-2F542EC732A1}"/>
    <cellStyle name="Comma 41 5 3 3" xfId="27090" xr:uid="{D56DF387-9FA9-46BD-9A2D-B4041DF86CBB}"/>
    <cellStyle name="Comma 41 5 4" xfId="18763" xr:uid="{F36ED9D7-E609-42CB-BFF1-27BC9478DF3C}"/>
    <cellStyle name="Comma 41 5 4 2" xfId="29771" xr:uid="{7EB52864-99A4-44E5-BC04-38BBB3967505}"/>
    <cellStyle name="Comma 41 5 5" xfId="24462" xr:uid="{004FD80B-BDB0-4F17-8CEE-405ECD651758}"/>
    <cellStyle name="Comma 41 6" xfId="14124" xr:uid="{289DAD39-1ED8-4B91-B89A-7E536A2E4D21}"/>
    <cellStyle name="Comma 41 6 2" xfId="16752" xr:uid="{974BB11C-F2A4-416E-85B4-99AEF5DC00EC}"/>
    <cellStyle name="Comma 41 6 2 2" xfId="22061" xr:uid="{0F5B5687-D4C1-4094-A3AC-22825CBEBC02}"/>
    <cellStyle name="Comma 41 6 2 2 2" xfId="33069" xr:uid="{2B8A4F98-E2C1-4CE1-8CF0-930F4547A8AF}"/>
    <cellStyle name="Comma 41 6 2 3" xfId="27760" xr:uid="{CE1090EF-B11D-4898-B279-C6DC60A41C18}"/>
    <cellStyle name="Comma 41 6 3" xfId="19433" xr:uid="{E07D6D36-749D-4A25-91AE-B876D2E83169}"/>
    <cellStyle name="Comma 41 6 3 2" xfId="30441" xr:uid="{BF5A0DBF-17CE-4D6A-9B07-290603A693A3}"/>
    <cellStyle name="Comma 41 6 4" xfId="25132" xr:uid="{AF123930-671E-47DF-A2EE-F1C977A2CF59}"/>
    <cellStyle name="Comma 41 7" xfId="18094" xr:uid="{FCCEFF9B-09ED-4FC6-AB5D-F5E085BD1BC8}"/>
    <cellStyle name="Comma 41 7 2" xfId="29102" xr:uid="{0EEAB3B7-EAC7-4D0E-8A3D-7FEEC0E204D5}"/>
    <cellStyle name="Comma 41 8" xfId="23794" xr:uid="{89BE89F4-42E7-43EB-A2A5-FFC0DE242108}"/>
    <cellStyle name="Comma 42" xfId="1233" xr:uid="{AAAC5E3D-C6E5-4D6B-8242-1CF775E063A2}"/>
    <cellStyle name="Comma 42 2" xfId="1564" xr:uid="{CDC4760C-F101-4940-87D4-60B0E377D645}"/>
    <cellStyle name="Comma 42 2 2" xfId="1801" xr:uid="{0FE5B582-4375-4AB9-BEC2-2AF9286A00DA}"/>
    <cellStyle name="Comma 42 2 2 2" xfId="13227" xr:uid="{13220F1E-8C68-4C7F-8F64-36EC19D071A8}"/>
    <cellStyle name="Comma 42 2 2 2 2" xfId="13897" xr:uid="{FE1C77C4-92DA-4036-A346-81231D80E4F2}"/>
    <cellStyle name="Comma 42 2 2 2 2 2" xfId="15239" xr:uid="{CDF426EE-F863-4111-95C4-4E40C3A492AB}"/>
    <cellStyle name="Comma 42 2 2 2 2 2 2" xfId="17867" xr:uid="{0AFE9F10-5FE3-4815-9045-7F237A0C4E2C}"/>
    <cellStyle name="Comma 42 2 2 2 2 2 2 2" xfId="23176" xr:uid="{7700A8A1-6EC6-4AA9-B261-AFD351CC3100}"/>
    <cellStyle name="Comma 42 2 2 2 2 2 2 2 2" xfId="34184" xr:uid="{1D2FEBAC-49E9-4856-8A8F-3FDF9FCF7BAE}"/>
    <cellStyle name="Comma 42 2 2 2 2 2 2 3" xfId="28875" xr:uid="{EA6AF985-2DB7-410F-AB98-A9A1E2C29A28}"/>
    <cellStyle name="Comma 42 2 2 2 2 2 3" xfId="20548" xr:uid="{8334042B-7842-4943-8FF8-C702AF6D708B}"/>
    <cellStyle name="Comma 42 2 2 2 2 2 3 2" xfId="31556" xr:uid="{35F9F35E-FAAC-4FC0-A9EC-234783D127BE}"/>
    <cellStyle name="Comma 42 2 2 2 2 2 4" xfId="26247" xr:uid="{E46BE5BD-AC7D-4687-90EB-8EB9F407E55C}"/>
    <cellStyle name="Comma 42 2 2 2 2 3" xfId="16525" xr:uid="{8227C50E-9403-4214-BBE3-77B4D4957C29}"/>
    <cellStyle name="Comma 42 2 2 2 2 3 2" xfId="21834" xr:uid="{D46B5D67-9452-463B-BFEF-7112F1DB989E}"/>
    <cellStyle name="Comma 42 2 2 2 2 3 2 2" xfId="32842" xr:uid="{286F496E-DC4D-4969-806B-E4722D668550}"/>
    <cellStyle name="Comma 42 2 2 2 2 3 3" xfId="27533" xr:uid="{B053A2B2-C6C1-4BF7-BEE1-50327096FF46}"/>
    <cellStyle name="Comma 42 2 2 2 2 4" xfId="19206" xr:uid="{D07EF57B-3868-492A-A6A6-1B4E2EBDB47B}"/>
    <cellStyle name="Comma 42 2 2 2 2 4 2" xfId="30214" xr:uid="{CE204696-F1AB-4C2B-949E-552622872F96}"/>
    <cellStyle name="Comma 42 2 2 2 2 5" xfId="24905" xr:uid="{E6CBE86E-DE56-4F66-AF6B-BA74CD004B7F}"/>
    <cellStyle name="Comma 42 2 2 2 3" xfId="14569" xr:uid="{0ADBEF79-EF61-49E9-8CFB-A562EE3C0A78}"/>
    <cellStyle name="Comma 42 2 2 2 3 2" xfId="17197" xr:uid="{11774F2B-1C37-4CBF-BACB-CC75D1B98840}"/>
    <cellStyle name="Comma 42 2 2 2 3 2 2" xfId="22506" xr:uid="{EBB634BE-2633-42D4-8BDE-D17921023C40}"/>
    <cellStyle name="Comma 42 2 2 2 3 2 2 2" xfId="33514" xr:uid="{255B0684-E9C9-4CEB-B9D8-AA7FD1C5A46F}"/>
    <cellStyle name="Comma 42 2 2 2 3 2 3" xfId="28205" xr:uid="{3FC4126F-C335-4413-8143-67F172A7811B}"/>
    <cellStyle name="Comma 42 2 2 2 3 3" xfId="19878" xr:uid="{46AD67A3-AA19-455C-98B7-555D31A70414}"/>
    <cellStyle name="Comma 42 2 2 2 3 3 2" xfId="30886" xr:uid="{4FA7E868-4E71-4CC0-BB7E-D4097A997670}"/>
    <cellStyle name="Comma 42 2 2 2 3 4" xfId="25577" xr:uid="{4AD0C634-12F5-46D9-BBF5-C60854EF1612}"/>
    <cellStyle name="Comma 42 2 2 2 4" xfId="15855" xr:uid="{ADE1241A-9A9E-48DE-9BF8-43771DE60FFA}"/>
    <cellStyle name="Comma 42 2 2 2 4 2" xfId="21164" xr:uid="{66A23A3E-E905-4E1C-AEA9-806D5E2AFC1F}"/>
    <cellStyle name="Comma 42 2 2 2 4 2 2" xfId="32172" xr:uid="{7B1A7697-4F5E-45AA-B52A-CDCBFB2CE12B}"/>
    <cellStyle name="Comma 42 2 2 2 4 3" xfId="26863" xr:uid="{C69B5D1A-CF88-4823-9B06-A141062CDBBA}"/>
    <cellStyle name="Comma 42 2 2 2 5" xfId="18536" xr:uid="{CF2ADB0F-B95F-4CFE-A6FB-048763CAE2DF}"/>
    <cellStyle name="Comma 42 2 2 2 5 2" xfId="29544" xr:uid="{7CF47D62-CB94-4FA0-835F-84D328953436}"/>
    <cellStyle name="Comma 42 2 2 2 6" xfId="24235" xr:uid="{868F4700-43CC-44CA-BEC0-334EEB359770}"/>
    <cellStyle name="Comma 42 2 2 3" xfId="13562" xr:uid="{8BCD084E-8AA1-4344-AA25-16E41DF9658B}"/>
    <cellStyle name="Comma 42 2 2 3 2" xfId="14904" xr:uid="{F3C59FD6-548E-4D77-B158-8D0E196556B2}"/>
    <cellStyle name="Comma 42 2 2 3 2 2" xfId="17532" xr:uid="{4611CE20-87DC-4B13-A315-244C27EE9211}"/>
    <cellStyle name="Comma 42 2 2 3 2 2 2" xfId="22841" xr:uid="{E2B8DE5C-1BB5-4F74-B753-338B1A74E86B}"/>
    <cellStyle name="Comma 42 2 2 3 2 2 2 2" xfId="33849" xr:uid="{B2D0990F-BA0B-4275-B153-12372798BE29}"/>
    <cellStyle name="Comma 42 2 2 3 2 2 3" xfId="28540" xr:uid="{54C3A66E-ED48-4AF5-AED0-D827FC16C0CD}"/>
    <cellStyle name="Comma 42 2 2 3 2 3" xfId="20213" xr:uid="{D59DBD4D-8F73-4AC8-BAFE-DF2DAD07B468}"/>
    <cellStyle name="Comma 42 2 2 3 2 3 2" xfId="31221" xr:uid="{83415C8C-E8C8-4813-977C-66485EEFD35F}"/>
    <cellStyle name="Comma 42 2 2 3 2 4" xfId="25912" xr:uid="{B0265BC2-2E25-404B-AB59-BF3E20F805E0}"/>
    <cellStyle name="Comma 42 2 2 3 3" xfId="16190" xr:uid="{B5ECF202-8CE7-4D30-B749-B09EA58919A4}"/>
    <cellStyle name="Comma 42 2 2 3 3 2" xfId="21499" xr:uid="{22854DF9-BDFD-4406-87DD-634BB1916DA4}"/>
    <cellStyle name="Comma 42 2 2 3 3 2 2" xfId="32507" xr:uid="{F1FEC0C3-C176-48BC-ACDC-1EBE82799EBE}"/>
    <cellStyle name="Comma 42 2 2 3 3 3" xfId="27198" xr:uid="{A05B1412-D970-46AC-AE28-7453084C9D71}"/>
    <cellStyle name="Comma 42 2 2 3 4" xfId="18871" xr:uid="{7F8D81B3-8EED-4ACE-8ABE-CA444FD27C8F}"/>
    <cellStyle name="Comma 42 2 2 3 4 2" xfId="29879" xr:uid="{ECF0603F-BA5C-423C-8CE6-D752CC3B73AB}"/>
    <cellStyle name="Comma 42 2 2 3 5" xfId="24570" xr:uid="{F42CD458-102D-4266-B846-36A27F81BDCA}"/>
    <cellStyle name="Comma 42 2 2 4" xfId="14232" xr:uid="{9D811F7C-50A8-4B15-BD24-A961E9F45FE6}"/>
    <cellStyle name="Comma 42 2 2 4 2" xfId="16860" xr:uid="{C88816DD-95CC-4E29-AFB9-AE85993FF526}"/>
    <cellStyle name="Comma 42 2 2 4 2 2" xfId="22169" xr:uid="{6D80A9D9-AAD3-4A70-9B56-93F3FD35D685}"/>
    <cellStyle name="Comma 42 2 2 4 2 2 2" xfId="33177" xr:uid="{34A05144-2128-4538-AADA-97A0833F2044}"/>
    <cellStyle name="Comma 42 2 2 4 2 3" xfId="27868" xr:uid="{DC9CED09-CB23-4826-AF86-72516FA7EBF3}"/>
    <cellStyle name="Comma 42 2 2 4 3" xfId="19541" xr:uid="{F3E5C4C2-5323-485A-AA16-9C4EA3A6B181}"/>
    <cellStyle name="Comma 42 2 2 4 3 2" xfId="30549" xr:uid="{55A1E6AC-2100-4262-9EED-40C0C2F6AE23}"/>
    <cellStyle name="Comma 42 2 2 4 4" xfId="25240" xr:uid="{372DCA51-40F0-4CA7-9F04-586332084EAD}"/>
    <cellStyle name="Comma 42 2 2 5" xfId="15522" xr:uid="{ACAD8758-2DF1-4E9D-9BCC-0815B9793BAF}"/>
    <cellStyle name="Comma 42 2 2 5 2" xfId="20831" xr:uid="{905D0C7D-E394-49F4-B2D5-300215114CE9}"/>
    <cellStyle name="Comma 42 2 2 5 2 2" xfId="31839" xr:uid="{30E28A41-B2FC-4296-A331-5AEB2961D381}"/>
    <cellStyle name="Comma 42 2 2 5 3" xfId="26530" xr:uid="{8E7CE8EF-BA6B-40C2-8679-E8F71C426EF6}"/>
    <cellStyle name="Comma 42 2 2 6" xfId="18202" xr:uid="{AC186FCD-AEED-44BA-9102-5CA3D90B8D8B}"/>
    <cellStyle name="Comma 42 2 2 6 2" xfId="29210" xr:uid="{3CB77258-1F4F-4D43-8417-C1A056535B1E}"/>
    <cellStyle name="Comma 42 2 2 7" xfId="23902" xr:uid="{B224D296-6D47-48E8-8A33-BB66CFF217E1}"/>
    <cellStyle name="Comma 42 2 3" xfId="13123" xr:uid="{654E1605-6F4E-4D45-B435-70C934958EDA}"/>
    <cellStyle name="Comma 42 2 3 2" xfId="13793" xr:uid="{0FB19090-BEC1-4BF3-BFF5-5D979BE350F2}"/>
    <cellStyle name="Comma 42 2 3 2 2" xfId="15135" xr:uid="{7596700F-2E54-450A-8C82-43A70EB592C4}"/>
    <cellStyle name="Comma 42 2 3 2 2 2" xfId="17763" xr:uid="{592145FE-AC69-4126-B7E5-0150ED45D77E}"/>
    <cellStyle name="Comma 42 2 3 2 2 2 2" xfId="23072" xr:uid="{0F9A4BD6-C1CA-49DD-AAFD-59468FC8A75C}"/>
    <cellStyle name="Comma 42 2 3 2 2 2 2 2" xfId="34080" xr:uid="{3C4D5BFC-BD5A-43F4-BB14-46251818D998}"/>
    <cellStyle name="Comma 42 2 3 2 2 2 3" xfId="28771" xr:uid="{395F8952-1C33-40F0-B7FC-746C3C7A5C33}"/>
    <cellStyle name="Comma 42 2 3 2 2 3" xfId="20444" xr:uid="{A89A36A9-CBDB-440F-9CFC-434B5C04E27E}"/>
    <cellStyle name="Comma 42 2 3 2 2 3 2" xfId="31452" xr:uid="{675423CF-901E-4F96-AB4D-958A63DCF0D6}"/>
    <cellStyle name="Comma 42 2 3 2 2 4" xfId="26143" xr:uid="{4DBD4D38-749C-4010-9721-70040D54278B}"/>
    <cellStyle name="Comma 42 2 3 2 3" xfId="16421" xr:uid="{32210C17-C2D8-48F0-9ABF-2F1F3E693BFB}"/>
    <cellStyle name="Comma 42 2 3 2 3 2" xfId="21730" xr:uid="{D829EAFC-6720-451B-A55C-DC600AC5B967}"/>
    <cellStyle name="Comma 42 2 3 2 3 2 2" xfId="32738" xr:uid="{CFA05206-478D-48BD-B747-4FB30F403762}"/>
    <cellStyle name="Comma 42 2 3 2 3 3" xfId="27429" xr:uid="{DBDC85BA-C98F-467B-B4DE-008B3E289F87}"/>
    <cellStyle name="Comma 42 2 3 2 4" xfId="19102" xr:uid="{C2DE6D3F-E8C7-4693-98A6-A2EFC6E779CE}"/>
    <cellStyle name="Comma 42 2 3 2 4 2" xfId="30110" xr:uid="{0F7B23DD-990A-49AD-A227-99E5C50F1A45}"/>
    <cellStyle name="Comma 42 2 3 2 5" xfId="24801" xr:uid="{611CC78D-8F75-4D92-86D7-C1B314B16BAB}"/>
    <cellStyle name="Comma 42 2 3 3" xfId="14465" xr:uid="{0344B429-BAA5-4839-97B5-D41AB7A95A31}"/>
    <cellStyle name="Comma 42 2 3 3 2" xfId="17093" xr:uid="{3DA919D0-9DAE-45D8-B638-4842118B6467}"/>
    <cellStyle name="Comma 42 2 3 3 2 2" xfId="22402" xr:uid="{7FCBCE4E-06BD-4860-8C3B-48C7A758887A}"/>
    <cellStyle name="Comma 42 2 3 3 2 2 2" xfId="33410" xr:uid="{3A702B0A-8C6C-40F5-8643-910AB1DDC74F}"/>
    <cellStyle name="Comma 42 2 3 3 2 3" xfId="28101" xr:uid="{42189D6C-0672-4ADD-95C5-0515DA46ABCB}"/>
    <cellStyle name="Comma 42 2 3 3 3" xfId="19774" xr:uid="{56B33761-0DFE-4704-A778-AD8BFC3D802B}"/>
    <cellStyle name="Comma 42 2 3 3 3 2" xfId="30782" xr:uid="{96E3F61A-7F71-4E6E-899F-356119AD8E70}"/>
    <cellStyle name="Comma 42 2 3 3 4" xfId="25473" xr:uid="{A7BAB1AC-200E-4ACD-9718-6543B1EFEF75}"/>
    <cellStyle name="Comma 42 2 3 4" xfId="15751" xr:uid="{C8BC27F7-E3F6-45DA-99B2-CDE3AFDC4F58}"/>
    <cellStyle name="Comma 42 2 3 4 2" xfId="21060" xr:uid="{5860EEA9-F911-4550-8A49-E0AECFE87955}"/>
    <cellStyle name="Comma 42 2 3 4 2 2" xfId="32068" xr:uid="{AF173D48-CB9B-4D0A-8965-E0D4078289B0}"/>
    <cellStyle name="Comma 42 2 3 4 3" xfId="26759" xr:uid="{D3831339-39C8-4EA3-9B5F-CDECFD0E6D3E}"/>
    <cellStyle name="Comma 42 2 3 5" xfId="18432" xr:uid="{4E788222-7367-4296-BDDC-A76EB8B4E98B}"/>
    <cellStyle name="Comma 42 2 3 5 2" xfId="29440" xr:uid="{2B69AEDF-0BA2-41A8-8325-FA7BD04EECD7}"/>
    <cellStyle name="Comma 42 2 3 6" xfId="24131" xr:uid="{43D7EA47-8273-473A-8F40-CEC53971E4CB}"/>
    <cellStyle name="Comma 42 2 4" xfId="13458" xr:uid="{C5DE06C8-39FA-4D2F-8ED3-01632ADE293C}"/>
    <cellStyle name="Comma 42 2 4 2" xfId="14800" xr:uid="{9A58EEA8-9FE3-47C8-9797-4BC980D91731}"/>
    <cellStyle name="Comma 42 2 4 2 2" xfId="17428" xr:uid="{8108AC5D-76F9-4B38-8732-A36A2F176A8C}"/>
    <cellStyle name="Comma 42 2 4 2 2 2" xfId="22737" xr:uid="{22AEBC11-D0DB-46DD-9B42-BAC1B18A47E3}"/>
    <cellStyle name="Comma 42 2 4 2 2 2 2" xfId="33745" xr:uid="{6104D584-F98A-4D2A-9755-69FE9479FB2B}"/>
    <cellStyle name="Comma 42 2 4 2 2 3" xfId="28436" xr:uid="{F5A97438-1A56-461A-90F4-28DDE7C77670}"/>
    <cellStyle name="Comma 42 2 4 2 3" xfId="20109" xr:uid="{58DB6338-A0D6-43A3-A556-E6B3C5B20E9C}"/>
    <cellStyle name="Comma 42 2 4 2 3 2" xfId="31117" xr:uid="{86D22B05-485A-4A08-8495-A77A047B10A4}"/>
    <cellStyle name="Comma 42 2 4 2 4" xfId="25808" xr:uid="{5A7DD01C-BCB7-4534-AEE6-D4FC74E8E06C}"/>
    <cellStyle name="Comma 42 2 4 3" xfId="16086" xr:uid="{614DEA68-27CD-44B3-B215-7BDD9A2EF679}"/>
    <cellStyle name="Comma 42 2 4 3 2" xfId="21395" xr:uid="{96A431D5-C7AD-47D6-B80A-353433CA800B}"/>
    <cellStyle name="Comma 42 2 4 3 2 2" xfId="32403" xr:uid="{662B0344-4FCE-4B56-BC88-FC30F779A13E}"/>
    <cellStyle name="Comma 42 2 4 3 3" xfId="27094" xr:uid="{2145085F-3943-4E46-A59F-A7D393A587FA}"/>
    <cellStyle name="Comma 42 2 4 4" xfId="18767" xr:uid="{08AB257E-81C3-47A1-A8F4-4387537CEE44}"/>
    <cellStyle name="Comma 42 2 4 4 2" xfId="29775" xr:uid="{4725872E-9F20-4FF3-A7F6-B0DD732F1985}"/>
    <cellStyle name="Comma 42 2 4 5" xfId="24466" xr:uid="{4F9AF1CB-A7F0-4E44-A751-3A58DA3FF077}"/>
    <cellStyle name="Comma 42 2 5" xfId="14128" xr:uid="{F5B8513E-0B2B-4241-96C7-3F2358B53E8A}"/>
    <cellStyle name="Comma 42 2 5 2" xfId="16756" xr:uid="{0C0B0DE8-5775-4A3F-920F-AB89A42D75C9}"/>
    <cellStyle name="Comma 42 2 5 2 2" xfId="22065" xr:uid="{974D4759-FAF1-4FC9-88EA-BECD55E0DE4B}"/>
    <cellStyle name="Comma 42 2 5 2 2 2" xfId="33073" xr:uid="{E747CD1C-519E-4454-80F4-D86C18D3D7BB}"/>
    <cellStyle name="Comma 42 2 5 2 3" xfId="27764" xr:uid="{9DE54FE2-A4D9-4960-B9FB-B2DA020CCB91}"/>
    <cellStyle name="Comma 42 2 5 3" xfId="19437" xr:uid="{4CF3B075-5128-4876-833C-EDBCDE42B29F}"/>
    <cellStyle name="Comma 42 2 5 3 2" xfId="30445" xr:uid="{65BAE23F-BC3D-4B97-A61F-C90042A67E58}"/>
    <cellStyle name="Comma 42 2 5 4" xfId="25136" xr:uid="{41ECA17F-8420-4216-A5CF-86AA574B86C4}"/>
    <cellStyle name="Comma 42 2 6" xfId="15418" xr:uid="{CCF7D3E2-120C-419C-8CE2-C3E46F8AF50E}"/>
    <cellStyle name="Comma 42 2 6 2" xfId="20727" xr:uid="{E35D8BAE-C24B-46F5-A9C1-8D2EFF796E97}"/>
    <cellStyle name="Comma 42 2 6 2 2" xfId="31735" xr:uid="{B392208F-A57E-42D9-B03D-EAD0D06C7784}"/>
    <cellStyle name="Comma 42 2 6 3" xfId="26426" xr:uid="{948A18F7-866C-41A6-B56F-B9213748C6DC}"/>
    <cellStyle name="Comma 42 2 7" xfId="18098" xr:uid="{84851D00-FEA8-44B4-A627-1427F3A71780}"/>
    <cellStyle name="Comma 42 2 7 2" xfId="29106" xr:uid="{46F8FE1E-90ED-465E-8A56-7E47D82B6E27}"/>
    <cellStyle name="Comma 42 2 8" xfId="23798" xr:uid="{6831B461-B64B-4840-BB63-C22B7F8E3D0B}"/>
    <cellStyle name="Comma 42 3" xfId="1748" xr:uid="{6E4FD7DD-7FD7-4BAC-B9A8-32DAD9A909A9}"/>
    <cellStyle name="Comma 42 3 2" xfId="13175" xr:uid="{044EA348-7665-4504-9954-F66895EEC0C3}"/>
    <cellStyle name="Comma 42 3 2 2" xfId="13845" xr:uid="{31A2AC30-C933-40DB-8896-3E0754FFD0EA}"/>
    <cellStyle name="Comma 42 3 2 2 2" xfId="15187" xr:uid="{4E83A141-2255-4FBF-83A0-935F45BEB370}"/>
    <cellStyle name="Comma 42 3 2 2 2 2" xfId="17815" xr:uid="{D3D49533-A646-4A3E-9DE4-C4F12EF65DF2}"/>
    <cellStyle name="Comma 42 3 2 2 2 2 2" xfId="23124" xr:uid="{D2F569A4-7212-4F48-B8CD-EDE2F94E74AC}"/>
    <cellStyle name="Comma 42 3 2 2 2 2 2 2" xfId="34132" xr:uid="{9D5C5DC9-2C67-4A72-A010-FDDDAC220DF6}"/>
    <cellStyle name="Comma 42 3 2 2 2 2 3" xfId="28823" xr:uid="{4B90E2CB-BADE-493F-A74B-EF1D725115D3}"/>
    <cellStyle name="Comma 42 3 2 2 2 3" xfId="20496" xr:uid="{DFAC516D-3C47-4F3D-8AE2-5AA9DE722ABC}"/>
    <cellStyle name="Comma 42 3 2 2 2 3 2" xfId="31504" xr:uid="{90613EF0-43DF-4A5E-8384-F19DAC989E77}"/>
    <cellStyle name="Comma 42 3 2 2 2 4" xfId="26195" xr:uid="{60D7FBE5-C5B1-4792-8E8A-6629C67F7844}"/>
    <cellStyle name="Comma 42 3 2 2 3" xfId="16473" xr:uid="{94D052E3-397F-4564-97C2-8BAD8732ADA3}"/>
    <cellStyle name="Comma 42 3 2 2 3 2" xfId="21782" xr:uid="{A73E68FB-F722-4A8C-9E45-239E51849CB8}"/>
    <cellStyle name="Comma 42 3 2 2 3 2 2" xfId="32790" xr:uid="{F7FEB73C-7D17-4645-9B7D-96ECD16E5704}"/>
    <cellStyle name="Comma 42 3 2 2 3 3" xfId="27481" xr:uid="{D1C27960-D0C9-4065-A379-AB13D855278E}"/>
    <cellStyle name="Comma 42 3 2 2 4" xfId="19154" xr:uid="{65DA08A5-336C-430F-AA90-0A1395BE1612}"/>
    <cellStyle name="Comma 42 3 2 2 4 2" xfId="30162" xr:uid="{A64C8582-92A8-4301-90C0-241397FC8A0D}"/>
    <cellStyle name="Comma 42 3 2 2 5" xfId="24853" xr:uid="{25B1FC30-CA71-48B7-ACD5-1C1651BFFD87}"/>
    <cellStyle name="Comma 42 3 2 3" xfId="14517" xr:uid="{64FD43BD-66FE-48EA-8B52-29EDDFBF3370}"/>
    <cellStyle name="Comma 42 3 2 3 2" xfId="17145" xr:uid="{B44B03A7-ED30-4FD0-82FE-4725A9C092D0}"/>
    <cellStyle name="Comma 42 3 2 3 2 2" xfId="22454" xr:uid="{65C34A75-2E85-4E4B-93AF-92CB99337BA7}"/>
    <cellStyle name="Comma 42 3 2 3 2 2 2" xfId="33462" xr:uid="{03D6C6AA-0082-4144-BC86-93E70403EDDD}"/>
    <cellStyle name="Comma 42 3 2 3 2 3" xfId="28153" xr:uid="{DF02FA9D-5F4D-4C06-9FEE-F6E6A28B9B4D}"/>
    <cellStyle name="Comma 42 3 2 3 3" xfId="19826" xr:uid="{10F7DBE4-EF6D-412E-A2EF-354D3002DB18}"/>
    <cellStyle name="Comma 42 3 2 3 3 2" xfId="30834" xr:uid="{A00E7E0C-9332-4DE7-A9CA-5C2C9AF6464D}"/>
    <cellStyle name="Comma 42 3 2 3 4" xfId="25525" xr:uid="{DEA12B81-5E0A-4B0A-A312-44E4740C9842}"/>
    <cellStyle name="Comma 42 3 2 4" xfId="15803" xr:uid="{10AE4173-182E-4BDF-9310-95DC0B92465A}"/>
    <cellStyle name="Comma 42 3 2 4 2" xfId="21112" xr:uid="{76730BED-1C99-4BC9-BF74-02045CF6F4B9}"/>
    <cellStyle name="Comma 42 3 2 4 2 2" xfId="32120" xr:uid="{855AFD2F-A910-4056-86E7-7F27FBE39E09}"/>
    <cellStyle name="Comma 42 3 2 4 3" xfId="26811" xr:uid="{129BB248-5D72-47D8-A4F8-05A1767EE51B}"/>
    <cellStyle name="Comma 42 3 2 5" xfId="18484" xr:uid="{50A6FE68-ED93-4ABC-9D18-7A0A31F29C32}"/>
    <cellStyle name="Comma 42 3 2 5 2" xfId="29492" xr:uid="{721ECB29-5EFC-4257-9E5E-D913A2B54718}"/>
    <cellStyle name="Comma 42 3 2 6" xfId="24183" xr:uid="{0BFD9C67-B6D0-4AEA-914F-E623B4821416}"/>
    <cellStyle name="Comma 42 3 3" xfId="13510" xr:uid="{F3B3D591-BD64-4050-96E9-71148392B47B}"/>
    <cellStyle name="Comma 42 3 3 2" xfId="14852" xr:uid="{FD1C12DA-409F-4BD7-9FA5-73E03D9473C5}"/>
    <cellStyle name="Comma 42 3 3 2 2" xfId="17480" xr:uid="{4A2557A2-DD5D-4AC2-8E03-BD50FC57982D}"/>
    <cellStyle name="Comma 42 3 3 2 2 2" xfId="22789" xr:uid="{A5661468-D5D3-48FF-9732-75059F3FD8C2}"/>
    <cellStyle name="Comma 42 3 3 2 2 2 2" xfId="33797" xr:uid="{882E7534-CC5B-4FAB-A5D9-025252538CAC}"/>
    <cellStyle name="Comma 42 3 3 2 2 3" xfId="28488" xr:uid="{7A814EAC-FDA8-4F31-A992-CDD9E3FB2431}"/>
    <cellStyle name="Comma 42 3 3 2 3" xfId="20161" xr:uid="{FE9684A9-98A2-48ED-A49F-BCABFC6D3A2B}"/>
    <cellStyle name="Comma 42 3 3 2 3 2" xfId="31169" xr:uid="{BD047A07-16F9-4BD6-A2A9-71B53BE5167E}"/>
    <cellStyle name="Comma 42 3 3 2 4" xfId="25860" xr:uid="{0AF4859D-542D-479A-B00C-F513A3DB6E41}"/>
    <cellStyle name="Comma 42 3 3 3" xfId="16138" xr:uid="{949455E6-5B8A-48F7-9144-A5A53B56CD97}"/>
    <cellStyle name="Comma 42 3 3 3 2" xfId="21447" xr:uid="{D377DA9B-9F18-4DB9-9F7A-3D27165F861C}"/>
    <cellStyle name="Comma 42 3 3 3 2 2" xfId="32455" xr:uid="{F601E103-6A23-4C60-9465-B8A0E259E30F}"/>
    <cellStyle name="Comma 42 3 3 3 3" xfId="27146" xr:uid="{D644AF1B-95C6-4785-95E1-CDB8791FA1AF}"/>
    <cellStyle name="Comma 42 3 3 4" xfId="18819" xr:uid="{FA878378-94A9-4980-B6CD-CBF84BA3BD83}"/>
    <cellStyle name="Comma 42 3 3 4 2" xfId="29827" xr:uid="{F3D28706-C559-4820-BB89-9B2AD6638DA4}"/>
    <cellStyle name="Comma 42 3 3 5" xfId="24518" xr:uid="{17441851-054A-4980-A8BE-EC071D1FBE9C}"/>
    <cellStyle name="Comma 42 3 4" xfId="14180" xr:uid="{50AB82FD-C3B4-4ABF-95D3-BA064E3E1D5E}"/>
    <cellStyle name="Comma 42 3 4 2" xfId="16808" xr:uid="{9E120104-FFAC-45C9-974B-A51BF0B160D5}"/>
    <cellStyle name="Comma 42 3 4 2 2" xfId="22117" xr:uid="{04FB167C-9778-459A-8476-16E8671B37F9}"/>
    <cellStyle name="Comma 42 3 4 2 2 2" xfId="33125" xr:uid="{32D3B5EE-1FED-4AAA-A7B3-C8B3EA3A0417}"/>
    <cellStyle name="Comma 42 3 4 2 3" xfId="27816" xr:uid="{9374EBF1-3A12-4012-8DCC-3C4D96E024BA}"/>
    <cellStyle name="Comma 42 3 4 3" xfId="19489" xr:uid="{009E4397-27E3-4F0C-82F3-CBC38D33423C}"/>
    <cellStyle name="Comma 42 3 4 3 2" xfId="30497" xr:uid="{5A950A20-AD58-4AA9-8BC5-0F79DCE5122E}"/>
    <cellStyle name="Comma 42 3 4 4" xfId="25188" xr:uid="{0DA036AC-9ADF-42E3-9178-4C2DDDEC5BEC}"/>
    <cellStyle name="Comma 42 3 5" xfId="15470" xr:uid="{4873CF10-D008-4911-8000-F346D9536688}"/>
    <cellStyle name="Comma 42 3 5 2" xfId="20779" xr:uid="{D21D55FC-AD92-4FB9-8EAF-612D78F2803A}"/>
    <cellStyle name="Comma 42 3 5 2 2" xfId="31787" xr:uid="{C7AE6115-14D0-44DC-BE58-27574A4D6AE1}"/>
    <cellStyle name="Comma 42 3 5 3" xfId="26478" xr:uid="{31CFB5CB-C945-4FB5-AC83-16EA3223041D}"/>
    <cellStyle name="Comma 42 3 6" xfId="18150" xr:uid="{B564F65F-9398-4191-A8F7-BA8616F10296}"/>
    <cellStyle name="Comma 42 3 6 2" xfId="29158" xr:uid="{481B6D5D-C7A9-453C-AF50-3D4577784932}"/>
    <cellStyle name="Comma 42 3 7" xfId="23850" xr:uid="{89F6F70C-53A3-4CDA-B179-C81065B2D5D2}"/>
    <cellStyle name="Comma 42 4" xfId="13071" xr:uid="{7D8D02D4-A1B0-4F4E-AE9C-83CC14331B53}"/>
    <cellStyle name="Comma 42 4 2" xfId="13741" xr:uid="{32EACD5E-C082-4E3B-9B0E-8634CB412325}"/>
    <cellStyle name="Comma 42 4 2 2" xfId="15083" xr:uid="{EAB20824-291E-4911-9F31-2CE536459DFA}"/>
    <cellStyle name="Comma 42 4 2 2 2" xfId="17711" xr:uid="{5C3D9651-EC8B-4500-B2AE-DF95D74519DA}"/>
    <cellStyle name="Comma 42 4 2 2 2 2" xfId="23020" xr:uid="{08F2B783-9589-4163-8163-4D6990A0EAA9}"/>
    <cellStyle name="Comma 42 4 2 2 2 2 2" xfId="34028" xr:uid="{0C1BCC04-D8F9-4BAE-B8AF-5A96D3F970E4}"/>
    <cellStyle name="Comma 42 4 2 2 2 3" xfId="28719" xr:uid="{B3E06DD0-BA60-4BAB-BFA9-4FE4C2ED7F70}"/>
    <cellStyle name="Comma 42 4 2 2 3" xfId="20392" xr:uid="{8F44A385-2533-4481-B52C-0FF63A74FE33}"/>
    <cellStyle name="Comma 42 4 2 2 3 2" xfId="31400" xr:uid="{00FF3ACD-DA98-442F-98D0-359CC198779C}"/>
    <cellStyle name="Comma 42 4 2 2 4" xfId="26091" xr:uid="{F4DFE586-7D45-4202-8D6D-7C82AF7A4F36}"/>
    <cellStyle name="Comma 42 4 2 3" xfId="16369" xr:uid="{9E972B30-9B51-45B2-A479-09E10580AEDD}"/>
    <cellStyle name="Comma 42 4 2 3 2" xfId="21678" xr:uid="{3769DF89-0421-4897-A26A-33511D260E65}"/>
    <cellStyle name="Comma 42 4 2 3 2 2" xfId="32686" xr:uid="{9728D403-7238-42CA-B846-14D04CBDACFB}"/>
    <cellStyle name="Comma 42 4 2 3 3" xfId="27377" xr:uid="{48C43C28-5B84-45C3-9310-F828CE712D08}"/>
    <cellStyle name="Comma 42 4 2 4" xfId="19050" xr:uid="{28A146BD-B7FD-48CE-8F24-332B7D514A0C}"/>
    <cellStyle name="Comma 42 4 2 4 2" xfId="30058" xr:uid="{25D6BFD9-CBC1-4BA3-851C-296BD2A102A0}"/>
    <cellStyle name="Comma 42 4 2 5" xfId="24749" xr:uid="{0A37FF71-C390-45D0-879A-B427779AA8C8}"/>
    <cellStyle name="Comma 42 4 3" xfId="14413" xr:uid="{7D4EF907-9A2B-4731-9ABF-37B1DEAF6260}"/>
    <cellStyle name="Comma 42 4 3 2" xfId="17041" xr:uid="{F83AD825-210D-423A-B141-9A21B32C564C}"/>
    <cellStyle name="Comma 42 4 3 2 2" xfId="22350" xr:uid="{23C4D19B-9FFD-4391-BC5B-CEDDB72EAC4A}"/>
    <cellStyle name="Comma 42 4 3 2 2 2" xfId="33358" xr:uid="{36D3B449-7B45-48BC-9758-3874B054D068}"/>
    <cellStyle name="Comma 42 4 3 2 3" xfId="28049" xr:uid="{C221FB03-EB70-4EA0-B28E-5AA80174747B}"/>
    <cellStyle name="Comma 42 4 3 3" xfId="19722" xr:uid="{A8266A44-9046-43EC-AAE8-93031E22CC33}"/>
    <cellStyle name="Comma 42 4 3 3 2" xfId="30730" xr:uid="{8622B363-26AE-45F4-9852-1A64824E312E}"/>
    <cellStyle name="Comma 42 4 3 4" xfId="25421" xr:uid="{D3E399E0-B9CF-403B-9BD1-A2A67FBE7025}"/>
    <cellStyle name="Comma 42 4 4" xfId="15699" xr:uid="{4EE5CCD4-A511-499B-9A3E-08EB80B2B2EE}"/>
    <cellStyle name="Comma 42 4 4 2" xfId="21008" xr:uid="{2D0A4448-05CA-4B3D-A96E-E6F24E6A4953}"/>
    <cellStyle name="Comma 42 4 4 2 2" xfId="32016" xr:uid="{86FDCFDA-AF78-4BFE-83C2-8EBC85DB829D}"/>
    <cellStyle name="Comma 42 4 4 3" xfId="26707" xr:uid="{D2518E3F-88BE-4D29-80D6-B71E711A2782}"/>
    <cellStyle name="Comma 42 4 5" xfId="18380" xr:uid="{2CCD770F-1E0D-433B-91F5-8E8614CE49EA}"/>
    <cellStyle name="Comma 42 4 5 2" xfId="29388" xr:uid="{264E1166-AEE1-4EBF-80D5-9C042DC93A47}"/>
    <cellStyle name="Comma 42 4 6" xfId="24079" xr:uid="{076B00F3-09AF-4079-9242-3140F97ABCC6}"/>
    <cellStyle name="Comma 42 5" xfId="13406" xr:uid="{4F5776CF-D3B7-47CD-BBBF-9CA282FEC097}"/>
    <cellStyle name="Comma 42 5 2" xfId="14748" xr:uid="{41AE8682-A911-429E-9329-378AD4D211D2}"/>
    <cellStyle name="Comma 42 5 2 2" xfId="17376" xr:uid="{DF72F7CE-ADD1-42FC-BEE6-F734FE38D222}"/>
    <cellStyle name="Comma 42 5 2 2 2" xfId="22685" xr:uid="{A105C4F5-A294-4CD1-8011-CAA5E2DE2DE0}"/>
    <cellStyle name="Comma 42 5 2 2 2 2" xfId="33693" xr:uid="{2720176B-A469-41F9-979A-F3E09101893F}"/>
    <cellStyle name="Comma 42 5 2 2 3" xfId="28384" xr:uid="{5E01330E-8D6E-438F-A4E4-D663D333E402}"/>
    <cellStyle name="Comma 42 5 2 3" xfId="20057" xr:uid="{9256AB9D-3720-41A6-B482-872FEC7917D3}"/>
    <cellStyle name="Comma 42 5 2 3 2" xfId="31065" xr:uid="{3FBCD0F7-FF8C-4886-B144-1627954CE379}"/>
    <cellStyle name="Comma 42 5 2 4" xfId="25756" xr:uid="{FC7D74FC-06C1-4A65-B701-0B37C9F9E525}"/>
    <cellStyle name="Comma 42 5 3" xfId="16034" xr:uid="{ED1977E5-AABA-49E1-969F-4239B135C5D9}"/>
    <cellStyle name="Comma 42 5 3 2" xfId="21343" xr:uid="{06CBEE64-F917-43CB-B480-181C998BC794}"/>
    <cellStyle name="Comma 42 5 3 2 2" xfId="32351" xr:uid="{0AFE48D0-47F9-4074-95C6-8A7C0F8AA052}"/>
    <cellStyle name="Comma 42 5 3 3" xfId="27042" xr:uid="{FA3A7B98-7979-4131-9913-5D65FCEDF522}"/>
    <cellStyle name="Comma 42 5 4" xfId="18715" xr:uid="{989F6B5C-B5AA-487D-9E91-85DE9C6BCBA3}"/>
    <cellStyle name="Comma 42 5 4 2" xfId="29723" xr:uid="{C7B609CD-5625-4508-9D96-90946C5E5159}"/>
    <cellStyle name="Comma 42 5 5" xfId="24414" xr:uid="{A07ACEAB-3055-4ABD-BEF2-F8B091F924A9}"/>
    <cellStyle name="Comma 42 6" xfId="14076" xr:uid="{F6F979FB-193C-4E88-AA66-2F217BEE2FB3}"/>
    <cellStyle name="Comma 42 6 2" xfId="16704" xr:uid="{6C3C8BB4-58D7-4B51-A4ED-C6955FC53C07}"/>
    <cellStyle name="Comma 42 6 2 2" xfId="22013" xr:uid="{D9157BFD-4DD9-4B3F-BBDD-CB98FCC5A864}"/>
    <cellStyle name="Comma 42 6 2 2 2" xfId="33021" xr:uid="{32D587D9-82BA-44D7-A915-C63009EE76FD}"/>
    <cellStyle name="Comma 42 6 2 3" xfId="27712" xr:uid="{ACC9F1CD-2BDD-4CF2-9064-E735DF1F5095}"/>
    <cellStyle name="Comma 42 6 3" xfId="19385" xr:uid="{E66A2573-E1B2-4649-AD7B-BE467E1C067F}"/>
    <cellStyle name="Comma 42 6 3 2" xfId="30393" xr:uid="{D0FE043D-0DDF-4258-ACFF-DFC374570FC9}"/>
    <cellStyle name="Comma 42 6 4" xfId="25084" xr:uid="{8F02FAD3-F0EB-4F75-B2AA-4FA08A1791A3}"/>
    <cellStyle name="Comma 42 7" xfId="18046" xr:uid="{B6646879-F8C2-4305-A36D-82F9A321A73B}"/>
    <cellStyle name="Comma 42 7 2" xfId="29054" xr:uid="{585EBD3E-6484-4618-980A-4E70C65145E2}"/>
    <cellStyle name="Comma 42 8" xfId="23746" xr:uid="{5A0DA3E2-1804-4199-9B83-17DB82FFE84A}"/>
    <cellStyle name="Comma 43" xfId="1895" xr:uid="{DE7910D2-F6BC-4AC9-9687-081C467B92DF}"/>
    <cellStyle name="Comma 44" xfId="34493" xr:uid="{28D7ABF7-99FD-4EA3-9150-036F168817A8}"/>
    <cellStyle name="Comma 5" xfId="819" xr:uid="{00000000-0005-0000-0000-000026000000}"/>
    <cellStyle name="Comma 5 10" xfId="1249" xr:uid="{C8739EF2-ACAF-4A77-A0CF-03F40F02E450}"/>
    <cellStyle name="Comma 5 2" xfId="1569" xr:uid="{9EBF1C18-FB8A-4031-8F07-640A14DFF3B7}"/>
    <cellStyle name="Comma 5 2 2" xfId="1806" xr:uid="{3694C4B4-5139-4C8C-A41E-8CD4C98583F8}"/>
    <cellStyle name="Comma 5 2 2 2" xfId="13232" xr:uid="{3B3CF1DC-9F4A-4B7E-B295-41427FA8C1BF}"/>
    <cellStyle name="Comma 5 2 2 2 2" xfId="13902" xr:uid="{41F07379-64D3-478F-B431-57E4D76DE4F1}"/>
    <cellStyle name="Comma 5 2 2 2 2 2" xfId="15244" xr:uid="{46DAA5F4-F39D-47B2-B782-CE20632B6485}"/>
    <cellStyle name="Comma 5 2 2 2 2 2 2" xfId="17872" xr:uid="{60F5C88E-F3D9-409A-BEAE-CD35DDD61985}"/>
    <cellStyle name="Comma 5 2 2 2 2 2 2 2" xfId="23181" xr:uid="{1F4EFD44-DAD6-49D1-9C3C-1B89B61679A7}"/>
    <cellStyle name="Comma 5 2 2 2 2 2 2 2 2" xfId="34189" xr:uid="{CECD3AA6-5E9B-4FA4-807F-606E386AE038}"/>
    <cellStyle name="Comma 5 2 2 2 2 2 2 3" xfId="28880" xr:uid="{E934EDC4-1690-431B-A9F5-9C95FA1CD2FA}"/>
    <cellStyle name="Comma 5 2 2 2 2 2 3" xfId="20553" xr:uid="{16E5B7EC-EC37-4943-96EA-80D10BE3ACB2}"/>
    <cellStyle name="Comma 5 2 2 2 2 2 3 2" xfId="31561" xr:uid="{62003BDA-AB19-4312-8069-A6A23B00319F}"/>
    <cellStyle name="Comma 5 2 2 2 2 2 4" xfId="26252" xr:uid="{738421CE-DA41-4EB0-BB66-DAF221FB59CD}"/>
    <cellStyle name="Comma 5 2 2 2 2 3" xfId="16530" xr:uid="{504555A8-1731-4738-8029-364CD0F458B9}"/>
    <cellStyle name="Comma 5 2 2 2 2 3 2" xfId="21839" xr:uid="{233C1B86-AB9D-4FEC-AC6E-E537E2027197}"/>
    <cellStyle name="Comma 5 2 2 2 2 3 2 2" xfId="32847" xr:uid="{6038C69A-F773-4568-8B1B-21C6D6F51C54}"/>
    <cellStyle name="Comma 5 2 2 2 2 3 3" xfId="27538" xr:uid="{2D6F1016-8B54-48B1-AFF3-955DEBDE2503}"/>
    <cellStyle name="Comma 5 2 2 2 2 4" xfId="19211" xr:uid="{0445FA3E-17F2-443B-8396-6C959EDEB313}"/>
    <cellStyle name="Comma 5 2 2 2 2 4 2" xfId="30219" xr:uid="{F1C23FC6-9648-4B84-9C97-78AC0A29A460}"/>
    <cellStyle name="Comma 5 2 2 2 2 5" xfId="24910" xr:uid="{2A334464-3D04-4A0A-B086-CF78D8E71E14}"/>
    <cellStyle name="Comma 5 2 2 2 3" xfId="14574" xr:uid="{63290FC5-6B41-4B86-B465-063DD99F095D}"/>
    <cellStyle name="Comma 5 2 2 2 3 2" xfId="17202" xr:uid="{65BBFA8C-92D4-4F66-AF56-D80306F4AAF9}"/>
    <cellStyle name="Comma 5 2 2 2 3 2 2" xfId="22511" xr:uid="{E2623C8B-933E-4855-9DFF-F17D9C24FF78}"/>
    <cellStyle name="Comma 5 2 2 2 3 2 2 2" xfId="33519" xr:uid="{22D772AD-FE44-4762-8DDF-F3B60013379E}"/>
    <cellStyle name="Comma 5 2 2 2 3 2 3" xfId="28210" xr:uid="{52EFE0F6-CC94-4CAD-B9DD-331525910823}"/>
    <cellStyle name="Comma 5 2 2 2 3 3" xfId="19883" xr:uid="{CAB21577-B9A2-4E79-A5DC-C5AC1E4027C1}"/>
    <cellStyle name="Comma 5 2 2 2 3 3 2" xfId="30891" xr:uid="{A9FEAC1A-4BA0-404D-B63E-7AD7D3526B58}"/>
    <cellStyle name="Comma 5 2 2 2 3 4" xfId="25582" xr:uid="{79940004-CB8D-40E9-A05C-39085B05621D}"/>
    <cellStyle name="Comma 5 2 2 2 4" xfId="15860" xr:uid="{196C1318-7892-4A2B-A5BE-FAC35DA60AEB}"/>
    <cellStyle name="Comma 5 2 2 2 4 2" xfId="21169" xr:uid="{74779701-2D32-4A7F-A9D0-B96C8E38C993}"/>
    <cellStyle name="Comma 5 2 2 2 4 2 2" xfId="32177" xr:uid="{90813475-DDE0-4579-8A7C-3D4E16F2E4B6}"/>
    <cellStyle name="Comma 5 2 2 2 4 3" xfId="26868" xr:uid="{487B9BD4-A76B-4762-9ED1-33EC0732A300}"/>
    <cellStyle name="Comma 5 2 2 2 5" xfId="18541" xr:uid="{D6546D48-BEB4-4809-8A70-9EE5113A2E88}"/>
    <cellStyle name="Comma 5 2 2 2 5 2" xfId="29549" xr:uid="{4918B0D3-A628-4F5F-A719-BBB8C52FB378}"/>
    <cellStyle name="Comma 5 2 2 2 6" xfId="24240" xr:uid="{53375C02-E182-4C08-B28D-208EB5DF4C01}"/>
    <cellStyle name="Comma 5 2 2 3" xfId="13567" xr:uid="{882E2F7F-C283-4800-BBAD-CEB01428EE64}"/>
    <cellStyle name="Comma 5 2 2 3 2" xfId="14909" xr:uid="{55505EDC-831A-4A88-BDB4-873D1A2E8728}"/>
    <cellStyle name="Comma 5 2 2 3 2 2" xfId="17537" xr:uid="{11ED1ECD-B064-47D1-B714-40741B4B41A4}"/>
    <cellStyle name="Comma 5 2 2 3 2 2 2" xfId="22846" xr:uid="{F1E1D05C-8A69-496B-98F6-9468BDF29FF2}"/>
    <cellStyle name="Comma 5 2 2 3 2 2 2 2" xfId="33854" xr:uid="{79CD1BAA-FEFB-4364-9165-BA360B5EB2D1}"/>
    <cellStyle name="Comma 5 2 2 3 2 2 3" xfId="28545" xr:uid="{50E70F9A-8B76-4A33-8ABD-B4F0E548F4FB}"/>
    <cellStyle name="Comma 5 2 2 3 2 3" xfId="20218" xr:uid="{FA05D469-B84C-4EF8-8C16-B89A44CF91CB}"/>
    <cellStyle name="Comma 5 2 2 3 2 3 2" xfId="31226" xr:uid="{1FD428E7-A8B7-4279-81B5-2ABE218B5E9A}"/>
    <cellStyle name="Comma 5 2 2 3 2 4" xfId="25917" xr:uid="{1EB6684E-880C-4F2D-9B91-E8BAFEC73BDC}"/>
    <cellStyle name="Comma 5 2 2 3 3" xfId="16195" xr:uid="{12C4BF8B-36BF-49DD-B892-B93430E1D0F3}"/>
    <cellStyle name="Comma 5 2 2 3 3 2" xfId="21504" xr:uid="{4EBD7734-562F-4AAE-8431-21FD7EC68E72}"/>
    <cellStyle name="Comma 5 2 2 3 3 2 2" xfId="32512" xr:uid="{A5C2DCA9-5A30-45E3-80D0-E93E5E2C3419}"/>
    <cellStyle name="Comma 5 2 2 3 3 3" xfId="27203" xr:uid="{CFF0D90B-06A6-4C59-A3AB-9810F46F8CD2}"/>
    <cellStyle name="Comma 5 2 2 3 4" xfId="18876" xr:uid="{6E71E6FB-6DB6-4574-881F-F4E615A3AE84}"/>
    <cellStyle name="Comma 5 2 2 3 4 2" xfId="29884" xr:uid="{9908C59C-51A6-4623-AF9E-A27AA92C5786}"/>
    <cellStyle name="Comma 5 2 2 3 5" xfId="24575" xr:uid="{B75C449E-BBBB-4673-9724-DDB834D1B443}"/>
    <cellStyle name="Comma 5 2 2 4" xfId="14237" xr:uid="{6D1CEE5E-63B8-4FCB-8439-CAA2F6F7FB80}"/>
    <cellStyle name="Comma 5 2 2 4 2" xfId="16865" xr:uid="{C18C91D5-F4CA-4B3E-A94C-984D14510687}"/>
    <cellStyle name="Comma 5 2 2 4 2 2" xfId="22174" xr:uid="{28923773-CAC1-4D68-B904-4BC8FB916B5C}"/>
    <cellStyle name="Comma 5 2 2 4 2 2 2" xfId="33182" xr:uid="{32BD732E-DB0E-4B4E-BAD2-FC670F3D1746}"/>
    <cellStyle name="Comma 5 2 2 4 2 3" xfId="27873" xr:uid="{56D40BAE-FBB5-436E-8D74-9F9806F1CAF7}"/>
    <cellStyle name="Comma 5 2 2 4 3" xfId="19546" xr:uid="{A5A32063-6EBE-4FBB-87DB-94BD528C5AFF}"/>
    <cellStyle name="Comma 5 2 2 4 3 2" xfId="30554" xr:uid="{D09DD5BA-7018-42D2-9933-274C3DBB157E}"/>
    <cellStyle name="Comma 5 2 2 4 4" xfId="25245" xr:uid="{369388CA-896A-44BE-A44B-7E2C25ACE9CD}"/>
    <cellStyle name="Comma 5 2 2 5" xfId="15527" xr:uid="{AB98A2F0-82CD-4A62-9E1B-6871C86DC753}"/>
    <cellStyle name="Comma 5 2 2 5 2" xfId="20836" xr:uid="{DCFE5ED6-0250-495F-92E4-F44BB862690C}"/>
    <cellStyle name="Comma 5 2 2 5 2 2" xfId="31844" xr:uid="{DD1A5558-5875-4347-A676-3512CF5CBC9B}"/>
    <cellStyle name="Comma 5 2 2 5 3" xfId="26535" xr:uid="{B646C730-92C3-4579-90EB-D4A433712A50}"/>
    <cellStyle name="Comma 5 2 2 6" xfId="18207" xr:uid="{6DC5A847-860F-4759-91C1-D362332FBE42}"/>
    <cellStyle name="Comma 5 2 2 6 2" xfId="29215" xr:uid="{452A0FBF-3994-4D41-9930-B794ADBAEDE4}"/>
    <cellStyle name="Comma 5 2 2 7" xfId="23907" xr:uid="{BB4D2A25-28E6-497B-8922-E180CBF5C676}"/>
    <cellStyle name="Comma 5 2 3" xfId="13128" xr:uid="{04CA4B18-D152-4FE9-B955-CA566CE6D2BD}"/>
    <cellStyle name="Comma 5 2 3 2" xfId="13798" xr:uid="{6108E992-7B4C-4D47-BF7C-DD2CAE1C12F8}"/>
    <cellStyle name="Comma 5 2 3 2 2" xfId="15140" xr:uid="{0304474C-C417-4F92-A096-23E12FD2F509}"/>
    <cellStyle name="Comma 5 2 3 2 2 2" xfId="17768" xr:uid="{EAB01268-D3B4-4B3F-9086-B775887ED8C9}"/>
    <cellStyle name="Comma 5 2 3 2 2 2 2" xfId="23077" xr:uid="{CA9C893B-E158-4186-9209-EB926FB3DADD}"/>
    <cellStyle name="Comma 5 2 3 2 2 2 2 2" xfId="34085" xr:uid="{EA12C287-5D37-4665-8EB1-4A74EF33CF83}"/>
    <cellStyle name="Comma 5 2 3 2 2 2 3" xfId="28776" xr:uid="{D7860D1B-A6A7-45E3-A7DB-4ECADCE0C9F2}"/>
    <cellStyle name="Comma 5 2 3 2 2 3" xfId="20449" xr:uid="{968F06B5-696D-4E58-821D-EB5D18BCF076}"/>
    <cellStyle name="Comma 5 2 3 2 2 3 2" xfId="31457" xr:uid="{6FFFED91-2A4F-465F-938E-7D07226B1A66}"/>
    <cellStyle name="Comma 5 2 3 2 2 4" xfId="26148" xr:uid="{B3B9FBF9-473B-44E6-B029-228D5FAF5194}"/>
    <cellStyle name="Comma 5 2 3 2 3" xfId="16426" xr:uid="{93522E17-4556-4CAF-A505-5490AD3FBE76}"/>
    <cellStyle name="Comma 5 2 3 2 3 2" xfId="21735" xr:uid="{7D6AF3EE-B798-46C8-BA77-4FAFDC65E87A}"/>
    <cellStyle name="Comma 5 2 3 2 3 2 2" xfId="32743" xr:uid="{43153F9B-B458-4E93-8F6E-99C87DE9F63D}"/>
    <cellStyle name="Comma 5 2 3 2 3 3" xfId="27434" xr:uid="{E9852D90-FD89-4005-8132-ADCA33E1BB73}"/>
    <cellStyle name="Comma 5 2 3 2 4" xfId="19107" xr:uid="{AAB38BDD-42A8-4ECE-B1D9-8A1D633B77F0}"/>
    <cellStyle name="Comma 5 2 3 2 4 2" xfId="30115" xr:uid="{6D76B8EB-E118-4FFE-952A-2CCB7977F052}"/>
    <cellStyle name="Comma 5 2 3 2 5" xfId="24806" xr:uid="{B4A67813-3633-4AFA-9F15-7CDE23603BAF}"/>
    <cellStyle name="Comma 5 2 3 3" xfId="14470" xr:uid="{8CD30834-E8A1-4727-B604-2C453E7614B8}"/>
    <cellStyle name="Comma 5 2 3 3 2" xfId="17098" xr:uid="{A3D57310-4DEF-4415-B68A-CC0F68B1FB7C}"/>
    <cellStyle name="Comma 5 2 3 3 2 2" xfId="22407" xr:uid="{9B8F57A4-D94E-49F3-9C44-F367519173A3}"/>
    <cellStyle name="Comma 5 2 3 3 2 2 2" xfId="33415" xr:uid="{A3CD5187-08A9-4028-820F-9DC13E18B6B5}"/>
    <cellStyle name="Comma 5 2 3 3 2 3" xfId="28106" xr:uid="{0A44C495-750D-44C4-9ADE-FEBEF4B33589}"/>
    <cellStyle name="Comma 5 2 3 3 3" xfId="19779" xr:uid="{039BCA3E-31B7-49B8-B8B1-B7C619A059F3}"/>
    <cellStyle name="Comma 5 2 3 3 3 2" xfId="30787" xr:uid="{D2523AAD-BB29-4024-8324-FAA227AB6927}"/>
    <cellStyle name="Comma 5 2 3 3 4" xfId="25478" xr:uid="{0D904CCE-2331-45CD-9C33-33559DC6F6B5}"/>
    <cellStyle name="Comma 5 2 3 4" xfId="15756" xr:uid="{35A49C42-B9BF-4F46-ACAD-3B25152ECAF7}"/>
    <cellStyle name="Comma 5 2 3 4 2" xfId="21065" xr:uid="{F18F9380-49EA-4F2F-A122-EFE3D9742197}"/>
    <cellStyle name="Comma 5 2 3 4 2 2" xfId="32073" xr:uid="{AB08D8E6-094C-47B1-B153-A64998EA0E63}"/>
    <cellStyle name="Comma 5 2 3 4 3" xfId="26764" xr:uid="{14AAD4E3-BE13-4797-AAAB-C42E49457479}"/>
    <cellStyle name="Comma 5 2 3 5" xfId="18437" xr:uid="{5564CBAD-E68F-48AE-9070-2D3387F040D5}"/>
    <cellStyle name="Comma 5 2 3 5 2" xfId="29445" xr:uid="{51133545-E0BA-4067-A939-F31E03C60C98}"/>
    <cellStyle name="Comma 5 2 3 6" xfId="24136" xr:uid="{2EEDC90C-E105-483B-ACC5-F59EF6D5ABEF}"/>
    <cellStyle name="Comma 5 2 4" xfId="13463" xr:uid="{79EB2C48-7F40-45D9-A665-D50474E32202}"/>
    <cellStyle name="Comma 5 2 4 2" xfId="14805" xr:uid="{D880C6D3-DDDD-4A04-BB00-1851C3CB20A9}"/>
    <cellStyle name="Comma 5 2 4 2 2" xfId="17433" xr:uid="{0991021B-1D4F-4408-B971-D794D76E1C00}"/>
    <cellStyle name="Comma 5 2 4 2 2 2" xfId="22742" xr:uid="{C135892D-A205-4E93-832F-160DE802DE61}"/>
    <cellStyle name="Comma 5 2 4 2 2 2 2" xfId="33750" xr:uid="{EB9C15A8-3DFD-4333-B85E-B452F031A37F}"/>
    <cellStyle name="Comma 5 2 4 2 2 3" xfId="28441" xr:uid="{CF53017A-3B47-4B5D-8438-D1A6D15A4560}"/>
    <cellStyle name="Comma 5 2 4 2 3" xfId="20114" xr:uid="{F0D2716D-3A50-4053-B1C7-F966EB5335D6}"/>
    <cellStyle name="Comma 5 2 4 2 3 2" xfId="31122" xr:uid="{0A430AC2-3E50-4C41-BF3E-A7117D1D15B7}"/>
    <cellStyle name="Comma 5 2 4 2 4" xfId="25813" xr:uid="{3CD11CF6-9A01-4E7E-A1BE-F9468776966A}"/>
    <cellStyle name="Comma 5 2 4 3" xfId="16091" xr:uid="{EA395353-186A-4B32-A052-7E0AD072E974}"/>
    <cellStyle name="Comma 5 2 4 3 2" xfId="21400" xr:uid="{232C5AF7-83CB-45B5-8293-74FDF91C2751}"/>
    <cellStyle name="Comma 5 2 4 3 2 2" xfId="32408" xr:uid="{9F254FF7-FED4-41C7-ACCB-1E200EADEA2F}"/>
    <cellStyle name="Comma 5 2 4 3 3" xfId="27099" xr:uid="{A2F1DB4A-8EE1-4BDF-AEF5-00E287F685FA}"/>
    <cellStyle name="Comma 5 2 4 4" xfId="18772" xr:uid="{6E3C7E04-A650-4E01-9DC8-F723A74F3305}"/>
    <cellStyle name="Comma 5 2 4 4 2" xfId="29780" xr:uid="{2C3EF63A-91F8-41A0-A63C-1C63EE353ADF}"/>
    <cellStyle name="Comma 5 2 4 5" xfId="24471" xr:uid="{30649227-49A3-407A-81C1-BAE17AC88CE1}"/>
    <cellStyle name="Comma 5 2 5" xfId="14133" xr:uid="{5F15BCD3-255F-4B30-8179-CF1555C25CED}"/>
    <cellStyle name="Comma 5 2 5 2" xfId="16761" xr:uid="{E2AEC3E6-A986-4337-9AC1-598DC6EF6073}"/>
    <cellStyle name="Comma 5 2 5 2 2" xfId="22070" xr:uid="{718ADAF5-D3C8-4966-9C2B-193220EDBF9B}"/>
    <cellStyle name="Comma 5 2 5 2 2 2" xfId="33078" xr:uid="{5F0AC294-1631-4841-9513-EBEF3AA702B8}"/>
    <cellStyle name="Comma 5 2 5 2 3" xfId="27769" xr:uid="{D57E7426-2C0C-4C40-9104-5F2035D5B431}"/>
    <cellStyle name="Comma 5 2 5 3" xfId="19442" xr:uid="{232AC76A-529D-414C-A608-2C5E53C2DE61}"/>
    <cellStyle name="Comma 5 2 5 3 2" xfId="30450" xr:uid="{470C0CDE-3232-4E10-BECF-E02272945AC1}"/>
    <cellStyle name="Comma 5 2 5 4" xfId="25141" xr:uid="{3354DDE7-019D-46EA-9A90-B5AFA17E3DB3}"/>
    <cellStyle name="Comma 5 2 6" xfId="15423" xr:uid="{A59E7FAC-C552-45EA-A796-BCDCA6B9A554}"/>
    <cellStyle name="Comma 5 2 6 2" xfId="20732" xr:uid="{FB18FEAA-0D40-4775-AC9B-912C07B0E66D}"/>
    <cellStyle name="Comma 5 2 6 2 2" xfId="31740" xr:uid="{3B9A4FD6-8767-49AF-B319-42AB6C8417AF}"/>
    <cellStyle name="Comma 5 2 6 3" xfId="26431" xr:uid="{62B30A7E-5192-4DC9-A699-C2E9DBBEB28F}"/>
    <cellStyle name="Comma 5 2 7" xfId="18103" xr:uid="{0E29F977-29EB-450D-AF60-E68386056487}"/>
    <cellStyle name="Comma 5 2 7 2" xfId="29111" xr:uid="{B69F3877-8C4C-4D6F-BC87-DCE700BD57E4}"/>
    <cellStyle name="Comma 5 2 8" xfId="23803" xr:uid="{098278C8-D900-4A94-B629-F70AE4356AC9}"/>
    <cellStyle name="Comma 5 3" xfId="1753" xr:uid="{8C57C0CF-512E-43E1-8AD0-B485174E28C7}"/>
    <cellStyle name="Comma 5 3 2" xfId="13180" xr:uid="{D01B8CEF-9CD7-4FEA-85F3-F3263085F61D}"/>
    <cellStyle name="Comma 5 3 2 2" xfId="13850" xr:uid="{9F6206EA-EF7A-41C7-A5FD-6C027EAFC3D7}"/>
    <cellStyle name="Comma 5 3 2 2 2" xfId="15192" xr:uid="{5052C9BF-14AA-4B10-972F-427CEAD95E7B}"/>
    <cellStyle name="Comma 5 3 2 2 2 2" xfId="17820" xr:uid="{DCBCFF40-5DDB-4CA6-B91E-CCBEEC6170B2}"/>
    <cellStyle name="Comma 5 3 2 2 2 2 2" xfId="23129" xr:uid="{FA91E400-64C2-46ED-99BE-A97FD8F1434F}"/>
    <cellStyle name="Comma 5 3 2 2 2 2 2 2" xfId="34137" xr:uid="{E6A42396-A7C8-426C-A59D-3EE42FA3380E}"/>
    <cellStyle name="Comma 5 3 2 2 2 2 3" xfId="28828" xr:uid="{AD641F98-EB4D-4021-B631-BD6AA62C660F}"/>
    <cellStyle name="Comma 5 3 2 2 2 3" xfId="20501" xr:uid="{3F2D2A28-E3C5-46ED-81D1-1AC47E2722F6}"/>
    <cellStyle name="Comma 5 3 2 2 2 3 2" xfId="31509" xr:uid="{0AF1E5EB-BDA1-4E9D-84FA-3881D01D6BF3}"/>
    <cellStyle name="Comma 5 3 2 2 2 4" xfId="26200" xr:uid="{2D8E00E2-8DAA-420A-8D0C-B0F3B160F141}"/>
    <cellStyle name="Comma 5 3 2 2 3" xfId="16478" xr:uid="{70F1C5D4-94B7-4EAC-8851-5862ADD18F4E}"/>
    <cellStyle name="Comma 5 3 2 2 3 2" xfId="21787" xr:uid="{5A0DE7D1-64AC-40A5-A30D-3DDE0A31CDAA}"/>
    <cellStyle name="Comma 5 3 2 2 3 2 2" xfId="32795" xr:uid="{601DB154-ABB7-42EB-AEE3-BEA672DB1208}"/>
    <cellStyle name="Comma 5 3 2 2 3 3" xfId="27486" xr:uid="{C85DF5CC-FED7-4A26-A78D-692C9D592A9C}"/>
    <cellStyle name="Comma 5 3 2 2 4" xfId="19159" xr:uid="{08552972-4E5B-4568-B3BA-AB18C98BB2F5}"/>
    <cellStyle name="Comma 5 3 2 2 4 2" xfId="30167" xr:uid="{2A156C55-5D6E-4CA9-9DD6-3BC485732014}"/>
    <cellStyle name="Comma 5 3 2 2 5" xfId="24858" xr:uid="{74DCC6DB-10C9-4462-83A5-4C50503DA982}"/>
    <cellStyle name="Comma 5 3 2 3" xfId="14522" xr:uid="{858942CE-AF26-4E70-B9FA-651205905158}"/>
    <cellStyle name="Comma 5 3 2 3 2" xfId="17150" xr:uid="{362034FE-01DF-4A29-9E95-11F209435DBB}"/>
    <cellStyle name="Comma 5 3 2 3 2 2" xfId="22459" xr:uid="{F00176E5-6DFF-45AC-8D7A-AD90733F98EF}"/>
    <cellStyle name="Comma 5 3 2 3 2 2 2" xfId="33467" xr:uid="{49CFBBDE-62F3-4D4F-85DC-DF4E65474D89}"/>
    <cellStyle name="Comma 5 3 2 3 2 3" xfId="28158" xr:uid="{B06CC998-4F2A-4266-8F2C-19DAD4B2DE9C}"/>
    <cellStyle name="Comma 5 3 2 3 3" xfId="19831" xr:uid="{5461C291-4946-4D74-9FE5-3FC9ADFEA733}"/>
    <cellStyle name="Comma 5 3 2 3 3 2" xfId="30839" xr:uid="{450AD7B1-E084-4743-81F8-AD8CDCD4521F}"/>
    <cellStyle name="Comma 5 3 2 3 4" xfId="25530" xr:uid="{708B8C21-775F-4786-9DB0-227CBE76DCC1}"/>
    <cellStyle name="Comma 5 3 2 4" xfId="15808" xr:uid="{38B6B4C6-D021-4F22-8C69-92F3E8DFA53D}"/>
    <cellStyle name="Comma 5 3 2 4 2" xfId="21117" xr:uid="{C7288061-3778-4517-9F7B-F176AC23B0C6}"/>
    <cellStyle name="Comma 5 3 2 4 2 2" xfId="32125" xr:uid="{78D9B0C7-E9BA-444F-B22A-E6DA0F6D8948}"/>
    <cellStyle name="Comma 5 3 2 4 3" xfId="26816" xr:uid="{685193ED-F231-4C31-B2C5-FE5AA2C3F71C}"/>
    <cellStyle name="Comma 5 3 2 5" xfId="18489" xr:uid="{9B2EFB48-298F-44C9-893C-F43933E8B3D8}"/>
    <cellStyle name="Comma 5 3 2 5 2" xfId="29497" xr:uid="{B0B8BA1C-C95F-4124-A42A-C82D72C54D4B}"/>
    <cellStyle name="Comma 5 3 2 6" xfId="24188" xr:uid="{0AD11DB7-B074-428C-AB57-C4A4E17C5431}"/>
    <cellStyle name="Comma 5 3 3" xfId="13515" xr:uid="{91490C80-2E7F-4BB4-9254-40C90DFDF03C}"/>
    <cellStyle name="Comma 5 3 3 2" xfId="14857" xr:uid="{9DCE78FB-B42F-4687-A538-010E40CA8F96}"/>
    <cellStyle name="Comma 5 3 3 2 2" xfId="17485" xr:uid="{967B3398-B6F8-4305-A1C7-2D938A5D97D2}"/>
    <cellStyle name="Comma 5 3 3 2 2 2" xfId="22794" xr:uid="{24D6DF61-6117-44F2-87CD-F8EDAB4DA485}"/>
    <cellStyle name="Comma 5 3 3 2 2 2 2" xfId="33802" xr:uid="{6E853DE9-71E1-4752-8C83-298DFAA18D2A}"/>
    <cellStyle name="Comma 5 3 3 2 2 3" xfId="28493" xr:uid="{A7A43A1D-77A7-4FC8-93A0-2487067E41F0}"/>
    <cellStyle name="Comma 5 3 3 2 3" xfId="20166" xr:uid="{8C947278-A658-48A6-BAC4-2E2A2703B176}"/>
    <cellStyle name="Comma 5 3 3 2 3 2" xfId="31174" xr:uid="{EC6AF04B-8348-4EA6-A5E4-1952445F09B4}"/>
    <cellStyle name="Comma 5 3 3 2 4" xfId="25865" xr:uid="{8497A1C5-1738-4C58-8C8F-D660C063955F}"/>
    <cellStyle name="Comma 5 3 3 3" xfId="16143" xr:uid="{A8F4A848-EFC6-4B5C-86EB-6D23D03ABA04}"/>
    <cellStyle name="Comma 5 3 3 3 2" xfId="21452" xr:uid="{B7D31785-734F-4AFD-8D8B-E182C704FCAF}"/>
    <cellStyle name="Comma 5 3 3 3 2 2" xfId="32460" xr:uid="{E9780580-DD46-4002-96CE-BF2059089E96}"/>
    <cellStyle name="Comma 5 3 3 3 3" xfId="27151" xr:uid="{EA7BD737-026D-469C-BA42-7C38BC4E168D}"/>
    <cellStyle name="Comma 5 3 3 4" xfId="18824" xr:uid="{B811B931-D5E0-484A-9238-70DBD99504EF}"/>
    <cellStyle name="Comma 5 3 3 4 2" xfId="29832" xr:uid="{F08DB09B-34F4-472E-A7B1-59BB93243272}"/>
    <cellStyle name="Comma 5 3 3 5" xfId="24523" xr:uid="{65B7DFDC-2BEC-460B-9178-F983462BB02C}"/>
    <cellStyle name="Comma 5 3 4" xfId="14185" xr:uid="{AB2FF62A-6237-44C8-BE9A-F159B424F8A2}"/>
    <cellStyle name="Comma 5 3 4 2" xfId="16813" xr:uid="{A7B013A3-9389-4973-8D35-C76D46DE71A7}"/>
    <cellStyle name="Comma 5 3 4 2 2" xfId="22122" xr:uid="{941199F7-EC43-41B3-BE29-4F190C141C5F}"/>
    <cellStyle name="Comma 5 3 4 2 2 2" xfId="33130" xr:uid="{CCD7A854-F173-4C2D-932C-7DFA4B2D0363}"/>
    <cellStyle name="Comma 5 3 4 2 3" xfId="27821" xr:uid="{745BB1C0-72DD-47FA-B5AB-0FAF10F15920}"/>
    <cellStyle name="Comma 5 3 4 3" xfId="19494" xr:uid="{AF237D12-D3E6-4A26-A56D-E0BCB65F1844}"/>
    <cellStyle name="Comma 5 3 4 3 2" xfId="30502" xr:uid="{B36F8F07-4409-4D98-9718-416174766158}"/>
    <cellStyle name="Comma 5 3 4 4" xfId="25193" xr:uid="{46FFB513-142D-4AB4-B2E7-AF3981DA8A1E}"/>
    <cellStyle name="Comma 5 3 5" xfId="15475" xr:uid="{6616E7B3-E449-4D15-84E4-966CF40190D5}"/>
    <cellStyle name="Comma 5 3 5 2" xfId="20784" xr:uid="{31994D2F-B34B-4C79-A8E2-8A06A2F09847}"/>
    <cellStyle name="Comma 5 3 5 2 2" xfId="31792" xr:uid="{67389D7B-BE95-46C7-BF4C-A4D09A181D0E}"/>
    <cellStyle name="Comma 5 3 5 3" xfId="26483" xr:uid="{D662FA96-C072-4648-B0BE-77DB2E955D07}"/>
    <cellStyle name="Comma 5 3 6" xfId="18155" xr:uid="{7DFBBAD9-0209-46D2-A5E3-29DDE2D20D36}"/>
    <cellStyle name="Comma 5 3 6 2" xfId="29163" xr:uid="{AE6A1A0F-FEE5-4E66-AEA8-2A0D6EA63333}"/>
    <cellStyle name="Comma 5 3 7" xfId="23855" xr:uid="{66327850-788A-4281-8F9E-D7D07BABFD46}"/>
    <cellStyle name="Comma 5 4" xfId="13076" xr:uid="{0921D1C5-AB39-4284-AB6D-8CAFA145604B}"/>
    <cellStyle name="Comma 5 4 2" xfId="13746" xr:uid="{57459775-46E3-47B1-AFE9-E7ABF903BE01}"/>
    <cellStyle name="Comma 5 4 2 2" xfId="15088" xr:uid="{6D97C231-FC9E-43C1-876E-3158BE961DB0}"/>
    <cellStyle name="Comma 5 4 2 2 2" xfId="17716" xr:uid="{3A2775BD-52BC-40C3-BC75-4381DCF38904}"/>
    <cellStyle name="Comma 5 4 2 2 2 2" xfId="23025" xr:uid="{B5B27671-E47B-4DFB-A461-A4E4F1691A78}"/>
    <cellStyle name="Comma 5 4 2 2 2 2 2" xfId="34033" xr:uid="{DCEA8B89-6CFC-495C-A1D8-40F1DE27E86D}"/>
    <cellStyle name="Comma 5 4 2 2 2 3" xfId="28724" xr:uid="{F0C6538B-588B-497A-94F4-B88877058BBD}"/>
    <cellStyle name="Comma 5 4 2 2 3" xfId="20397" xr:uid="{17844C78-9DF1-498D-8200-984714BA5FE3}"/>
    <cellStyle name="Comma 5 4 2 2 3 2" xfId="31405" xr:uid="{2160461F-65AB-4F75-B25B-80020C903F0C}"/>
    <cellStyle name="Comma 5 4 2 2 4" xfId="26096" xr:uid="{AB07D922-647B-4D9E-AD1D-D4AB292A5850}"/>
    <cellStyle name="Comma 5 4 2 3" xfId="16374" xr:uid="{40694B83-63D2-49EC-B1B2-EE7E6E9B1FF4}"/>
    <cellStyle name="Comma 5 4 2 3 2" xfId="21683" xr:uid="{579071A8-A11C-47F7-98E0-9BAA5D272CC5}"/>
    <cellStyle name="Comma 5 4 2 3 2 2" xfId="32691" xr:uid="{87A29CE7-B107-42C9-A5FF-D5A4CFD3C83A}"/>
    <cellStyle name="Comma 5 4 2 3 3" xfId="27382" xr:uid="{3BB29A6C-EF4F-4038-9315-9F701C1FAE92}"/>
    <cellStyle name="Comma 5 4 2 4" xfId="19055" xr:uid="{6EA0D28F-436A-4CE6-B9E0-51C81867DD60}"/>
    <cellStyle name="Comma 5 4 2 4 2" xfId="30063" xr:uid="{BB401ED6-1FBC-4BD6-A082-4038A6ADED57}"/>
    <cellStyle name="Comma 5 4 2 5" xfId="24754" xr:uid="{E417657A-C47B-453F-AE12-7EEFE9C4BBB3}"/>
    <cellStyle name="Comma 5 4 3" xfId="14418" xr:uid="{E82B38EB-F83F-4C83-A17B-71A434C0553C}"/>
    <cellStyle name="Comma 5 4 3 2" xfId="17046" xr:uid="{3FCB6B2C-867B-4535-AC50-80AA1CDBC48E}"/>
    <cellStyle name="Comma 5 4 3 2 2" xfId="22355" xr:uid="{A2A2919B-DD24-4076-836C-9FF9C4902671}"/>
    <cellStyle name="Comma 5 4 3 2 2 2" xfId="33363" xr:uid="{3D28D21A-6BD9-40EB-B4CB-F4C82B575A5F}"/>
    <cellStyle name="Comma 5 4 3 2 3" xfId="28054" xr:uid="{E9F665E4-237B-48FB-9381-4C49AB54AC4A}"/>
    <cellStyle name="Comma 5 4 3 3" xfId="19727" xr:uid="{A7B853DC-3654-409C-946E-D24B566D4091}"/>
    <cellStyle name="Comma 5 4 3 3 2" xfId="30735" xr:uid="{7273309A-E8A1-4E3A-B7F2-9AFA5ABAD413}"/>
    <cellStyle name="Comma 5 4 3 4" xfId="25426" xr:uid="{8ACDD8D9-08AC-408A-9B62-70D0DD009487}"/>
    <cellStyle name="Comma 5 4 4" xfId="15704" xr:uid="{65D1E0E5-21C7-4BF0-A377-03B937D7DF14}"/>
    <cellStyle name="Comma 5 4 4 2" xfId="21013" xr:uid="{599C6C42-DCDD-4C13-8BC6-31EA16173D9F}"/>
    <cellStyle name="Comma 5 4 4 2 2" xfId="32021" xr:uid="{618B4EAA-238A-47DE-9DB1-7225EFDA2FCC}"/>
    <cellStyle name="Comma 5 4 4 3" xfId="26712" xr:uid="{1389E0E9-3002-47C9-BB75-8B9630C96DCD}"/>
    <cellStyle name="Comma 5 4 5" xfId="18385" xr:uid="{FAE583E2-7EC9-43AA-A015-F5D40D5C44FD}"/>
    <cellStyle name="Comma 5 4 5 2" xfId="29393" xr:uid="{B9D70835-4BAD-4870-8A25-230B7CD898FB}"/>
    <cellStyle name="Comma 5 4 6" xfId="24084" xr:uid="{6F241873-27F9-40B3-BEA3-65D2EBD304ED}"/>
    <cellStyle name="Comma 5 5" xfId="13411" xr:uid="{42DAD06E-7A07-4ABF-899C-707EBFB49EB1}"/>
    <cellStyle name="Comma 5 5 2" xfId="14753" xr:uid="{D6AAE5E7-FA1C-482F-AC00-B5B4CFD715BA}"/>
    <cellStyle name="Comma 5 5 2 2" xfId="17381" xr:uid="{62EFC11A-5BB4-4D7C-9033-42BE407280AE}"/>
    <cellStyle name="Comma 5 5 2 2 2" xfId="22690" xr:uid="{78B8C8B5-ACAD-4419-8C8C-1DE03F9EC368}"/>
    <cellStyle name="Comma 5 5 2 2 2 2" xfId="33698" xr:uid="{19D518E4-941C-43C4-A51B-54CB9BA93ADC}"/>
    <cellStyle name="Comma 5 5 2 2 3" xfId="28389" xr:uid="{0D3D7159-0193-43AC-8EDF-39FA77CFD8FC}"/>
    <cellStyle name="Comma 5 5 2 3" xfId="20062" xr:uid="{0BAF6217-EAEF-41EE-867B-F52EAD372399}"/>
    <cellStyle name="Comma 5 5 2 3 2" xfId="31070" xr:uid="{34755522-9F7E-46CB-A17B-037044B91DDB}"/>
    <cellStyle name="Comma 5 5 2 4" xfId="25761" xr:uid="{3BDC9BF8-DDA3-48A0-9C9D-3309FB7F3642}"/>
    <cellStyle name="Comma 5 5 3" xfId="16039" xr:uid="{02A126A7-AEC7-43A7-BF9C-E1733FC5B7A6}"/>
    <cellStyle name="Comma 5 5 3 2" xfId="21348" xr:uid="{E90FC898-6CC1-451F-8F0E-3642702F6BBD}"/>
    <cellStyle name="Comma 5 5 3 2 2" xfId="32356" xr:uid="{D8CD4079-CAE8-4516-BB82-D424E97FABFB}"/>
    <cellStyle name="Comma 5 5 3 3" xfId="27047" xr:uid="{A25021E6-9F7C-44D6-A7D7-A3A7FF9502E0}"/>
    <cellStyle name="Comma 5 5 4" xfId="18720" xr:uid="{A015E30C-B45C-496D-8A74-7B8C10B4F608}"/>
    <cellStyle name="Comma 5 5 4 2" xfId="29728" xr:uid="{4CD74FDD-5DBD-4789-9B71-8C03BF621C3F}"/>
    <cellStyle name="Comma 5 5 5" xfId="24419" xr:uid="{B2271007-33E8-4D30-B9C7-AD7502EC0CC0}"/>
    <cellStyle name="Comma 5 6" xfId="14081" xr:uid="{C5D498EC-5820-41B4-BBBC-916894A6B50F}"/>
    <cellStyle name="Comma 5 6 2" xfId="16709" xr:uid="{5033D302-7850-4863-A401-91F41DDB517A}"/>
    <cellStyle name="Comma 5 6 2 2" xfId="22018" xr:uid="{F3F79044-92DB-4F46-A5B7-A45F161CA504}"/>
    <cellStyle name="Comma 5 6 2 2 2" xfId="33026" xr:uid="{DB50635F-7F5E-48D6-AFC4-8D757F33F3D5}"/>
    <cellStyle name="Comma 5 6 2 3" xfId="27717" xr:uid="{0186BAE8-A7A5-4B60-A0DF-488BE31CFE8F}"/>
    <cellStyle name="Comma 5 6 3" xfId="19390" xr:uid="{B241F689-BD79-4CAF-94DB-597838B8695E}"/>
    <cellStyle name="Comma 5 6 3 2" xfId="30398" xr:uid="{ECD13B22-4D2F-4D7C-8BF1-D3847FCF88B9}"/>
    <cellStyle name="Comma 5 6 4" xfId="25089" xr:uid="{297F4663-37F1-46A9-ACF6-DE158E1A31FC}"/>
    <cellStyle name="Comma 5 7" xfId="18051" xr:uid="{4EA2B213-F78A-4C69-8FA2-A116A8085821}"/>
    <cellStyle name="Comma 5 7 2" xfId="29059" xr:uid="{55BCAEA3-9FD9-429C-836F-786C656103A0}"/>
    <cellStyle name="Comma 5 8" xfId="23751" xr:uid="{D717C7A5-7000-4323-94F5-D84F686D33B8}"/>
    <cellStyle name="Comma 5 9" xfId="34516" xr:uid="{E2BF694F-2FCE-4DB1-962D-B8EF36822FD1}"/>
    <cellStyle name="Comma 6" xfId="823" xr:uid="{00000000-0005-0000-0000-000027000000}"/>
    <cellStyle name="Comma 6 10" xfId="1251" xr:uid="{7472CBD9-E85B-4CA7-9DBA-A941C35EFFFB}"/>
    <cellStyle name="Comma 6 2" xfId="1570" xr:uid="{3180AE36-4338-44CD-B620-D3CD81B92B3F}"/>
    <cellStyle name="Comma 6 2 2" xfId="1807" xr:uid="{542F264F-160F-477D-9DC5-C3D5B2DB76EB}"/>
    <cellStyle name="Comma 6 2 2 2" xfId="13233" xr:uid="{F09FF3B4-255B-4FA9-AD7A-B6BF8FB4F269}"/>
    <cellStyle name="Comma 6 2 2 2 2" xfId="13903" xr:uid="{60772B2D-FB36-40A3-9034-34815247055B}"/>
    <cellStyle name="Comma 6 2 2 2 2 2" xfId="15245" xr:uid="{C51D18B3-716C-438E-A7B5-E62BBC6C5C5C}"/>
    <cellStyle name="Comma 6 2 2 2 2 2 2" xfId="17873" xr:uid="{C2926173-56ED-410D-BBD5-CBF9DF80A6B1}"/>
    <cellStyle name="Comma 6 2 2 2 2 2 2 2" xfId="23182" xr:uid="{69D2AD35-3D33-4E4E-B285-68722774C3F2}"/>
    <cellStyle name="Comma 6 2 2 2 2 2 2 2 2" xfId="34190" xr:uid="{BAA53E24-354F-4B17-8F8A-06618257303F}"/>
    <cellStyle name="Comma 6 2 2 2 2 2 2 3" xfId="28881" xr:uid="{C3881265-4AA3-4D02-9D36-C37558B80460}"/>
    <cellStyle name="Comma 6 2 2 2 2 2 3" xfId="20554" xr:uid="{B2F9D13F-A95D-410C-B91A-67B5B133F730}"/>
    <cellStyle name="Comma 6 2 2 2 2 2 3 2" xfId="31562" xr:uid="{C69D047E-1E20-453D-851F-B2C5C5EC5AFE}"/>
    <cellStyle name="Comma 6 2 2 2 2 2 4" xfId="26253" xr:uid="{FC486785-ACBD-4AF0-A974-AECD7E1C7027}"/>
    <cellStyle name="Comma 6 2 2 2 2 3" xfId="16531" xr:uid="{312570D8-1615-4842-90E8-65F3E9D8C47E}"/>
    <cellStyle name="Comma 6 2 2 2 2 3 2" xfId="21840" xr:uid="{AC0BDFBC-B8CE-45DE-B9C2-DA7E9FABEAC3}"/>
    <cellStyle name="Comma 6 2 2 2 2 3 2 2" xfId="32848" xr:uid="{1A8E5BA6-5571-4302-9F0A-8E12A51A12EE}"/>
    <cellStyle name="Comma 6 2 2 2 2 3 3" xfId="27539" xr:uid="{464D46FA-ED7B-4F08-94F8-77090BAED471}"/>
    <cellStyle name="Comma 6 2 2 2 2 4" xfId="19212" xr:uid="{02AD2ADA-B354-4CCF-A062-027C3E6CF5AF}"/>
    <cellStyle name="Comma 6 2 2 2 2 4 2" xfId="30220" xr:uid="{FF2D2833-1A34-4006-B063-167CA466862D}"/>
    <cellStyle name="Comma 6 2 2 2 2 5" xfId="24911" xr:uid="{D26D8702-B2D0-48B2-8D89-3811B5FF711C}"/>
    <cellStyle name="Comma 6 2 2 2 3" xfId="14575" xr:uid="{F00DC14D-8BB0-4997-9938-BDB5AC527F8B}"/>
    <cellStyle name="Comma 6 2 2 2 3 2" xfId="17203" xr:uid="{8FA55D7C-BC31-4073-A679-5891316713E5}"/>
    <cellStyle name="Comma 6 2 2 2 3 2 2" xfId="22512" xr:uid="{B0A71865-813F-4D75-ABA8-E3B48199BDFC}"/>
    <cellStyle name="Comma 6 2 2 2 3 2 2 2" xfId="33520" xr:uid="{72DC42FE-EDAF-48A5-804F-FEA7D5B08DB0}"/>
    <cellStyle name="Comma 6 2 2 2 3 2 3" xfId="28211" xr:uid="{0FC64E14-B187-41F4-A287-A4F13253A7A2}"/>
    <cellStyle name="Comma 6 2 2 2 3 3" xfId="19884" xr:uid="{063DCC73-68C4-453C-9DC8-87003C2580D4}"/>
    <cellStyle name="Comma 6 2 2 2 3 3 2" xfId="30892" xr:uid="{E9A1308B-37A7-464E-AF55-CD0B4FE9A1E6}"/>
    <cellStyle name="Comma 6 2 2 2 3 4" xfId="25583" xr:uid="{AE56BE91-15C2-4649-B610-07D0B46E3043}"/>
    <cellStyle name="Comma 6 2 2 2 4" xfId="15861" xr:uid="{594C7042-ADAA-4616-B90D-75DB99FFCF48}"/>
    <cellStyle name="Comma 6 2 2 2 4 2" xfId="21170" xr:uid="{BAFDA1FB-F8AB-483C-9B52-B5B0AF093647}"/>
    <cellStyle name="Comma 6 2 2 2 4 2 2" xfId="32178" xr:uid="{0C7A8270-AA70-47AE-8126-AE7A1DBDFE8B}"/>
    <cellStyle name="Comma 6 2 2 2 4 3" xfId="26869" xr:uid="{216428C5-3348-4AD0-9F01-E29B1F36E050}"/>
    <cellStyle name="Comma 6 2 2 2 5" xfId="18542" xr:uid="{209C8205-10E1-4632-BDD5-AA0BDB811042}"/>
    <cellStyle name="Comma 6 2 2 2 5 2" xfId="29550" xr:uid="{DE63C71E-F3A1-4ABB-8C8A-245A3977297B}"/>
    <cellStyle name="Comma 6 2 2 2 6" xfId="24241" xr:uid="{58711326-AE9E-457A-ABC0-DFDBE133F2BE}"/>
    <cellStyle name="Comma 6 2 2 3" xfId="13568" xr:uid="{BC08A74B-CDBD-4879-9B0C-975F65716641}"/>
    <cellStyle name="Comma 6 2 2 3 2" xfId="14910" xr:uid="{60867CAC-5DBF-4597-84A4-33BAF59AA192}"/>
    <cellStyle name="Comma 6 2 2 3 2 2" xfId="17538" xr:uid="{00166A93-4492-42EA-B9B4-8C22C16E2CEE}"/>
    <cellStyle name="Comma 6 2 2 3 2 2 2" xfId="22847" xr:uid="{35A39F63-ECFD-4C07-8740-5ABF0D7F9E3C}"/>
    <cellStyle name="Comma 6 2 2 3 2 2 2 2" xfId="33855" xr:uid="{E2A72ADF-A301-4CBE-A9A4-5C9CD6F57E47}"/>
    <cellStyle name="Comma 6 2 2 3 2 2 3" xfId="28546" xr:uid="{1A6BD5CF-3D3F-4F2A-9DC5-AB19BFAB35CB}"/>
    <cellStyle name="Comma 6 2 2 3 2 3" xfId="20219" xr:uid="{D3FE07F4-1717-4DA3-82EA-4AC34852786D}"/>
    <cellStyle name="Comma 6 2 2 3 2 3 2" xfId="31227" xr:uid="{D14AD125-5278-4E85-A72C-B8A817EB5365}"/>
    <cellStyle name="Comma 6 2 2 3 2 4" xfId="25918" xr:uid="{AADC2F2E-2F58-41BA-A7A3-D177441F4629}"/>
    <cellStyle name="Comma 6 2 2 3 3" xfId="16196" xr:uid="{97817F19-E22A-4C67-B519-AF0E2B5CBED5}"/>
    <cellStyle name="Comma 6 2 2 3 3 2" xfId="21505" xr:uid="{C5FA92C3-6210-4273-BEBA-5709AF627423}"/>
    <cellStyle name="Comma 6 2 2 3 3 2 2" xfId="32513" xr:uid="{06583FA4-1779-4900-B2D6-4ACAEFF62BBF}"/>
    <cellStyle name="Comma 6 2 2 3 3 3" xfId="27204" xr:uid="{0F637AF3-6EC8-4C00-A081-28E7E51EDBBF}"/>
    <cellStyle name="Comma 6 2 2 3 4" xfId="18877" xr:uid="{ACBA7484-B28C-41E9-AA62-037F8616C3AD}"/>
    <cellStyle name="Comma 6 2 2 3 4 2" xfId="29885" xr:uid="{130A6528-1267-46E4-8245-AB1053D6381E}"/>
    <cellStyle name="Comma 6 2 2 3 5" xfId="24576" xr:uid="{5BE7BB00-13AF-46AD-A2A6-DFC522DDCAA9}"/>
    <cellStyle name="Comma 6 2 2 4" xfId="14238" xr:uid="{3A9364C7-11A0-4D2A-9329-7E8E4F1BB547}"/>
    <cellStyle name="Comma 6 2 2 4 2" xfId="16866" xr:uid="{DFAC6904-CF46-4D1E-A007-5C3179DE0BCF}"/>
    <cellStyle name="Comma 6 2 2 4 2 2" xfId="22175" xr:uid="{E2294EBE-F8B4-4D1F-832A-A690A88186D1}"/>
    <cellStyle name="Comma 6 2 2 4 2 2 2" xfId="33183" xr:uid="{51FFE7DA-8D6D-411C-9DF9-4DD04A7B1F21}"/>
    <cellStyle name="Comma 6 2 2 4 2 3" xfId="27874" xr:uid="{E0E3585C-FAA1-4974-B820-42515619C1D7}"/>
    <cellStyle name="Comma 6 2 2 4 3" xfId="19547" xr:uid="{AEEEC2E1-E66A-41DE-B83F-26273FE78097}"/>
    <cellStyle name="Comma 6 2 2 4 3 2" xfId="30555" xr:uid="{096FC73E-A2C4-4836-AE67-3B933E4E7568}"/>
    <cellStyle name="Comma 6 2 2 4 4" xfId="25246" xr:uid="{D4B33F85-046D-4D7F-B293-F2FAF980D152}"/>
    <cellStyle name="Comma 6 2 2 5" xfId="15528" xr:uid="{646F7FBC-FB1A-41B3-B6AC-419D412EDD4C}"/>
    <cellStyle name="Comma 6 2 2 5 2" xfId="20837" xr:uid="{F43EAF88-6DB5-406A-A1BA-128B76A24421}"/>
    <cellStyle name="Comma 6 2 2 5 2 2" xfId="31845" xr:uid="{CC5B239F-6699-4F07-A64B-40736820EEAE}"/>
    <cellStyle name="Comma 6 2 2 5 3" xfId="26536" xr:uid="{264DF4DC-4921-4425-A4F8-96D4DD3D794B}"/>
    <cellStyle name="Comma 6 2 2 6" xfId="18208" xr:uid="{D9391D0C-2A9C-46C9-B46A-9540D99F3D34}"/>
    <cellStyle name="Comma 6 2 2 6 2" xfId="29216" xr:uid="{498A4D81-27E5-4E9F-87A4-8CD29726CB26}"/>
    <cellStyle name="Comma 6 2 2 7" xfId="23908" xr:uid="{A5F537D4-BA14-4E1E-ACD6-3AF38728DBF1}"/>
    <cellStyle name="Comma 6 2 3" xfId="13129" xr:uid="{D0946359-FDAC-454C-A6E2-E8EDF9D740CB}"/>
    <cellStyle name="Comma 6 2 3 2" xfId="13799" xr:uid="{C9D268FA-81E4-4C6D-8B18-5A15DEC7B404}"/>
    <cellStyle name="Comma 6 2 3 2 2" xfId="15141" xr:uid="{6AE754C8-E898-4DD7-89CC-C1DEB7BE36C0}"/>
    <cellStyle name="Comma 6 2 3 2 2 2" xfId="17769" xr:uid="{6955EA5C-D22A-4B25-AD21-13383D3390AE}"/>
    <cellStyle name="Comma 6 2 3 2 2 2 2" xfId="23078" xr:uid="{AF40C006-7691-4128-9821-D4A8D67A2987}"/>
    <cellStyle name="Comma 6 2 3 2 2 2 2 2" xfId="34086" xr:uid="{5F18F380-52E7-49FD-94A4-34562E672CA0}"/>
    <cellStyle name="Comma 6 2 3 2 2 2 3" xfId="28777" xr:uid="{5E471676-353C-4295-BEB3-08A4262DBFB5}"/>
    <cellStyle name="Comma 6 2 3 2 2 3" xfId="20450" xr:uid="{5EBCFB8A-301E-4E28-97D2-4464D8626A6D}"/>
    <cellStyle name="Comma 6 2 3 2 2 3 2" xfId="31458" xr:uid="{F5E98766-C7C9-4B89-B9DE-A094F4DE4F18}"/>
    <cellStyle name="Comma 6 2 3 2 2 4" xfId="26149" xr:uid="{7FC79E7B-4876-4888-93C3-6494E104A05D}"/>
    <cellStyle name="Comma 6 2 3 2 3" xfId="16427" xr:uid="{EE4F9BB9-87B9-4AB8-8387-3779E3DB53D5}"/>
    <cellStyle name="Comma 6 2 3 2 3 2" xfId="21736" xr:uid="{190D4A9B-0DC3-42C3-B5E8-8D9DCECB1F7A}"/>
    <cellStyle name="Comma 6 2 3 2 3 2 2" xfId="32744" xr:uid="{7479FF86-0302-4700-A2DC-6396B542B2FE}"/>
    <cellStyle name="Comma 6 2 3 2 3 3" xfId="27435" xr:uid="{E5D15CB3-4F9D-449F-814D-4F4E8AFB20C2}"/>
    <cellStyle name="Comma 6 2 3 2 4" xfId="19108" xr:uid="{2049A953-212F-4A64-B093-7A505FE7B56B}"/>
    <cellStyle name="Comma 6 2 3 2 4 2" xfId="30116" xr:uid="{10BD174F-7853-41FD-8AD5-8962C65526AE}"/>
    <cellStyle name="Comma 6 2 3 2 5" xfId="24807" xr:uid="{B0941040-1C30-4F9C-A292-7B2F86B4F2A0}"/>
    <cellStyle name="Comma 6 2 3 3" xfId="14471" xr:uid="{888C2D23-F68B-4BA1-8B76-11A175B0BB56}"/>
    <cellStyle name="Comma 6 2 3 3 2" xfId="17099" xr:uid="{716F6841-988E-444B-9200-87FEDE3CB0ED}"/>
    <cellStyle name="Comma 6 2 3 3 2 2" xfId="22408" xr:uid="{08BA6FFF-6BDC-4163-BED6-160F61BFD751}"/>
    <cellStyle name="Comma 6 2 3 3 2 2 2" xfId="33416" xr:uid="{C15B4715-AE75-484A-B38A-948CDDBFCF2E}"/>
    <cellStyle name="Comma 6 2 3 3 2 3" xfId="28107" xr:uid="{0643B474-8B4D-46C1-8A74-143AF9D44C15}"/>
    <cellStyle name="Comma 6 2 3 3 3" xfId="19780" xr:uid="{EE657D25-032E-4045-B23F-4D1FFD1D5689}"/>
    <cellStyle name="Comma 6 2 3 3 3 2" xfId="30788" xr:uid="{8D636B69-B262-481E-9EE0-2F80CAA4ECC9}"/>
    <cellStyle name="Comma 6 2 3 3 4" xfId="25479" xr:uid="{5D7DD27A-3D03-408D-8FBE-8C4ABB12C363}"/>
    <cellStyle name="Comma 6 2 3 4" xfId="15757" xr:uid="{08FD9514-C0E0-46E3-8706-A0C27CEA9F0C}"/>
    <cellStyle name="Comma 6 2 3 4 2" xfId="21066" xr:uid="{1FAE5872-40F7-4F6B-844D-7FE008114B65}"/>
    <cellStyle name="Comma 6 2 3 4 2 2" xfId="32074" xr:uid="{F9D2A896-0697-4BD5-B187-984870E4437E}"/>
    <cellStyle name="Comma 6 2 3 4 3" xfId="26765" xr:uid="{B9E3B8A1-DCB5-48F0-B86F-BF488140A502}"/>
    <cellStyle name="Comma 6 2 3 5" xfId="18438" xr:uid="{0A610221-3E12-477E-BDA1-10F169F3F221}"/>
    <cellStyle name="Comma 6 2 3 5 2" xfId="29446" xr:uid="{B41592C3-DA87-4285-A497-6C4AB57C9661}"/>
    <cellStyle name="Comma 6 2 3 6" xfId="24137" xr:uid="{EF57BD85-81B8-4053-9ACE-3567664CEC11}"/>
    <cellStyle name="Comma 6 2 4" xfId="13464" xr:uid="{13950B36-12C0-4713-B41B-B5FDAB7961EE}"/>
    <cellStyle name="Comma 6 2 4 2" xfId="14806" xr:uid="{4E1DAD9A-544A-4ABB-B907-4C4B1463B7BA}"/>
    <cellStyle name="Comma 6 2 4 2 2" xfId="17434" xr:uid="{1681B824-B4EF-4A98-800A-8B60553484FE}"/>
    <cellStyle name="Comma 6 2 4 2 2 2" xfId="22743" xr:uid="{79007D7D-FE68-4C0D-BF0E-EF517B6BD90E}"/>
    <cellStyle name="Comma 6 2 4 2 2 2 2" xfId="33751" xr:uid="{83218EB8-3B63-4159-B8A4-98E0F7267B42}"/>
    <cellStyle name="Comma 6 2 4 2 2 3" xfId="28442" xr:uid="{C158CA52-E937-40D2-B67F-EF9B279C8088}"/>
    <cellStyle name="Comma 6 2 4 2 3" xfId="20115" xr:uid="{CBF24BF8-47F3-4CDC-A39F-271789EB9B63}"/>
    <cellStyle name="Comma 6 2 4 2 3 2" xfId="31123" xr:uid="{7321CF1B-8187-49DE-9CDC-B3C82082EEA5}"/>
    <cellStyle name="Comma 6 2 4 2 4" xfId="25814" xr:uid="{BA32F072-197C-4A41-856D-8A98EB7F1729}"/>
    <cellStyle name="Comma 6 2 4 3" xfId="16092" xr:uid="{2909C04D-5004-408A-8926-C14EC7E360E2}"/>
    <cellStyle name="Comma 6 2 4 3 2" xfId="21401" xr:uid="{C4FDEB39-0E75-4CBE-A5A9-E02CC09AD465}"/>
    <cellStyle name="Comma 6 2 4 3 2 2" xfId="32409" xr:uid="{FA580C24-4B72-4A8F-B1F9-8530FF29891A}"/>
    <cellStyle name="Comma 6 2 4 3 3" xfId="27100" xr:uid="{108215D3-F95C-4D19-9990-E0D8BB8E852F}"/>
    <cellStyle name="Comma 6 2 4 4" xfId="18773" xr:uid="{A6A40D45-A981-4AA2-9857-E421CFD9D142}"/>
    <cellStyle name="Comma 6 2 4 4 2" xfId="29781" xr:uid="{57D6785C-0F10-4494-9ADA-BD894CD362A6}"/>
    <cellStyle name="Comma 6 2 4 5" xfId="24472" xr:uid="{8761FCC0-7C27-46BF-A802-A36A19DA9932}"/>
    <cellStyle name="Comma 6 2 5" xfId="14134" xr:uid="{BCC55268-C799-4A85-9B85-4C2593A15E08}"/>
    <cellStyle name="Comma 6 2 5 2" xfId="16762" xr:uid="{650DB8EE-C154-4BC7-B2A1-FC01284592F1}"/>
    <cellStyle name="Comma 6 2 5 2 2" xfId="22071" xr:uid="{A8A453CC-25FC-431D-AA6C-99F650BDB2F2}"/>
    <cellStyle name="Comma 6 2 5 2 2 2" xfId="33079" xr:uid="{6F05D37D-B205-45CE-8E11-523625E44530}"/>
    <cellStyle name="Comma 6 2 5 2 3" xfId="27770" xr:uid="{E7B244E6-F5F7-4855-84B7-BAF167D143BF}"/>
    <cellStyle name="Comma 6 2 5 3" xfId="19443" xr:uid="{254A3290-5C5F-40A3-9EF6-E4228B4E3E41}"/>
    <cellStyle name="Comma 6 2 5 3 2" xfId="30451" xr:uid="{E58823F6-C8E6-4EBE-8320-1C338E23156F}"/>
    <cellStyle name="Comma 6 2 5 4" xfId="25142" xr:uid="{AD355CB9-19D3-4C91-A4B7-852B988D6151}"/>
    <cellStyle name="Comma 6 2 6" xfId="15424" xr:uid="{54EADA37-D9F0-4F5D-927C-892719CD965D}"/>
    <cellStyle name="Comma 6 2 6 2" xfId="20733" xr:uid="{C52DF5E5-9F36-4B0F-BB3A-B61251756981}"/>
    <cellStyle name="Comma 6 2 6 2 2" xfId="31741" xr:uid="{9E4943A0-96DB-427F-A748-A84C5535A0F5}"/>
    <cellStyle name="Comma 6 2 6 3" xfId="26432" xr:uid="{4AD0EEE2-C448-45A5-A46E-E33863E0EC71}"/>
    <cellStyle name="Comma 6 2 7" xfId="18104" xr:uid="{B4A1E65C-AE02-4535-AF0A-AEFE2EDD2BD6}"/>
    <cellStyle name="Comma 6 2 7 2" xfId="29112" xr:uid="{724B3495-FA09-4C7E-B0EF-25BDF64D7897}"/>
    <cellStyle name="Comma 6 2 8" xfId="23804" xr:uid="{05566C52-0DD7-4653-BEAB-086166850104}"/>
    <cellStyle name="Comma 6 3" xfId="1754" xr:uid="{8A9A713B-7C24-473E-BC60-3DA6FEDE7B53}"/>
    <cellStyle name="Comma 6 3 2" xfId="13181" xr:uid="{471D5575-7719-4FBF-8EC8-CAB18162EA5E}"/>
    <cellStyle name="Comma 6 3 2 2" xfId="13851" xr:uid="{BB2BCC05-3A39-4E3B-A000-4A0967CDD7D9}"/>
    <cellStyle name="Comma 6 3 2 2 2" xfId="15193" xr:uid="{B616139C-7CB0-418A-9914-A76F0F129E7E}"/>
    <cellStyle name="Comma 6 3 2 2 2 2" xfId="17821" xr:uid="{8DE14D6F-4F53-44FF-93A8-CC035EA113D8}"/>
    <cellStyle name="Comma 6 3 2 2 2 2 2" xfId="23130" xr:uid="{2CEB8D8B-E9C5-4C41-A6AF-0C3F0C3448FD}"/>
    <cellStyle name="Comma 6 3 2 2 2 2 2 2" xfId="34138" xr:uid="{453D014E-3E3C-4DF8-B82A-B7D175114CED}"/>
    <cellStyle name="Comma 6 3 2 2 2 2 3" xfId="28829" xr:uid="{2D8026E5-E823-4E48-B24F-44F7DCEB019A}"/>
    <cellStyle name="Comma 6 3 2 2 2 3" xfId="20502" xr:uid="{95908E0B-D137-4E1E-916E-FF3833F35334}"/>
    <cellStyle name="Comma 6 3 2 2 2 3 2" xfId="31510" xr:uid="{BA0248EE-5E9B-4A68-B89A-4F4ED829380C}"/>
    <cellStyle name="Comma 6 3 2 2 2 4" xfId="26201" xr:uid="{BE61772B-2265-4EE9-9C8D-50F67B987327}"/>
    <cellStyle name="Comma 6 3 2 2 3" xfId="16479" xr:uid="{27CB3A81-2870-4B5A-8CDE-1318919CD937}"/>
    <cellStyle name="Comma 6 3 2 2 3 2" xfId="21788" xr:uid="{5434ED65-CC76-4F3B-B978-F2700DE4198A}"/>
    <cellStyle name="Comma 6 3 2 2 3 2 2" xfId="32796" xr:uid="{9A2C6F5B-D1F7-414D-86F7-C116A3AFC1E9}"/>
    <cellStyle name="Comma 6 3 2 2 3 3" xfId="27487" xr:uid="{7D0CA324-74B5-4B6A-9F42-C6356D8EBD1D}"/>
    <cellStyle name="Comma 6 3 2 2 4" xfId="19160" xr:uid="{76D1146B-5604-4F12-807F-F5954672B32B}"/>
    <cellStyle name="Comma 6 3 2 2 4 2" xfId="30168" xr:uid="{DFDB615A-A670-4D38-919C-D4C433C055D6}"/>
    <cellStyle name="Comma 6 3 2 2 5" xfId="24859" xr:uid="{496F50B2-E3F0-4DAD-821C-8AE8021B9D7A}"/>
    <cellStyle name="Comma 6 3 2 3" xfId="14523" xr:uid="{FBFCB919-23E7-4DA4-9B3D-E399C2CE85FA}"/>
    <cellStyle name="Comma 6 3 2 3 2" xfId="17151" xr:uid="{07FF5BB1-2320-4BF7-8062-B0C8889B7FA3}"/>
    <cellStyle name="Comma 6 3 2 3 2 2" xfId="22460" xr:uid="{0F2F3E21-4AC5-4767-ACD7-206C64925AD0}"/>
    <cellStyle name="Comma 6 3 2 3 2 2 2" xfId="33468" xr:uid="{FD008A89-614F-4CD6-8073-AF7F27F84064}"/>
    <cellStyle name="Comma 6 3 2 3 2 3" xfId="28159" xr:uid="{4785EB9D-1D3A-42D8-96D0-0B621EFA08B0}"/>
    <cellStyle name="Comma 6 3 2 3 3" xfId="19832" xr:uid="{06983A94-33EC-4A36-99F4-20BB07EAF201}"/>
    <cellStyle name="Comma 6 3 2 3 3 2" xfId="30840" xr:uid="{77FF37F2-B525-41FF-AE55-E8D5C3212B4F}"/>
    <cellStyle name="Comma 6 3 2 3 4" xfId="25531" xr:uid="{1D462D22-7408-4140-A25B-1BF91D7B2E1E}"/>
    <cellStyle name="Comma 6 3 2 4" xfId="15809" xr:uid="{70676431-6670-486F-88A8-95B4C3B52EFD}"/>
    <cellStyle name="Comma 6 3 2 4 2" xfId="21118" xr:uid="{276DB2EF-D213-4023-8D93-2BA90995BFBA}"/>
    <cellStyle name="Comma 6 3 2 4 2 2" xfId="32126" xr:uid="{02D230D0-A5BD-46E7-A1E8-CAB55D2F1E3C}"/>
    <cellStyle name="Comma 6 3 2 4 3" xfId="26817" xr:uid="{4AAE311F-308E-44FB-BF7B-C1E788482495}"/>
    <cellStyle name="Comma 6 3 2 5" xfId="18490" xr:uid="{6796283C-3DF3-49AE-8B74-7F1E0155608D}"/>
    <cellStyle name="Comma 6 3 2 5 2" xfId="29498" xr:uid="{07B1AF2F-2A3E-49B9-80FE-721C921776AC}"/>
    <cellStyle name="Comma 6 3 2 6" xfId="24189" xr:uid="{EB47A0CF-AAC2-429B-8F9B-D0BF70C78EBD}"/>
    <cellStyle name="Comma 6 3 3" xfId="13516" xr:uid="{366391D3-B832-4E0D-9BEC-608846A8D1A2}"/>
    <cellStyle name="Comma 6 3 3 2" xfId="14858" xr:uid="{56A2C430-5A58-4844-A594-CC989071DF4C}"/>
    <cellStyle name="Comma 6 3 3 2 2" xfId="17486" xr:uid="{DE704592-7992-48E0-8FE9-0FE15F6FC2A5}"/>
    <cellStyle name="Comma 6 3 3 2 2 2" xfId="22795" xr:uid="{8D5DD4C9-ED43-4642-9640-923A6674A7FF}"/>
    <cellStyle name="Comma 6 3 3 2 2 2 2" xfId="33803" xr:uid="{3652D2E7-4178-4483-BCCA-3140FB837AC4}"/>
    <cellStyle name="Comma 6 3 3 2 2 3" xfId="28494" xr:uid="{AD07EBFE-2BA1-4893-A2EB-38C86DF411BB}"/>
    <cellStyle name="Comma 6 3 3 2 3" xfId="20167" xr:uid="{D7E47AE2-EE67-4CCA-A53C-BA562208A065}"/>
    <cellStyle name="Comma 6 3 3 2 3 2" xfId="31175" xr:uid="{A9DED0EF-BDC6-41E6-8B91-680968C9AD3D}"/>
    <cellStyle name="Comma 6 3 3 2 4" xfId="25866" xr:uid="{DD5AA72B-0576-41E5-9EBF-26EE61B36C44}"/>
    <cellStyle name="Comma 6 3 3 3" xfId="16144" xr:uid="{33EFFAC3-87D2-4173-B142-FD3F5B862AC4}"/>
    <cellStyle name="Comma 6 3 3 3 2" xfId="21453" xr:uid="{08EE6731-785B-4CBA-8B42-AB16A71D7DEE}"/>
    <cellStyle name="Comma 6 3 3 3 2 2" xfId="32461" xr:uid="{B7CCC3F9-B577-4CE7-B1BA-B0DB89AD2500}"/>
    <cellStyle name="Comma 6 3 3 3 3" xfId="27152" xr:uid="{7A22F5C7-479A-4616-9859-50F5F369235F}"/>
    <cellStyle name="Comma 6 3 3 4" xfId="18825" xr:uid="{9B5F86AC-06B3-49B2-9260-69D250702CA4}"/>
    <cellStyle name="Comma 6 3 3 4 2" xfId="29833" xr:uid="{B29B3757-B124-4391-8A3E-78852ECB3C04}"/>
    <cellStyle name="Comma 6 3 3 5" xfId="24524" xr:uid="{C4F5D229-017B-4933-A181-C0079BCB3338}"/>
    <cellStyle name="Comma 6 3 4" xfId="14186" xr:uid="{AA6C3A07-B1E5-4A4C-B9DA-444CFA41F5BD}"/>
    <cellStyle name="Comma 6 3 4 2" xfId="16814" xr:uid="{7F682DCE-4DED-4E79-8440-948DCCD2BE3A}"/>
    <cellStyle name="Comma 6 3 4 2 2" xfId="22123" xr:uid="{8E5D6DFD-D94C-4FB2-BC9C-452D194D68BD}"/>
    <cellStyle name="Comma 6 3 4 2 2 2" xfId="33131" xr:uid="{D7A6C23D-A817-4251-8CD7-7E79B51DA244}"/>
    <cellStyle name="Comma 6 3 4 2 3" xfId="27822" xr:uid="{61A4DE12-20DB-4DA0-A757-F4CAF8A0D156}"/>
    <cellStyle name="Comma 6 3 4 3" xfId="19495" xr:uid="{B6424AD5-60A5-4040-A90C-7876530EB190}"/>
    <cellStyle name="Comma 6 3 4 3 2" xfId="30503" xr:uid="{95A7B6F3-874F-49A5-887F-8F351C9DDBE5}"/>
    <cellStyle name="Comma 6 3 4 4" xfId="25194" xr:uid="{386497ED-8620-4C3D-A39E-A402B28C5BC8}"/>
    <cellStyle name="Comma 6 3 5" xfId="15476" xr:uid="{56E500C6-BDB1-446E-AA0E-1049FFEE4F7A}"/>
    <cellStyle name="Comma 6 3 5 2" xfId="20785" xr:uid="{0449031F-D41F-46E3-A76F-23E87DE42E0E}"/>
    <cellStyle name="Comma 6 3 5 2 2" xfId="31793" xr:uid="{920853F6-5602-46A1-950A-DF7BB7BCA4B9}"/>
    <cellStyle name="Comma 6 3 5 3" xfId="26484" xr:uid="{8E56C0AB-C304-4998-AEC4-AF3479B43A3B}"/>
    <cellStyle name="Comma 6 3 6" xfId="18156" xr:uid="{90C308A1-4426-458F-B68A-3A07884C7FD3}"/>
    <cellStyle name="Comma 6 3 6 2" xfId="29164" xr:uid="{F6E8EF3E-45AA-43DE-A8E7-1427EF7BDD1E}"/>
    <cellStyle name="Comma 6 3 7" xfId="23856" xr:uid="{94820C0B-EA1B-4B0A-A78C-4FD295F2D0CD}"/>
    <cellStyle name="Comma 6 4" xfId="13077" xr:uid="{F293D642-8310-49E9-9363-C25E8C562173}"/>
    <cellStyle name="Comma 6 4 2" xfId="13747" xr:uid="{C398E33E-2B4F-4031-92A3-3D02498F63E1}"/>
    <cellStyle name="Comma 6 4 2 2" xfId="15089" xr:uid="{B331206E-C736-4F2C-915E-20D588B86CCA}"/>
    <cellStyle name="Comma 6 4 2 2 2" xfId="17717" xr:uid="{322F780A-FAF8-48E1-B694-1912F39AFB17}"/>
    <cellStyle name="Comma 6 4 2 2 2 2" xfId="23026" xr:uid="{FCAE3205-0A3C-4828-A523-0A176A00FFFD}"/>
    <cellStyle name="Comma 6 4 2 2 2 2 2" xfId="34034" xr:uid="{48A9BEAD-FEB8-403A-B93F-D989B9BE76D1}"/>
    <cellStyle name="Comma 6 4 2 2 2 3" xfId="28725" xr:uid="{4E90EE4A-331D-4805-A433-7BC43ACC52E5}"/>
    <cellStyle name="Comma 6 4 2 2 3" xfId="20398" xr:uid="{68092F12-0E0B-422A-BF5A-F26FFF263C24}"/>
    <cellStyle name="Comma 6 4 2 2 3 2" xfId="31406" xr:uid="{BFB046FB-9F81-4DF9-A98E-16E50BC50261}"/>
    <cellStyle name="Comma 6 4 2 2 4" xfId="26097" xr:uid="{9607D78B-AAF2-4EDB-A9CE-4B84FA15B4FE}"/>
    <cellStyle name="Comma 6 4 2 3" xfId="16375" xr:uid="{21BC73E0-FD61-442C-98AE-AE79C0671EAB}"/>
    <cellStyle name="Comma 6 4 2 3 2" xfId="21684" xr:uid="{89D16B2A-D41A-427E-8DDF-3E804F8F3C08}"/>
    <cellStyle name="Comma 6 4 2 3 2 2" xfId="32692" xr:uid="{CDD1DCB7-F287-49C4-AC43-DED2608C7D0E}"/>
    <cellStyle name="Comma 6 4 2 3 3" xfId="27383" xr:uid="{3A938C0E-7895-42AB-AE5E-66E95FAAE6F8}"/>
    <cellStyle name="Comma 6 4 2 4" xfId="19056" xr:uid="{0E7C86B8-6B6D-49AD-87D7-56D38232FC8A}"/>
    <cellStyle name="Comma 6 4 2 4 2" xfId="30064" xr:uid="{4D4D5D2A-E3AA-4E58-AECF-A45B56498F4D}"/>
    <cellStyle name="Comma 6 4 2 5" xfId="24755" xr:uid="{6C0CBB6E-D4CD-4C69-B467-E66AE826AE73}"/>
    <cellStyle name="Comma 6 4 3" xfId="14419" xr:uid="{93C5A426-E040-459F-AFC4-DF4D2E8D4869}"/>
    <cellStyle name="Comma 6 4 3 2" xfId="17047" xr:uid="{F263AD45-DAA9-4BE7-A793-456220908C24}"/>
    <cellStyle name="Comma 6 4 3 2 2" xfId="22356" xr:uid="{295AB44D-FD65-4C3B-AEC8-C97E7E8ECE70}"/>
    <cellStyle name="Comma 6 4 3 2 2 2" xfId="33364" xr:uid="{68D5A687-FC69-4DB1-B305-741602FC2A81}"/>
    <cellStyle name="Comma 6 4 3 2 3" xfId="28055" xr:uid="{D9C00941-4AE5-49BD-9068-93D8389DEDBF}"/>
    <cellStyle name="Comma 6 4 3 3" xfId="19728" xr:uid="{AA6BAE8C-63C0-4CA1-990D-B4664E38B1B3}"/>
    <cellStyle name="Comma 6 4 3 3 2" xfId="30736" xr:uid="{73ECE361-EE01-4853-943D-D00C6FB7EB87}"/>
    <cellStyle name="Comma 6 4 3 4" xfId="25427" xr:uid="{A3E78DF0-D50C-4837-A88C-795B4EF05370}"/>
    <cellStyle name="Comma 6 4 4" xfId="15705" xr:uid="{FB505AA3-F706-4C0F-AD9F-80A0044FE2E1}"/>
    <cellStyle name="Comma 6 4 4 2" xfId="21014" xr:uid="{BD6D9098-ED60-4D6D-A291-3894DE1AA66A}"/>
    <cellStyle name="Comma 6 4 4 2 2" xfId="32022" xr:uid="{FD4B2AEE-0ADB-40FC-AAE7-61610EDC4F88}"/>
    <cellStyle name="Comma 6 4 4 3" xfId="26713" xr:uid="{25316EF4-5F18-4FC1-B644-23497D243EDC}"/>
    <cellStyle name="Comma 6 4 5" xfId="18386" xr:uid="{629759AB-D382-460D-9133-6FC36D1F4F42}"/>
    <cellStyle name="Comma 6 4 5 2" xfId="29394" xr:uid="{132CD4D4-36A5-442F-80D9-7D37D3A1A473}"/>
    <cellStyle name="Comma 6 4 6" xfId="24085" xr:uid="{9E5EA490-438B-49A9-BB33-735CFF39F0DF}"/>
    <cellStyle name="Comma 6 5" xfId="13412" xr:uid="{2DAB6E67-BEB2-4D48-89DE-FBF8583B5B0F}"/>
    <cellStyle name="Comma 6 5 2" xfId="14754" xr:uid="{0A7690ED-18FC-4A20-9EE4-2E6ED8E2817F}"/>
    <cellStyle name="Comma 6 5 2 2" xfId="17382" xr:uid="{AC47CC4A-166B-46D3-994E-B5097F4210C0}"/>
    <cellStyle name="Comma 6 5 2 2 2" xfId="22691" xr:uid="{F0AC4580-8E52-41A4-86A0-932494CA45A0}"/>
    <cellStyle name="Comma 6 5 2 2 2 2" xfId="33699" xr:uid="{7E8DF67F-7FA6-45AA-8AF5-946E42FFDAF7}"/>
    <cellStyle name="Comma 6 5 2 2 3" xfId="28390" xr:uid="{3C159F3D-8F82-49A5-BCD9-1E97CB43EF7C}"/>
    <cellStyle name="Comma 6 5 2 3" xfId="20063" xr:uid="{691DF52B-B201-44B2-AF76-C117B72DD653}"/>
    <cellStyle name="Comma 6 5 2 3 2" xfId="31071" xr:uid="{BBC0BBEF-A30C-4C48-B0DB-6849746A71E8}"/>
    <cellStyle name="Comma 6 5 2 4" xfId="25762" xr:uid="{A708453B-C96E-493F-8AFF-9BAA4DE04462}"/>
    <cellStyle name="Comma 6 5 3" xfId="16040" xr:uid="{FB07DA13-9206-4093-B8DB-3B5260D6B5C4}"/>
    <cellStyle name="Comma 6 5 3 2" xfId="21349" xr:uid="{13C2FDA7-4792-42E0-B521-F9B7D395B897}"/>
    <cellStyle name="Comma 6 5 3 2 2" xfId="32357" xr:uid="{6B19D0B7-CBB7-49E5-993A-C29961AC8FA5}"/>
    <cellStyle name="Comma 6 5 3 3" xfId="27048" xr:uid="{DC2EB097-72C2-41BE-9724-22D17C61F320}"/>
    <cellStyle name="Comma 6 5 4" xfId="18721" xr:uid="{66801A64-73EC-4F00-AF50-4BD18E03E9A2}"/>
    <cellStyle name="Comma 6 5 4 2" xfId="29729" xr:uid="{1CA7E37D-144F-4CA0-A943-BABE8801A1C0}"/>
    <cellStyle name="Comma 6 5 5" xfId="24420" xr:uid="{FA0A21C0-94C7-4F01-B7B1-36B0B03B37B4}"/>
    <cellStyle name="Comma 6 6" xfId="14082" xr:uid="{CE8DCB09-815A-401C-951A-EE367AFCEA33}"/>
    <cellStyle name="Comma 6 6 2" xfId="16710" xr:uid="{BD66C8AB-BC36-4CCB-BD5C-CC07B735FD08}"/>
    <cellStyle name="Comma 6 6 2 2" xfId="22019" xr:uid="{2471E183-9963-499E-9507-4ADA2C2B6785}"/>
    <cellStyle name="Comma 6 6 2 2 2" xfId="33027" xr:uid="{BD0F0CFC-E8C5-4717-9AD5-EE60E387D81F}"/>
    <cellStyle name="Comma 6 6 2 3" xfId="27718" xr:uid="{5C1579C4-3DB6-43EE-95B2-325C3B2F343F}"/>
    <cellStyle name="Comma 6 6 3" xfId="19391" xr:uid="{3A9FC83B-DDAD-4C03-9A95-DE23CD0DF72E}"/>
    <cellStyle name="Comma 6 6 3 2" xfId="30399" xr:uid="{EDDFBC97-11FA-489B-9D72-42008890CF25}"/>
    <cellStyle name="Comma 6 6 4" xfId="25090" xr:uid="{6D7A80B2-975F-47AE-AA17-7F5C6D974890}"/>
    <cellStyle name="Comma 6 7" xfId="18052" xr:uid="{7ECC9A3E-B4A8-45A9-B151-3B921739FB0B}"/>
    <cellStyle name="Comma 6 7 2" xfId="29060" xr:uid="{2583C241-57BE-4C8F-8819-5B185679FF8D}"/>
    <cellStyle name="Comma 6 8" xfId="23752" xr:uid="{81C8FB19-B2BF-4487-9650-823A89084535}"/>
    <cellStyle name="Comma 6 9" xfId="34520" xr:uid="{FE29F0A6-409D-4E94-8C36-62F54DF06D6C}"/>
    <cellStyle name="Comma 7" xfId="829" xr:uid="{BE6DF1B3-942A-4006-88B2-071079CD5D5A}"/>
    <cellStyle name="Comma 7 10" xfId="1253" xr:uid="{754427EF-8EE7-40C8-8C05-FD883FFEFEAA}"/>
    <cellStyle name="Comma 7 2" xfId="843" xr:uid="{D2567035-6030-484B-AEDA-C58E56827529}"/>
    <cellStyle name="Comma 7 2 2" xfId="1808" xr:uid="{5B5D52CF-0DDD-4A02-8186-40A8627B292A}"/>
    <cellStyle name="Comma 7 2 2 2" xfId="13234" xr:uid="{6D11EB43-4525-4CB8-A7DB-54CD71E4C624}"/>
    <cellStyle name="Comma 7 2 2 2 2" xfId="13904" xr:uid="{2FE101B0-6855-480C-BA07-9ED47A99116F}"/>
    <cellStyle name="Comma 7 2 2 2 2 2" xfId="15246" xr:uid="{26130D93-E468-4195-BFA2-4C49E611C590}"/>
    <cellStyle name="Comma 7 2 2 2 2 2 2" xfId="17874" xr:uid="{4A853FF5-29CB-4764-9913-4B7399506C07}"/>
    <cellStyle name="Comma 7 2 2 2 2 2 2 2" xfId="23183" xr:uid="{D8DBF05A-74C5-4692-9E45-86A52A5F9A84}"/>
    <cellStyle name="Comma 7 2 2 2 2 2 2 2 2" xfId="34191" xr:uid="{47FD4E42-F092-4E0F-A4C5-602E7CD35B65}"/>
    <cellStyle name="Comma 7 2 2 2 2 2 2 3" xfId="28882" xr:uid="{B4398068-9044-45E6-9857-687512A97AC7}"/>
    <cellStyle name="Comma 7 2 2 2 2 2 3" xfId="20555" xr:uid="{23DD010B-012B-4D9F-934B-0DA77E3521D9}"/>
    <cellStyle name="Comma 7 2 2 2 2 2 3 2" xfId="31563" xr:uid="{49A1495C-7B20-49BD-92B3-1D002010F15B}"/>
    <cellStyle name="Comma 7 2 2 2 2 2 4" xfId="26254" xr:uid="{1A0012BB-7B1B-4824-BD59-A070481F409C}"/>
    <cellStyle name="Comma 7 2 2 2 2 3" xfId="16532" xr:uid="{3B79EAED-17A7-4118-9604-3599F2876317}"/>
    <cellStyle name="Comma 7 2 2 2 2 3 2" xfId="21841" xr:uid="{272DDBEF-E375-4416-8817-348986FAFFFB}"/>
    <cellStyle name="Comma 7 2 2 2 2 3 2 2" xfId="32849" xr:uid="{47F5BCA0-FD56-4C6E-A11F-D07961C05017}"/>
    <cellStyle name="Comma 7 2 2 2 2 3 3" xfId="27540" xr:uid="{29D1054F-4DEA-42EF-81F3-4E06D5BB8BEC}"/>
    <cellStyle name="Comma 7 2 2 2 2 4" xfId="19213" xr:uid="{C3865FF8-3841-4184-971D-BEB2709DEDD2}"/>
    <cellStyle name="Comma 7 2 2 2 2 4 2" xfId="30221" xr:uid="{FBB6EEB4-4209-49FC-A8D1-689C8E8E7E9B}"/>
    <cellStyle name="Comma 7 2 2 2 2 5" xfId="24912" xr:uid="{4F3BF9EB-800F-4338-B969-36745D3FF93A}"/>
    <cellStyle name="Comma 7 2 2 2 3" xfId="14576" xr:uid="{C5210B62-8204-4FE7-AA39-745AFF329A85}"/>
    <cellStyle name="Comma 7 2 2 2 3 2" xfId="17204" xr:uid="{8C78D966-F970-4AE3-8F47-38D17C23E03B}"/>
    <cellStyle name="Comma 7 2 2 2 3 2 2" xfId="22513" xr:uid="{91196257-FF19-40AE-84AC-3589D5A28127}"/>
    <cellStyle name="Comma 7 2 2 2 3 2 2 2" xfId="33521" xr:uid="{6C128942-94CD-4288-8E93-9A7DFB980A3A}"/>
    <cellStyle name="Comma 7 2 2 2 3 2 3" xfId="28212" xr:uid="{C1EE0364-DB55-4B01-B0EE-5E1000A2A405}"/>
    <cellStyle name="Comma 7 2 2 2 3 3" xfId="19885" xr:uid="{D10FC44A-B6DB-40A2-8B61-F8AC295D2408}"/>
    <cellStyle name="Comma 7 2 2 2 3 3 2" xfId="30893" xr:uid="{FFABEBD3-1D0B-4E9A-B8FD-9B776EED9A23}"/>
    <cellStyle name="Comma 7 2 2 2 3 4" xfId="25584" xr:uid="{6A6A41D6-C73C-40BD-A208-D1CEE8578CD0}"/>
    <cellStyle name="Comma 7 2 2 2 4" xfId="15862" xr:uid="{BCF6E036-F2D7-402F-AA65-B7343494567D}"/>
    <cellStyle name="Comma 7 2 2 2 4 2" xfId="21171" xr:uid="{E84CC236-A8FB-400C-A83A-88F5928F19C2}"/>
    <cellStyle name="Comma 7 2 2 2 4 2 2" xfId="32179" xr:uid="{5371CCDB-A9DC-48D4-9FFE-441707380C2A}"/>
    <cellStyle name="Comma 7 2 2 2 4 3" xfId="26870" xr:uid="{3F158E23-D0F4-4FF1-9782-F6BF934BBF60}"/>
    <cellStyle name="Comma 7 2 2 2 5" xfId="18543" xr:uid="{76BE0FE1-CD0C-47E7-BEF6-463416C94C7E}"/>
    <cellStyle name="Comma 7 2 2 2 5 2" xfId="29551" xr:uid="{3240EB8B-CE6E-4AFE-B474-07A56BA9A258}"/>
    <cellStyle name="Comma 7 2 2 2 6" xfId="24242" xr:uid="{9427787E-A267-4E4D-982D-3BED144349F0}"/>
    <cellStyle name="Comma 7 2 2 3" xfId="13569" xr:uid="{26ECC199-351D-43B8-9955-EF932E528B6F}"/>
    <cellStyle name="Comma 7 2 2 3 2" xfId="14911" xr:uid="{2061B6F2-F947-4D47-B60D-92D267A07FB1}"/>
    <cellStyle name="Comma 7 2 2 3 2 2" xfId="17539" xr:uid="{31E9725C-2B7D-46DE-B6B7-426937197DC0}"/>
    <cellStyle name="Comma 7 2 2 3 2 2 2" xfId="22848" xr:uid="{12CA2DD5-2C98-4AC5-A2D2-3D6E6BD0A4C9}"/>
    <cellStyle name="Comma 7 2 2 3 2 2 2 2" xfId="33856" xr:uid="{A17AEE55-93A8-4A7A-9010-2C711142A07A}"/>
    <cellStyle name="Comma 7 2 2 3 2 2 3" xfId="28547" xr:uid="{CFEC76B6-41D9-4090-855D-F1650F23B11D}"/>
    <cellStyle name="Comma 7 2 2 3 2 3" xfId="20220" xr:uid="{3119CAC5-2425-4FD9-912C-ED026FAA677F}"/>
    <cellStyle name="Comma 7 2 2 3 2 3 2" xfId="31228" xr:uid="{193A06AF-B1A3-4AF6-AF51-079D36B8CB15}"/>
    <cellStyle name="Comma 7 2 2 3 2 4" xfId="25919" xr:uid="{509F497E-7EF1-49C0-9CE5-2AB6CEA88CFE}"/>
    <cellStyle name="Comma 7 2 2 3 3" xfId="16197" xr:uid="{B3B9E020-07F8-4144-A12B-99336B935201}"/>
    <cellStyle name="Comma 7 2 2 3 3 2" xfId="21506" xr:uid="{D54888D1-333F-4270-9D7B-75A8E826D780}"/>
    <cellStyle name="Comma 7 2 2 3 3 2 2" xfId="32514" xr:uid="{84F53702-7343-462B-8E77-FF6FDDF026DE}"/>
    <cellStyle name="Comma 7 2 2 3 3 3" xfId="27205" xr:uid="{3204BA39-3EE3-497B-B1E6-64DDC0280AA2}"/>
    <cellStyle name="Comma 7 2 2 3 4" xfId="18878" xr:uid="{8E06D99E-FACD-44F8-931C-D479DEC52C8C}"/>
    <cellStyle name="Comma 7 2 2 3 4 2" xfId="29886" xr:uid="{4DA9DAA4-4E51-4A18-81BA-A80A8B307FEB}"/>
    <cellStyle name="Comma 7 2 2 3 5" xfId="24577" xr:uid="{500116C9-F189-453F-B400-263C9177984A}"/>
    <cellStyle name="Comma 7 2 2 4" xfId="14239" xr:uid="{28E401CA-BB71-42E3-A486-D7104A1BC200}"/>
    <cellStyle name="Comma 7 2 2 4 2" xfId="16867" xr:uid="{2BE7A43C-0D06-4B46-9B8D-4FECDBCF411F}"/>
    <cellStyle name="Comma 7 2 2 4 2 2" xfId="22176" xr:uid="{61112AA7-EC5D-4DEA-94B0-64EEA087A323}"/>
    <cellStyle name="Comma 7 2 2 4 2 2 2" xfId="33184" xr:uid="{96EDAF73-F462-4DBA-A50C-2AE44B731487}"/>
    <cellStyle name="Comma 7 2 2 4 2 3" xfId="27875" xr:uid="{AAAA88FD-21D3-42B4-A371-96387F393AA7}"/>
    <cellStyle name="Comma 7 2 2 4 3" xfId="19548" xr:uid="{BAC82A1E-AABA-444A-8E83-F1AD167B9CD3}"/>
    <cellStyle name="Comma 7 2 2 4 3 2" xfId="30556" xr:uid="{055E488B-3E0D-4A07-8C94-CBEED05C265E}"/>
    <cellStyle name="Comma 7 2 2 4 4" xfId="25247" xr:uid="{51CC9F77-564D-4AFA-B97F-643D61233525}"/>
    <cellStyle name="Comma 7 2 2 5" xfId="15529" xr:uid="{EF66BFE7-B596-4161-BD50-5C45C40487D6}"/>
    <cellStyle name="Comma 7 2 2 5 2" xfId="20838" xr:uid="{2998018C-E5B7-4B36-B7C0-0E4C3EEFD703}"/>
    <cellStyle name="Comma 7 2 2 5 2 2" xfId="31846" xr:uid="{EB7AB090-4D77-45B0-869D-84EE81BB3AE4}"/>
    <cellStyle name="Comma 7 2 2 5 3" xfId="26537" xr:uid="{BAB397BB-4247-4216-B4A1-9ADC12C0C14D}"/>
    <cellStyle name="Comma 7 2 2 6" xfId="18209" xr:uid="{9901165F-CA74-453A-984F-16BC559C7C37}"/>
    <cellStyle name="Comma 7 2 2 6 2" xfId="29217" xr:uid="{BDA978BE-2D05-47D7-9659-DB1B58A80DEC}"/>
    <cellStyle name="Comma 7 2 2 7" xfId="23909" xr:uid="{BA3664E3-8308-408D-A5F6-B42E6F7E6C1E}"/>
    <cellStyle name="Comma 7 2 3" xfId="13130" xr:uid="{71E6FEA0-9141-41F9-9843-281AD1EFA293}"/>
    <cellStyle name="Comma 7 2 3 2" xfId="13800" xr:uid="{3A1086CB-3239-4339-8858-A9FCE1171DA0}"/>
    <cellStyle name="Comma 7 2 3 2 2" xfId="15142" xr:uid="{9E26F3D4-0431-46BD-8604-102239A49B56}"/>
    <cellStyle name="Comma 7 2 3 2 2 2" xfId="17770" xr:uid="{2B35AE6D-6FD6-431A-9389-6EB6B7877199}"/>
    <cellStyle name="Comma 7 2 3 2 2 2 2" xfId="23079" xr:uid="{E7254E77-0123-44AE-94C5-DEF5B162AF09}"/>
    <cellStyle name="Comma 7 2 3 2 2 2 2 2" xfId="34087" xr:uid="{55520303-72D0-40D3-9580-4334AE0BED65}"/>
    <cellStyle name="Comma 7 2 3 2 2 2 3" xfId="28778" xr:uid="{9441979D-6FFB-471B-9DFD-63D336585666}"/>
    <cellStyle name="Comma 7 2 3 2 2 3" xfId="20451" xr:uid="{ABF57539-DA8B-45A4-9146-0B13C5490DE8}"/>
    <cellStyle name="Comma 7 2 3 2 2 3 2" xfId="31459" xr:uid="{3DB90CA9-2CF4-4C9F-8A92-CA00027D13E8}"/>
    <cellStyle name="Comma 7 2 3 2 2 4" xfId="26150" xr:uid="{AC2C820F-6A04-4964-B1E7-E8FB6F37D3ED}"/>
    <cellStyle name="Comma 7 2 3 2 3" xfId="16428" xr:uid="{02977AAF-0F13-4B8D-87C6-52B0A47FC082}"/>
    <cellStyle name="Comma 7 2 3 2 3 2" xfId="21737" xr:uid="{E06FB7E1-A5B3-438D-80D8-57A44B5D6129}"/>
    <cellStyle name="Comma 7 2 3 2 3 2 2" xfId="32745" xr:uid="{781A5836-C78F-4616-8ED6-4127CFE54ABA}"/>
    <cellStyle name="Comma 7 2 3 2 3 3" xfId="27436" xr:uid="{A2EDD092-4518-49EF-8942-6E639BD5F3F5}"/>
    <cellStyle name="Comma 7 2 3 2 4" xfId="19109" xr:uid="{BFEE2151-AEDC-4883-953E-BCBC4DCFC537}"/>
    <cellStyle name="Comma 7 2 3 2 4 2" xfId="30117" xr:uid="{2A07EB0C-B520-47CE-8022-9606AAABE02C}"/>
    <cellStyle name="Comma 7 2 3 2 5" xfId="24808" xr:uid="{1BD05561-D724-48C1-B148-964F3F351762}"/>
    <cellStyle name="Comma 7 2 3 3" xfId="14472" xr:uid="{0B574D0A-7C89-404B-93D0-0805C3611095}"/>
    <cellStyle name="Comma 7 2 3 3 2" xfId="17100" xr:uid="{40499309-31B5-491A-9394-4F2F485AFB67}"/>
    <cellStyle name="Comma 7 2 3 3 2 2" xfId="22409" xr:uid="{B4AC2A9F-0DD5-4698-A1BF-8058892B69C3}"/>
    <cellStyle name="Comma 7 2 3 3 2 2 2" xfId="33417" xr:uid="{110F1FF8-123B-4AF1-87FE-7A5E4696B1D2}"/>
    <cellStyle name="Comma 7 2 3 3 2 3" xfId="28108" xr:uid="{A8B56916-48CE-4AB8-BBC7-016DDF290A88}"/>
    <cellStyle name="Comma 7 2 3 3 3" xfId="19781" xr:uid="{351E3ADF-E026-4B94-8703-6C05B48AEA5F}"/>
    <cellStyle name="Comma 7 2 3 3 3 2" xfId="30789" xr:uid="{8B7AA075-C112-4344-8C0C-8858BF9AD454}"/>
    <cellStyle name="Comma 7 2 3 3 4" xfId="25480" xr:uid="{0A09DCFD-5F2D-487C-9B28-B0D357D846ED}"/>
    <cellStyle name="Comma 7 2 3 4" xfId="15758" xr:uid="{167ED4DB-CC7C-4A9A-A70F-6834B92E5938}"/>
    <cellStyle name="Comma 7 2 3 4 2" xfId="21067" xr:uid="{37846E4A-E7C9-42CE-A9CE-1A980612E0A3}"/>
    <cellStyle name="Comma 7 2 3 4 2 2" xfId="32075" xr:uid="{32B64C58-1F0F-4F69-A25A-BA840ED0FD9D}"/>
    <cellStyle name="Comma 7 2 3 4 3" xfId="26766" xr:uid="{B2CBB625-4DB8-4526-99FF-1028B72CD837}"/>
    <cellStyle name="Comma 7 2 3 5" xfId="18439" xr:uid="{AD2D93F3-B611-47A1-8ACF-ADCCC27A9775}"/>
    <cellStyle name="Comma 7 2 3 5 2" xfId="29447" xr:uid="{653BB180-EFA8-488D-BCF0-037CF5BCEAA8}"/>
    <cellStyle name="Comma 7 2 3 6" xfId="24138" xr:uid="{28322448-D7BA-473B-8C31-21C0CB2339A7}"/>
    <cellStyle name="Comma 7 2 4" xfId="13465" xr:uid="{14C2EAD6-6144-471A-AEF6-8315C25CF6F4}"/>
    <cellStyle name="Comma 7 2 4 2" xfId="14807" xr:uid="{2E532C78-D29F-462D-B82F-AFC668801FAD}"/>
    <cellStyle name="Comma 7 2 4 2 2" xfId="17435" xr:uid="{71193EEB-515A-4446-8D03-67602A8183A9}"/>
    <cellStyle name="Comma 7 2 4 2 2 2" xfId="22744" xr:uid="{6858D605-52E8-491C-AEB1-334398C97D97}"/>
    <cellStyle name="Comma 7 2 4 2 2 2 2" xfId="33752" xr:uid="{D1BE506F-0108-413C-B994-86E83DE3C912}"/>
    <cellStyle name="Comma 7 2 4 2 2 3" xfId="28443" xr:uid="{A162DFE7-E3E8-492B-8C0F-3C727D1C1E58}"/>
    <cellStyle name="Comma 7 2 4 2 3" xfId="20116" xr:uid="{3CF7CEEF-F89C-4C99-80B1-169B96E4A02C}"/>
    <cellStyle name="Comma 7 2 4 2 3 2" xfId="31124" xr:uid="{DA443BA2-29D6-429D-A02D-821394998E35}"/>
    <cellStyle name="Comma 7 2 4 2 4" xfId="25815" xr:uid="{857EE510-7147-458B-9635-3C43AFFB5274}"/>
    <cellStyle name="Comma 7 2 4 3" xfId="16093" xr:uid="{767C5F73-C3BD-49C7-B840-E4633BB662CF}"/>
    <cellStyle name="Comma 7 2 4 3 2" xfId="21402" xr:uid="{5683F9DD-7F0F-48A5-8594-DFC5157514C1}"/>
    <cellStyle name="Comma 7 2 4 3 2 2" xfId="32410" xr:uid="{130FA352-4F33-4240-B421-A17011E6F146}"/>
    <cellStyle name="Comma 7 2 4 3 3" xfId="27101" xr:uid="{99DDD073-937A-446B-8AEA-CFA0CD7CD9AD}"/>
    <cellStyle name="Comma 7 2 4 4" xfId="18774" xr:uid="{9792FA78-AD27-439A-B42D-AD0ECF1EB1BC}"/>
    <cellStyle name="Comma 7 2 4 4 2" xfId="29782" xr:uid="{C14BC9D9-BA0C-4011-BC23-54D867C8C5FD}"/>
    <cellStyle name="Comma 7 2 4 5" xfId="24473" xr:uid="{FB5E66E6-A677-4304-992C-734220BF4173}"/>
    <cellStyle name="Comma 7 2 5" xfId="14135" xr:uid="{3450EFC6-B82C-484F-9D5D-2F3D17704A3B}"/>
    <cellStyle name="Comma 7 2 5 2" xfId="16763" xr:uid="{23A10E82-11B5-466D-BB84-7DAC07A7D417}"/>
    <cellStyle name="Comma 7 2 5 2 2" xfId="22072" xr:uid="{F3E5014F-C5F9-4A5A-AFDB-DDA6A01E5E81}"/>
    <cellStyle name="Comma 7 2 5 2 2 2" xfId="33080" xr:uid="{5BE733E5-CF0D-488F-BC78-98534BFEC27D}"/>
    <cellStyle name="Comma 7 2 5 2 3" xfId="27771" xr:uid="{17F25909-7211-481A-884A-FFFD76BC692B}"/>
    <cellStyle name="Comma 7 2 5 3" xfId="19444" xr:uid="{3863945E-A9A5-467F-99E9-C02F9AF37AF0}"/>
    <cellStyle name="Comma 7 2 5 3 2" xfId="30452" xr:uid="{38FDB39C-D298-41AD-B483-4D1B6E77B1C6}"/>
    <cellStyle name="Comma 7 2 5 4" xfId="25143" xr:uid="{DF9067D4-BCA5-4A53-966C-EF88C12FB489}"/>
    <cellStyle name="Comma 7 2 6" xfId="15425" xr:uid="{2EA5E77F-B8E8-45DB-8644-BF231056B7BB}"/>
    <cellStyle name="Comma 7 2 6 2" xfId="20734" xr:uid="{8FF1DCE9-346F-4B9E-83C8-040D0907B5BD}"/>
    <cellStyle name="Comma 7 2 6 2 2" xfId="31742" xr:uid="{15499696-F170-4FC9-B4C6-4CFA07E71FD6}"/>
    <cellStyle name="Comma 7 2 6 3" xfId="26433" xr:uid="{70133D1E-1381-40D2-9BB6-1F6A3F25E645}"/>
    <cellStyle name="Comma 7 2 7" xfId="18105" xr:uid="{4AA89B5D-6AFA-470D-9F5A-120D4ADC0E86}"/>
    <cellStyle name="Comma 7 2 7 2" xfId="29113" xr:uid="{C5901756-A8E1-4346-97F8-86A58BC12FBF}"/>
    <cellStyle name="Comma 7 2 8" xfId="23805" xr:uid="{870DA8D5-A45A-4FA2-BC9D-0A271246ADB4}"/>
    <cellStyle name="Comma 7 2 9" xfId="1571" xr:uid="{2F1EBFD1-B299-404E-8911-B863220A1B8E}"/>
    <cellStyle name="Comma 7 3" xfId="1755" xr:uid="{92C475FD-DF31-45D2-AFD7-DD233AD86F44}"/>
    <cellStyle name="Comma 7 3 2" xfId="13182" xr:uid="{5D092710-25B3-4BEF-A754-8A857C79E85D}"/>
    <cellStyle name="Comma 7 3 2 2" xfId="13852" xr:uid="{A1A2A6A8-4DA0-44AA-9037-9BA89DE33C8F}"/>
    <cellStyle name="Comma 7 3 2 2 2" xfId="15194" xr:uid="{28D05910-0A53-487D-8BD6-2B88AC8B58FF}"/>
    <cellStyle name="Comma 7 3 2 2 2 2" xfId="17822" xr:uid="{4F797DEA-D552-4FA3-B3AB-0007B46FAB73}"/>
    <cellStyle name="Comma 7 3 2 2 2 2 2" xfId="23131" xr:uid="{A40BF995-2DB6-4D48-8B79-05C51DBD1122}"/>
    <cellStyle name="Comma 7 3 2 2 2 2 2 2" xfId="34139" xr:uid="{D04A94B1-E2A5-4797-BC8C-3056456FF89B}"/>
    <cellStyle name="Comma 7 3 2 2 2 2 3" xfId="28830" xr:uid="{62B653E2-80A7-48DA-99AD-DE2755857D4A}"/>
    <cellStyle name="Comma 7 3 2 2 2 3" xfId="20503" xr:uid="{FA8B4F9F-2FD5-425A-B014-ED1F80DD5090}"/>
    <cellStyle name="Comma 7 3 2 2 2 3 2" xfId="31511" xr:uid="{34F7DC05-6E7E-4066-A21E-5697723D7B49}"/>
    <cellStyle name="Comma 7 3 2 2 2 4" xfId="26202" xr:uid="{9F1E1B4E-DA0B-45A3-8F58-386B64064C8C}"/>
    <cellStyle name="Comma 7 3 2 2 3" xfId="16480" xr:uid="{2AA6AE86-D37E-447B-8790-0B279F230372}"/>
    <cellStyle name="Comma 7 3 2 2 3 2" xfId="21789" xr:uid="{B66341E7-17FA-4A6C-B6F8-0B1F38D771EB}"/>
    <cellStyle name="Comma 7 3 2 2 3 2 2" xfId="32797" xr:uid="{0B8F2CC6-56E4-46B7-8542-8403D6734343}"/>
    <cellStyle name="Comma 7 3 2 2 3 3" xfId="27488" xr:uid="{D4AF1653-FBB3-4BF6-BC4D-222F1249AA11}"/>
    <cellStyle name="Comma 7 3 2 2 4" xfId="19161" xr:uid="{0864C696-BCF0-4CB2-ABC3-D6D2962429FC}"/>
    <cellStyle name="Comma 7 3 2 2 4 2" xfId="30169" xr:uid="{F94F333B-DCAC-4667-AAFA-4CC1EB3971E7}"/>
    <cellStyle name="Comma 7 3 2 2 5" xfId="24860" xr:uid="{EAA89D28-B195-4701-9938-73B8B0EBB175}"/>
    <cellStyle name="Comma 7 3 2 3" xfId="14524" xr:uid="{B829732A-7812-4D4E-BDC1-461956B233E8}"/>
    <cellStyle name="Comma 7 3 2 3 2" xfId="17152" xr:uid="{3F8FBE34-69C9-4DD7-BF49-B2085D50CB4B}"/>
    <cellStyle name="Comma 7 3 2 3 2 2" xfId="22461" xr:uid="{D2097F58-FC28-4521-B323-68742C883F1B}"/>
    <cellStyle name="Comma 7 3 2 3 2 2 2" xfId="33469" xr:uid="{AEE19AC0-8A68-4B63-9B8E-F60BD01CDF8B}"/>
    <cellStyle name="Comma 7 3 2 3 2 3" xfId="28160" xr:uid="{B875A743-DBC3-436C-99E5-2366FC33AEA6}"/>
    <cellStyle name="Comma 7 3 2 3 3" xfId="19833" xr:uid="{75BD8B31-1695-40FD-A5FB-1EC2738FC006}"/>
    <cellStyle name="Comma 7 3 2 3 3 2" xfId="30841" xr:uid="{9596DD28-0D9B-48A4-87E5-2DF33DCC3564}"/>
    <cellStyle name="Comma 7 3 2 3 4" xfId="25532" xr:uid="{FF574632-0F05-491A-8558-D4A18D54DE3C}"/>
    <cellStyle name="Comma 7 3 2 4" xfId="15810" xr:uid="{01C5D1DD-3B81-4DAE-81E7-F247AABBCAA2}"/>
    <cellStyle name="Comma 7 3 2 4 2" xfId="21119" xr:uid="{E150A371-44AC-4D5E-B130-EACBF61F6F04}"/>
    <cellStyle name="Comma 7 3 2 4 2 2" xfId="32127" xr:uid="{9A060CF4-947C-48DB-8B27-39676904B487}"/>
    <cellStyle name="Comma 7 3 2 4 3" xfId="26818" xr:uid="{8340BC56-C543-46E5-A67A-3E9E2E220293}"/>
    <cellStyle name="Comma 7 3 2 5" xfId="18491" xr:uid="{D08DA9C6-9799-4593-99D7-9EB8413A407E}"/>
    <cellStyle name="Comma 7 3 2 5 2" xfId="29499" xr:uid="{DAE2C71B-F843-40A9-BA9C-767CF8D930E5}"/>
    <cellStyle name="Comma 7 3 2 6" xfId="24190" xr:uid="{014A7A2A-C2AD-4CCA-BDC5-06F0F75F8C82}"/>
    <cellStyle name="Comma 7 3 3" xfId="13517" xr:uid="{EDB88599-DD90-4145-984F-B0CFF5D22F73}"/>
    <cellStyle name="Comma 7 3 3 2" xfId="14859" xr:uid="{95954CEA-4D99-4E8E-ABF0-3919DC5AA641}"/>
    <cellStyle name="Comma 7 3 3 2 2" xfId="17487" xr:uid="{AB49BA19-B614-4AB8-9240-9BEDD4A89D51}"/>
    <cellStyle name="Comma 7 3 3 2 2 2" xfId="22796" xr:uid="{0DCCD15E-0875-450A-B305-5BDF1A8E6FD7}"/>
    <cellStyle name="Comma 7 3 3 2 2 2 2" xfId="33804" xr:uid="{8CFEC859-1AC2-42A6-A690-529E2B34E0D6}"/>
    <cellStyle name="Comma 7 3 3 2 2 3" xfId="28495" xr:uid="{1E1B1496-DC20-469B-82BC-3CD2E92B9F82}"/>
    <cellStyle name="Comma 7 3 3 2 3" xfId="20168" xr:uid="{128F0936-C721-46C8-ABA0-3F96029AD869}"/>
    <cellStyle name="Comma 7 3 3 2 3 2" xfId="31176" xr:uid="{24D80DAA-6AEC-49F4-A368-F02F958BCBFF}"/>
    <cellStyle name="Comma 7 3 3 2 4" xfId="25867" xr:uid="{51C2383D-8A01-49D3-B002-165DFB9A2845}"/>
    <cellStyle name="Comma 7 3 3 3" xfId="16145" xr:uid="{CF66FE39-B331-47EA-9671-588EDAA77ED4}"/>
    <cellStyle name="Comma 7 3 3 3 2" xfId="21454" xr:uid="{39015D6E-7EDA-4417-BF98-4026A6AC03B3}"/>
    <cellStyle name="Comma 7 3 3 3 2 2" xfId="32462" xr:uid="{926A61E7-0BC5-4AE7-BC4C-70494A6674E2}"/>
    <cellStyle name="Comma 7 3 3 3 3" xfId="27153" xr:uid="{6840401D-B6E0-4B15-9556-91AB67B3C181}"/>
    <cellStyle name="Comma 7 3 3 4" xfId="18826" xr:uid="{3680FC36-154B-4F42-8ECA-0028BF87F1DE}"/>
    <cellStyle name="Comma 7 3 3 4 2" xfId="29834" xr:uid="{13733BB4-B304-42F1-B82A-4B4CF136B4EC}"/>
    <cellStyle name="Comma 7 3 3 5" xfId="24525" xr:uid="{625A2D12-97F5-45F4-9EE4-09A03AD6E9F3}"/>
    <cellStyle name="Comma 7 3 4" xfId="14187" xr:uid="{3589D8D9-9253-47E6-B2A4-EEEA5259CA96}"/>
    <cellStyle name="Comma 7 3 4 2" xfId="16815" xr:uid="{0F0312EB-8FBF-4F93-B89C-8DA4B3316845}"/>
    <cellStyle name="Comma 7 3 4 2 2" xfId="22124" xr:uid="{9AD81E75-FC64-4DB9-872F-E16C6FF19D50}"/>
    <cellStyle name="Comma 7 3 4 2 2 2" xfId="33132" xr:uid="{9FAF4217-2F9C-4F5E-A4DD-A77D73E7D27C}"/>
    <cellStyle name="Comma 7 3 4 2 3" xfId="27823" xr:uid="{3CDFCF7C-D35E-4FDC-8B4A-588FCBDD89D7}"/>
    <cellStyle name="Comma 7 3 4 3" xfId="19496" xr:uid="{61811713-41BD-4780-AEF0-B01FFDAED089}"/>
    <cellStyle name="Comma 7 3 4 3 2" xfId="30504" xr:uid="{B4ACE383-4F8A-4BAB-9DD9-01C586B3E017}"/>
    <cellStyle name="Comma 7 3 4 4" xfId="25195" xr:uid="{98A9C6CF-4A03-416B-9794-D6375D5F3F1C}"/>
    <cellStyle name="Comma 7 3 5" xfId="15477" xr:uid="{733C25FD-BCB1-4164-9B39-B5CF9880E154}"/>
    <cellStyle name="Comma 7 3 5 2" xfId="20786" xr:uid="{0FC92E47-63A0-4808-BE5D-C333C2B1EE9C}"/>
    <cellStyle name="Comma 7 3 5 2 2" xfId="31794" xr:uid="{443E9AE2-F28C-4796-ADA5-F769ED0540B9}"/>
    <cellStyle name="Comma 7 3 5 3" xfId="26485" xr:uid="{BCCE2525-4366-47F2-AB9B-D21BE49F082B}"/>
    <cellStyle name="Comma 7 3 6" xfId="18157" xr:uid="{345AB27A-B783-4F08-8231-755DDD2DA4B6}"/>
    <cellStyle name="Comma 7 3 6 2" xfId="29165" xr:uid="{504D3ED1-520F-4B9F-8613-C46A0033F5FA}"/>
    <cellStyle name="Comma 7 3 7" xfId="23857" xr:uid="{F86D079F-CECF-4CE0-AC39-E405B75A1D74}"/>
    <cellStyle name="Comma 7 4" xfId="13078" xr:uid="{7CC8AA28-81AA-44F4-B816-ABFB28DA992B}"/>
    <cellStyle name="Comma 7 4 2" xfId="13748" xr:uid="{88657AA1-AD65-4A02-87A3-85681FD537CF}"/>
    <cellStyle name="Comma 7 4 2 2" xfId="15090" xr:uid="{9F49B5AC-5A44-4F0A-B80F-077B050A8EE0}"/>
    <cellStyle name="Comma 7 4 2 2 2" xfId="17718" xr:uid="{A1F0D445-02D1-4E49-9885-92706FCF81F6}"/>
    <cellStyle name="Comma 7 4 2 2 2 2" xfId="23027" xr:uid="{0D970421-F64D-4ECB-994B-0DECB892A51D}"/>
    <cellStyle name="Comma 7 4 2 2 2 2 2" xfId="34035" xr:uid="{D510E9E6-15ED-436A-A6AC-8A889EACDD6D}"/>
    <cellStyle name="Comma 7 4 2 2 2 3" xfId="28726" xr:uid="{5E980E5B-DB65-4908-9F5D-6BCD51A2D7CA}"/>
    <cellStyle name="Comma 7 4 2 2 3" xfId="20399" xr:uid="{CC117F80-071E-4137-B63B-3C7CAF816D7C}"/>
    <cellStyle name="Comma 7 4 2 2 3 2" xfId="31407" xr:uid="{12E6D68A-B528-4A1A-AC17-B12F26AADF81}"/>
    <cellStyle name="Comma 7 4 2 2 4" xfId="26098" xr:uid="{DAA1D1E9-8D58-47B7-BDB7-CFA22FA13D8F}"/>
    <cellStyle name="Comma 7 4 2 3" xfId="16376" xr:uid="{2F2B7100-3FA1-443E-A856-C4EB3AF64CB7}"/>
    <cellStyle name="Comma 7 4 2 3 2" xfId="21685" xr:uid="{030D6B8E-415C-4EE5-B450-2AE5F06A61C1}"/>
    <cellStyle name="Comma 7 4 2 3 2 2" xfId="32693" xr:uid="{3D87DCB0-A08B-4E1C-8BCC-C6E474FBB11C}"/>
    <cellStyle name="Comma 7 4 2 3 3" xfId="27384" xr:uid="{DDA5C305-A272-4F15-867B-49B9BA76E3C5}"/>
    <cellStyle name="Comma 7 4 2 4" xfId="19057" xr:uid="{4CCB4251-EBED-494F-81C7-2A105C831E66}"/>
    <cellStyle name="Comma 7 4 2 4 2" xfId="30065" xr:uid="{48927C79-2C78-4EDB-9000-E7E51C406FAD}"/>
    <cellStyle name="Comma 7 4 2 5" xfId="24756" xr:uid="{6988948A-58C1-42A3-84A7-701407CDA0D3}"/>
    <cellStyle name="Comma 7 4 3" xfId="14420" xr:uid="{3606C9B4-2057-4287-BDA0-5C54BEC8EEFF}"/>
    <cellStyle name="Comma 7 4 3 2" xfId="17048" xr:uid="{FF383F02-6018-42E2-88E8-44C2E41F6730}"/>
    <cellStyle name="Comma 7 4 3 2 2" xfId="22357" xr:uid="{1C5E8A4A-6338-4BD2-B80A-09E393BC9289}"/>
    <cellStyle name="Comma 7 4 3 2 2 2" xfId="33365" xr:uid="{F65BDAFC-7A26-4BE1-B5A9-D531C4AE35B6}"/>
    <cellStyle name="Comma 7 4 3 2 3" xfId="28056" xr:uid="{59BFB96A-7A30-4A21-BE33-A177512E0E5B}"/>
    <cellStyle name="Comma 7 4 3 3" xfId="19729" xr:uid="{0CC62593-F4BB-40FE-A30F-3DBBBE049EF4}"/>
    <cellStyle name="Comma 7 4 3 3 2" xfId="30737" xr:uid="{6DF3D8FB-C855-4B44-AE4D-3E2592A9A4F3}"/>
    <cellStyle name="Comma 7 4 3 4" xfId="25428" xr:uid="{2201366D-D887-4B0D-95AE-9D2D39BE0E9E}"/>
    <cellStyle name="Comma 7 4 4" xfId="15706" xr:uid="{C4B6E982-19FA-4FA6-8F16-60391796C398}"/>
    <cellStyle name="Comma 7 4 4 2" xfId="21015" xr:uid="{FC038970-887A-4019-8BBD-115C91EEF3E2}"/>
    <cellStyle name="Comma 7 4 4 2 2" xfId="32023" xr:uid="{379B83E4-2375-4FE1-8D70-BEA18CC06D55}"/>
    <cellStyle name="Comma 7 4 4 3" xfId="26714" xr:uid="{52F25DED-65C5-46E0-AACB-C8EDE88CCCAE}"/>
    <cellStyle name="Comma 7 4 5" xfId="18387" xr:uid="{4184B66E-8E93-4A2B-89BF-575192ED5124}"/>
    <cellStyle name="Comma 7 4 5 2" xfId="29395" xr:uid="{99B871B6-1A13-4EDE-863E-79204B0F67E3}"/>
    <cellStyle name="Comma 7 4 6" xfId="24086" xr:uid="{D47B0334-5B01-44E1-895D-8D5E54B0AAF1}"/>
    <cellStyle name="Comma 7 5" xfId="13413" xr:uid="{E3F25B7C-48F8-4689-8394-86219BCFDD33}"/>
    <cellStyle name="Comma 7 5 2" xfId="14755" xr:uid="{5BD7F0D4-F161-47AF-AE76-BD1E93F06ADB}"/>
    <cellStyle name="Comma 7 5 2 2" xfId="17383" xr:uid="{AD35B8C7-6A73-4637-8E47-C4C027461A9B}"/>
    <cellStyle name="Comma 7 5 2 2 2" xfId="22692" xr:uid="{3AD4B35C-8F94-4678-8261-8B9AC8FA14B8}"/>
    <cellStyle name="Comma 7 5 2 2 2 2" xfId="33700" xr:uid="{E5D98485-10D5-48F3-ABD8-196A76DFA61E}"/>
    <cellStyle name="Comma 7 5 2 2 3" xfId="28391" xr:uid="{5375A034-9FDE-46A9-B390-4A7BC8F124B3}"/>
    <cellStyle name="Comma 7 5 2 3" xfId="20064" xr:uid="{B3A7D1C5-6CE9-4120-B099-79A69E15109E}"/>
    <cellStyle name="Comma 7 5 2 3 2" xfId="31072" xr:uid="{7C3D1B46-3BBA-4E29-B845-EF29EC4575F8}"/>
    <cellStyle name="Comma 7 5 2 4" xfId="25763" xr:uid="{C8E77130-5DAE-4B72-A3B2-FD3153F9E8F7}"/>
    <cellStyle name="Comma 7 5 3" xfId="16041" xr:uid="{4422DC52-7455-4003-BABE-4B3342DD5F60}"/>
    <cellStyle name="Comma 7 5 3 2" xfId="21350" xr:uid="{539E64EF-02B8-413B-8112-DF46638BC09B}"/>
    <cellStyle name="Comma 7 5 3 2 2" xfId="32358" xr:uid="{5905537D-DD5F-4808-B0EE-B340FADEF4AC}"/>
    <cellStyle name="Comma 7 5 3 3" xfId="27049" xr:uid="{E7EC3DE0-8073-4755-B4AF-59B4C9DB3941}"/>
    <cellStyle name="Comma 7 5 4" xfId="18722" xr:uid="{825A0F49-9576-42E9-9902-4DCF98A541B6}"/>
    <cellStyle name="Comma 7 5 4 2" xfId="29730" xr:uid="{6ED86A19-9349-4691-A114-D8ACE598AE50}"/>
    <cellStyle name="Comma 7 5 5" xfId="24421" xr:uid="{38A2B8B2-BA9C-40B7-905F-0D377EF81315}"/>
    <cellStyle name="Comma 7 6" xfId="14083" xr:uid="{FAD06C59-7A41-4A9C-9D15-E6E60B0047B2}"/>
    <cellStyle name="Comma 7 6 2" xfId="16711" xr:uid="{1B66088D-0E74-47B7-AAAB-D1DE8A03A6F9}"/>
    <cellStyle name="Comma 7 6 2 2" xfId="22020" xr:uid="{586E8743-FBF5-420C-B3E7-8856C64C2255}"/>
    <cellStyle name="Comma 7 6 2 2 2" xfId="33028" xr:uid="{8322F460-B552-4402-BD8D-A14465342CFD}"/>
    <cellStyle name="Comma 7 6 2 3" xfId="27719" xr:uid="{6CFEB9AC-004D-48EF-8E05-837FDD487D9E}"/>
    <cellStyle name="Comma 7 6 3" xfId="19392" xr:uid="{F88A3621-C739-4FD9-94ED-3B730BFA5C8A}"/>
    <cellStyle name="Comma 7 6 3 2" xfId="30400" xr:uid="{9DD76B40-8AA5-4758-96D8-986E0048197C}"/>
    <cellStyle name="Comma 7 6 4" xfId="25091" xr:uid="{CCC0B10A-9390-45CA-AD6E-04E61DDEC6A9}"/>
    <cellStyle name="Comma 7 7" xfId="18053" xr:uid="{B413CA10-AAFD-484B-BD90-77D61166BF9D}"/>
    <cellStyle name="Comma 7 7 2" xfId="29061" xr:uid="{D8F96ADF-FAA2-4744-A2A2-2D54D38BF504}"/>
    <cellStyle name="Comma 7 8" xfId="23753" xr:uid="{EF5D486A-9DF3-43F3-91F6-772ED9A3C0B7}"/>
    <cellStyle name="Comma 7 9" xfId="34521" xr:uid="{6A0D2375-F56F-4918-88B7-71C07318E41D}"/>
    <cellStyle name="Comma 8" xfId="830" xr:uid="{7430AB44-BC3F-4AFA-94F2-5D5EFB46F605}"/>
    <cellStyle name="Comma 8 2" xfId="1572" xr:uid="{DD0448B7-5B34-4CB1-8571-0E44DE28763F}"/>
    <cellStyle name="Comma 8 2 2" xfId="1809" xr:uid="{F2531D2B-A957-49E8-9EFF-843F1DE24D52}"/>
    <cellStyle name="Comma 8 2 2 2" xfId="13235" xr:uid="{2DC7E0AA-17BC-4160-87DC-093AD75A9C3D}"/>
    <cellStyle name="Comma 8 2 2 2 2" xfId="13905" xr:uid="{C43F391F-78A9-480E-AAFE-377EA1C38E8D}"/>
    <cellStyle name="Comma 8 2 2 2 2 2" xfId="15247" xr:uid="{6857C2A7-98B1-4CF0-A7D0-2EF8B7501980}"/>
    <cellStyle name="Comma 8 2 2 2 2 2 2" xfId="17875" xr:uid="{83364BBA-2F36-48AB-9D53-B840B0B5143D}"/>
    <cellStyle name="Comma 8 2 2 2 2 2 2 2" xfId="23184" xr:uid="{3E25E004-1E14-4B5E-9E87-63AF5FFCBCDE}"/>
    <cellStyle name="Comma 8 2 2 2 2 2 2 2 2" xfId="34192" xr:uid="{78BBD113-727D-486C-AC45-992F75CCB7E8}"/>
    <cellStyle name="Comma 8 2 2 2 2 2 2 3" xfId="28883" xr:uid="{CBD7B756-583A-4547-B3E3-0A4A29F87D19}"/>
    <cellStyle name="Comma 8 2 2 2 2 2 3" xfId="20556" xr:uid="{49467BB1-6492-4913-B61C-4AD5D4FEE3E7}"/>
    <cellStyle name="Comma 8 2 2 2 2 2 3 2" xfId="31564" xr:uid="{F7A5BB33-3C4D-4D43-822E-E12A04B777A6}"/>
    <cellStyle name="Comma 8 2 2 2 2 2 4" xfId="26255" xr:uid="{1443A527-E981-49C1-8C50-4B872340F208}"/>
    <cellStyle name="Comma 8 2 2 2 2 3" xfId="16533" xr:uid="{6376576B-A8E7-465C-8EB9-70579243931C}"/>
    <cellStyle name="Comma 8 2 2 2 2 3 2" xfId="21842" xr:uid="{9290C3C8-025D-4CC4-AA24-548398E5FD5A}"/>
    <cellStyle name="Comma 8 2 2 2 2 3 2 2" xfId="32850" xr:uid="{8A6C394B-EDCD-48F0-9690-9995314F5F44}"/>
    <cellStyle name="Comma 8 2 2 2 2 3 3" xfId="27541" xr:uid="{FA34662A-F164-4FA0-897E-CD3CE21CA769}"/>
    <cellStyle name="Comma 8 2 2 2 2 4" xfId="19214" xr:uid="{2428F5AE-31B1-4F3F-81FF-59D9274E449A}"/>
    <cellStyle name="Comma 8 2 2 2 2 4 2" xfId="30222" xr:uid="{A4A0C8FC-AD44-42D0-9233-13E3B41D8724}"/>
    <cellStyle name="Comma 8 2 2 2 2 5" xfId="24913" xr:uid="{B74B33BA-DE99-496E-844B-AB844F97F3F3}"/>
    <cellStyle name="Comma 8 2 2 2 3" xfId="14577" xr:uid="{F5F670CE-5347-4330-91A0-5A8A26A2677E}"/>
    <cellStyle name="Comma 8 2 2 2 3 2" xfId="17205" xr:uid="{E33935B2-54DB-4361-AD42-23A677C98D6D}"/>
    <cellStyle name="Comma 8 2 2 2 3 2 2" xfId="22514" xr:uid="{1C98F4DB-8A7A-4B15-A5A9-2C4F01D47C57}"/>
    <cellStyle name="Comma 8 2 2 2 3 2 2 2" xfId="33522" xr:uid="{4F5650C8-D622-48CA-9956-16172513C679}"/>
    <cellStyle name="Comma 8 2 2 2 3 2 3" xfId="28213" xr:uid="{14CDB9E2-5E36-4C67-B7B1-C632F80E6F91}"/>
    <cellStyle name="Comma 8 2 2 2 3 3" xfId="19886" xr:uid="{D4C58969-234B-45A2-80EF-A6069537EB71}"/>
    <cellStyle name="Comma 8 2 2 2 3 3 2" xfId="30894" xr:uid="{9ABA42E9-D5C1-4227-A5E3-9415F295174E}"/>
    <cellStyle name="Comma 8 2 2 2 3 4" xfId="25585" xr:uid="{0B637336-5504-45B8-B3E3-1AE7FB50891E}"/>
    <cellStyle name="Comma 8 2 2 2 4" xfId="15863" xr:uid="{5AF51734-4095-478C-86F4-4B60099A6106}"/>
    <cellStyle name="Comma 8 2 2 2 4 2" xfId="21172" xr:uid="{7BC4D06C-CAAE-4D7E-A2F5-00A43DB50490}"/>
    <cellStyle name="Comma 8 2 2 2 4 2 2" xfId="32180" xr:uid="{C83033DC-4FB1-4296-830F-26A0515164CD}"/>
    <cellStyle name="Comma 8 2 2 2 4 3" xfId="26871" xr:uid="{615B1A76-7969-45E1-9567-38B09FEFB791}"/>
    <cellStyle name="Comma 8 2 2 2 5" xfId="18544" xr:uid="{DA0EEBC6-17F3-4411-82AF-FD509F999CAF}"/>
    <cellStyle name="Comma 8 2 2 2 5 2" xfId="29552" xr:uid="{6C969239-94A5-47B3-B929-8CEB48342894}"/>
    <cellStyle name="Comma 8 2 2 2 6" xfId="24243" xr:uid="{4E3D897F-EA09-49F6-AC9D-44E773545768}"/>
    <cellStyle name="Comma 8 2 2 3" xfId="13570" xr:uid="{901FBE4E-58DB-4479-9DFF-2D8A31A58FD6}"/>
    <cellStyle name="Comma 8 2 2 3 2" xfId="14912" xr:uid="{1CDCDEFF-29A2-432F-AF53-2107D4032035}"/>
    <cellStyle name="Comma 8 2 2 3 2 2" xfId="17540" xr:uid="{A4A7146E-6B17-45C1-B9AD-55D06E160216}"/>
    <cellStyle name="Comma 8 2 2 3 2 2 2" xfId="22849" xr:uid="{A433F0A9-993D-43AE-812A-6D9DAC177671}"/>
    <cellStyle name="Comma 8 2 2 3 2 2 2 2" xfId="33857" xr:uid="{768918EB-8A0C-438B-A454-A707B7AC218A}"/>
    <cellStyle name="Comma 8 2 2 3 2 2 3" xfId="28548" xr:uid="{6D7F0DF3-373D-4042-945A-8708DBD58675}"/>
    <cellStyle name="Comma 8 2 2 3 2 3" xfId="20221" xr:uid="{8059518D-7C9E-4968-B292-7445CE26E27F}"/>
    <cellStyle name="Comma 8 2 2 3 2 3 2" xfId="31229" xr:uid="{B1A15957-C231-4152-A494-8D721153C0B1}"/>
    <cellStyle name="Comma 8 2 2 3 2 4" xfId="25920" xr:uid="{7352B569-6211-4467-B148-038C5D921EB2}"/>
    <cellStyle name="Comma 8 2 2 3 3" xfId="16198" xr:uid="{0D10D822-C801-43D7-A161-BE250912DA9B}"/>
    <cellStyle name="Comma 8 2 2 3 3 2" xfId="21507" xr:uid="{7A2CB45A-1009-4411-BD81-CF0BA1D6CE5A}"/>
    <cellStyle name="Comma 8 2 2 3 3 2 2" xfId="32515" xr:uid="{8312751E-CC5C-4395-A20A-3EF7087031CA}"/>
    <cellStyle name="Comma 8 2 2 3 3 3" xfId="27206" xr:uid="{C48FD50F-59AC-4FD1-A992-635DAD7FB5E9}"/>
    <cellStyle name="Comma 8 2 2 3 4" xfId="18879" xr:uid="{4221838C-EFE0-43AD-821E-CF30AA5FFC35}"/>
    <cellStyle name="Comma 8 2 2 3 4 2" xfId="29887" xr:uid="{2D2D44C5-1477-40BF-9B3B-D9BA06A1D178}"/>
    <cellStyle name="Comma 8 2 2 3 5" xfId="24578" xr:uid="{C089160E-A57E-4479-8152-A0C67E389218}"/>
    <cellStyle name="Comma 8 2 2 4" xfId="14240" xr:uid="{B965205B-B961-4ABB-84F1-1868C7AB00CF}"/>
    <cellStyle name="Comma 8 2 2 4 2" xfId="16868" xr:uid="{8CA6DBA1-5095-4198-8549-0550F0BF715A}"/>
    <cellStyle name="Comma 8 2 2 4 2 2" xfId="22177" xr:uid="{610443EE-EC2E-4668-ADB5-41E26B2D953E}"/>
    <cellStyle name="Comma 8 2 2 4 2 2 2" xfId="33185" xr:uid="{16553021-937B-4B50-9C46-1CB532B05CCA}"/>
    <cellStyle name="Comma 8 2 2 4 2 3" xfId="27876" xr:uid="{86164C1E-F609-475C-A939-70351054798E}"/>
    <cellStyle name="Comma 8 2 2 4 3" xfId="19549" xr:uid="{8FC2D026-3138-4E21-BAD1-E07EA6286D42}"/>
    <cellStyle name="Comma 8 2 2 4 3 2" xfId="30557" xr:uid="{C0FA3BFA-4459-4F7C-AEEA-B03A9B7DB67E}"/>
    <cellStyle name="Comma 8 2 2 4 4" xfId="25248" xr:uid="{F61E6A91-C2DA-414E-B692-3140CF8B390F}"/>
    <cellStyle name="Comma 8 2 2 5" xfId="15530" xr:uid="{B52E82B4-BBC9-44D4-AEED-F55FB4954332}"/>
    <cellStyle name="Comma 8 2 2 5 2" xfId="20839" xr:uid="{BBD7EF14-B75D-4E23-93E8-4AFC56A72B66}"/>
    <cellStyle name="Comma 8 2 2 5 2 2" xfId="31847" xr:uid="{BAE01694-F28F-42E6-B430-D6B7D0905D2B}"/>
    <cellStyle name="Comma 8 2 2 5 3" xfId="26538" xr:uid="{AC8A5DAB-DFCC-407C-867B-C936B42ECF0D}"/>
    <cellStyle name="Comma 8 2 2 6" xfId="18210" xr:uid="{500F3580-BEDD-4F91-82FD-E6CBE15C3576}"/>
    <cellStyle name="Comma 8 2 2 6 2" xfId="29218" xr:uid="{667BE31C-903B-449B-8E4C-41048675DCDB}"/>
    <cellStyle name="Comma 8 2 2 7" xfId="23910" xr:uid="{6122BC31-F1B2-4A57-88F1-80E8594FB679}"/>
    <cellStyle name="Comma 8 2 3" xfId="13131" xr:uid="{3F2CB822-5F84-4DD5-8CD0-2A2719AAC169}"/>
    <cellStyle name="Comma 8 2 3 2" xfId="13801" xr:uid="{D5B5EF56-4CDA-4D16-A049-57706C7A8A7F}"/>
    <cellStyle name="Comma 8 2 3 2 2" xfId="15143" xr:uid="{D80E7793-60AF-4ED3-9B4D-B92D77C748A1}"/>
    <cellStyle name="Comma 8 2 3 2 2 2" xfId="17771" xr:uid="{00C4FD95-99C2-40C8-803D-BA93B0DE91F5}"/>
    <cellStyle name="Comma 8 2 3 2 2 2 2" xfId="23080" xr:uid="{8550BF6C-48C2-4E7C-B811-81CC72CC7348}"/>
    <cellStyle name="Comma 8 2 3 2 2 2 2 2" xfId="34088" xr:uid="{F981F096-3219-47E7-B72C-BD1C8102FDAB}"/>
    <cellStyle name="Comma 8 2 3 2 2 2 3" xfId="28779" xr:uid="{F11190CF-EFE3-40DC-8A73-DDE62E012F60}"/>
    <cellStyle name="Comma 8 2 3 2 2 3" xfId="20452" xr:uid="{65262342-B0E4-4632-AEE1-EFF23654A643}"/>
    <cellStyle name="Comma 8 2 3 2 2 3 2" xfId="31460" xr:uid="{4A4BF840-FAFB-466C-BE65-39C0EE73890B}"/>
    <cellStyle name="Comma 8 2 3 2 2 4" xfId="26151" xr:uid="{5F4E3F2B-8DC7-4284-BD35-26A3F7BF85EF}"/>
    <cellStyle name="Comma 8 2 3 2 3" xfId="16429" xr:uid="{DC0F6A11-A790-4119-90FB-92FACE2FF7FB}"/>
    <cellStyle name="Comma 8 2 3 2 3 2" xfId="21738" xr:uid="{6A147E56-28DD-4D6F-A15F-A463A3655640}"/>
    <cellStyle name="Comma 8 2 3 2 3 2 2" xfId="32746" xr:uid="{BF457CCC-F76F-4EEA-BA7D-B355DF5C7D29}"/>
    <cellStyle name="Comma 8 2 3 2 3 3" xfId="27437" xr:uid="{46C81F58-221B-4E71-97FD-EF9AC66D0FDD}"/>
    <cellStyle name="Comma 8 2 3 2 4" xfId="19110" xr:uid="{F5B98CA0-5448-4565-9BDA-D8B2258BA5FD}"/>
    <cellStyle name="Comma 8 2 3 2 4 2" xfId="30118" xr:uid="{AF2192B8-91AC-42C5-9E2B-AC175E3E58D9}"/>
    <cellStyle name="Comma 8 2 3 2 5" xfId="24809" xr:uid="{5DC549FA-B77D-4FBB-8482-AF2F4F3AFE45}"/>
    <cellStyle name="Comma 8 2 3 3" xfId="14473" xr:uid="{7D153C53-22D3-4294-9A28-C63DCC2663DF}"/>
    <cellStyle name="Comma 8 2 3 3 2" xfId="17101" xr:uid="{9AD451E8-FDAC-45FD-B721-ABA20C8AF26C}"/>
    <cellStyle name="Comma 8 2 3 3 2 2" xfId="22410" xr:uid="{4975B6A9-368C-4183-91A6-313E1D27D05F}"/>
    <cellStyle name="Comma 8 2 3 3 2 2 2" xfId="33418" xr:uid="{1BBA9105-7E04-436C-99BD-1AF158105140}"/>
    <cellStyle name="Comma 8 2 3 3 2 3" xfId="28109" xr:uid="{4437294C-6CB7-4533-8AA5-A30E8CA7F56F}"/>
    <cellStyle name="Comma 8 2 3 3 3" xfId="19782" xr:uid="{E09D9F7F-37D8-4C25-878C-35D50DD72177}"/>
    <cellStyle name="Comma 8 2 3 3 3 2" xfId="30790" xr:uid="{1A953486-D53F-413F-8DCE-34222A153016}"/>
    <cellStyle name="Comma 8 2 3 3 4" xfId="25481" xr:uid="{0DCFB766-06B6-4140-B634-6ACFFB949EEB}"/>
    <cellStyle name="Comma 8 2 3 4" xfId="15759" xr:uid="{4554599A-3FDC-4C1A-BAA8-94F9506D431B}"/>
    <cellStyle name="Comma 8 2 3 4 2" xfId="21068" xr:uid="{B2933011-D24E-47E6-9FCC-3DFAEACC2024}"/>
    <cellStyle name="Comma 8 2 3 4 2 2" xfId="32076" xr:uid="{D1FB753C-618F-49A5-AF71-9D02FC9F39CB}"/>
    <cellStyle name="Comma 8 2 3 4 3" xfId="26767" xr:uid="{224A1FCF-9354-4C58-9406-4B416ADEB12A}"/>
    <cellStyle name="Comma 8 2 3 5" xfId="18440" xr:uid="{A69B6D1A-DE5A-44BC-9D31-6CFA46B9415E}"/>
    <cellStyle name="Comma 8 2 3 5 2" xfId="29448" xr:uid="{0BD2E4B8-4000-46C9-89F1-A4A92F0E6603}"/>
    <cellStyle name="Comma 8 2 3 6" xfId="24139" xr:uid="{367FFC1A-50B2-4D87-854E-68586F9A65DA}"/>
    <cellStyle name="Comma 8 2 4" xfId="13466" xr:uid="{8970AA6D-171C-4FB2-8586-A38979DD5555}"/>
    <cellStyle name="Comma 8 2 4 2" xfId="14808" xr:uid="{40B370D5-303F-4D38-8EBB-814B55A84DEB}"/>
    <cellStyle name="Comma 8 2 4 2 2" xfId="17436" xr:uid="{BEBDAEF6-9774-4ACD-AAD8-F92F74392E1C}"/>
    <cellStyle name="Comma 8 2 4 2 2 2" xfId="22745" xr:uid="{A0CC498F-CF1D-4576-A5AE-D9F3793F9704}"/>
    <cellStyle name="Comma 8 2 4 2 2 2 2" xfId="33753" xr:uid="{7597FB1F-4CD9-4BDD-BFAC-CBA99D7CB262}"/>
    <cellStyle name="Comma 8 2 4 2 2 3" xfId="28444" xr:uid="{73055E21-27A5-48FA-BDA7-E380F985E758}"/>
    <cellStyle name="Comma 8 2 4 2 3" xfId="20117" xr:uid="{5E574E6F-1EBB-4D79-B30C-F2EC8B5EE23A}"/>
    <cellStyle name="Comma 8 2 4 2 3 2" xfId="31125" xr:uid="{AB406BCF-F1D9-4DD3-92DC-9038A49D7429}"/>
    <cellStyle name="Comma 8 2 4 2 4" xfId="25816" xr:uid="{DC906C96-947F-443D-A595-3AAC933FCBB1}"/>
    <cellStyle name="Comma 8 2 4 3" xfId="16094" xr:uid="{0AFD0B71-F6A2-4EAF-B251-17EB15CFF075}"/>
    <cellStyle name="Comma 8 2 4 3 2" xfId="21403" xr:uid="{2BC6000E-26DA-419E-B2D1-59BB4C389D42}"/>
    <cellStyle name="Comma 8 2 4 3 2 2" xfId="32411" xr:uid="{3081ED0A-EBD9-40C8-90AE-FBC9FF5696FF}"/>
    <cellStyle name="Comma 8 2 4 3 3" xfId="27102" xr:uid="{B1662A17-7EF7-47FA-8A39-7893D4C14415}"/>
    <cellStyle name="Comma 8 2 4 4" xfId="18775" xr:uid="{09256B41-4B9C-4BF7-803B-AAB340C6373B}"/>
    <cellStyle name="Comma 8 2 4 4 2" xfId="29783" xr:uid="{705B77CE-4EF1-4B1C-88FE-3FE3AF4DDC17}"/>
    <cellStyle name="Comma 8 2 4 5" xfId="24474" xr:uid="{D6678766-20C3-4CFE-9FA3-DB9226352AD3}"/>
    <cellStyle name="Comma 8 2 5" xfId="14136" xr:uid="{DDA6C6EC-1950-4675-B36E-F92BB72BEB2F}"/>
    <cellStyle name="Comma 8 2 5 2" xfId="16764" xr:uid="{CE969591-EE30-4BF0-8FC4-2FB026259172}"/>
    <cellStyle name="Comma 8 2 5 2 2" xfId="22073" xr:uid="{ACB7C9C9-7195-406B-A6EE-CFF9FFD0A027}"/>
    <cellStyle name="Comma 8 2 5 2 2 2" xfId="33081" xr:uid="{4F8F3AD5-EFD2-40DE-A1AD-A4456D4F85D1}"/>
    <cellStyle name="Comma 8 2 5 2 3" xfId="27772" xr:uid="{8CDC0C7F-A404-4AB9-A8A5-3034C1E8DF82}"/>
    <cellStyle name="Comma 8 2 5 3" xfId="19445" xr:uid="{40E8EE40-E575-42DF-BF1B-0123FF53B499}"/>
    <cellStyle name="Comma 8 2 5 3 2" xfId="30453" xr:uid="{EABFBD3A-2396-4C16-9EC3-721F852C8034}"/>
    <cellStyle name="Comma 8 2 5 4" xfId="25144" xr:uid="{A57AD472-69B4-4FED-A112-330A6BF60C8D}"/>
    <cellStyle name="Comma 8 2 6" xfId="15426" xr:uid="{AD318BC2-19E4-44EC-8E9B-F9EE3678DAF3}"/>
    <cellStyle name="Comma 8 2 6 2" xfId="20735" xr:uid="{F4D30010-DB1D-4C95-B830-89E988F9AD25}"/>
    <cellStyle name="Comma 8 2 6 2 2" xfId="31743" xr:uid="{7FBC52FE-3B3F-4FDB-B684-2CB0227F6992}"/>
    <cellStyle name="Comma 8 2 6 3" xfId="26434" xr:uid="{8E9E67CE-A6C3-4C0A-8417-137C573FCE24}"/>
    <cellStyle name="Comma 8 2 7" xfId="18106" xr:uid="{0FEA14E0-D3B0-4E8B-A77F-C4ACAD4242F2}"/>
    <cellStyle name="Comma 8 2 7 2" xfId="29114" xr:uid="{54C26655-0795-423C-ADAB-902CCE679C2D}"/>
    <cellStyle name="Comma 8 2 8" xfId="23806" xr:uid="{D208FF81-CE0A-4A84-91CA-537A5AF5ACF5}"/>
    <cellStyle name="Comma 8 3" xfId="1756" xr:uid="{5089AAA1-9FF5-4EFC-BB34-EB3E577CC53A}"/>
    <cellStyle name="Comma 8 3 2" xfId="13183" xr:uid="{1BA5EBE9-779D-479F-9A1B-4E2CF74FCC52}"/>
    <cellStyle name="Comma 8 3 2 2" xfId="13853" xr:uid="{4CE9F996-4C6A-4986-A63E-03F9B9AAA884}"/>
    <cellStyle name="Comma 8 3 2 2 2" xfId="15195" xr:uid="{AF63F57B-9C14-4E0C-AC84-BBC9F4341B3B}"/>
    <cellStyle name="Comma 8 3 2 2 2 2" xfId="17823" xr:uid="{6E4BDFAE-43CA-4CB6-B411-865FCF74A360}"/>
    <cellStyle name="Comma 8 3 2 2 2 2 2" xfId="23132" xr:uid="{9F803570-43B9-4EF6-9DD6-F4C50B8599B5}"/>
    <cellStyle name="Comma 8 3 2 2 2 2 2 2" xfId="34140" xr:uid="{0C44F291-84B1-49A1-8174-5AE80F83EA2D}"/>
    <cellStyle name="Comma 8 3 2 2 2 2 3" xfId="28831" xr:uid="{2427E090-C54B-46C6-8106-CCA1D7E67EF0}"/>
    <cellStyle name="Comma 8 3 2 2 2 3" xfId="20504" xr:uid="{BEE246FF-688A-4FEC-98B0-D3A54100C533}"/>
    <cellStyle name="Comma 8 3 2 2 2 3 2" xfId="31512" xr:uid="{FEBFB78E-CDD6-46B9-9651-501100AFA6AB}"/>
    <cellStyle name="Comma 8 3 2 2 2 4" xfId="26203" xr:uid="{C20EACDD-181F-4044-93A0-AC9009F016CD}"/>
    <cellStyle name="Comma 8 3 2 2 3" xfId="16481" xr:uid="{9EE33D6B-47A7-497E-9015-4DA3F957D7B6}"/>
    <cellStyle name="Comma 8 3 2 2 3 2" xfId="21790" xr:uid="{4C7C242D-A937-4D5E-94DF-2C3D63F7EFF3}"/>
    <cellStyle name="Comma 8 3 2 2 3 2 2" xfId="32798" xr:uid="{0D023D24-8FBD-4D1A-933C-919928FAF1F3}"/>
    <cellStyle name="Comma 8 3 2 2 3 3" xfId="27489" xr:uid="{0285AEDF-B696-4F50-8188-1AAC2496CBEB}"/>
    <cellStyle name="Comma 8 3 2 2 4" xfId="19162" xr:uid="{52F46604-1A5D-4404-9E87-D80F0486F39D}"/>
    <cellStyle name="Comma 8 3 2 2 4 2" xfId="30170" xr:uid="{214FBC3F-CF8F-473B-BD19-2DD90F4F1D89}"/>
    <cellStyle name="Comma 8 3 2 2 5" xfId="24861" xr:uid="{4F550182-4C27-4EF7-8BA7-9E342FAC3188}"/>
    <cellStyle name="Comma 8 3 2 3" xfId="14525" xr:uid="{88EBF63B-E6B7-436B-9FCC-D5672F6ABE20}"/>
    <cellStyle name="Comma 8 3 2 3 2" xfId="17153" xr:uid="{A3AA485A-9516-409C-B8AE-D3F405D182DE}"/>
    <cellStyle name="Comma 8 3 2 3 2 2" xfId="22462" xr:uid="{D0A7E163-6700-47E4-A446-3CA26CE0A3A8}"/>
    <cellStyle name="Comma 8 3 2 3 2 2 2" xfId="33470" xr:uid="{6595BFF1-CF21-4B38-9877-B004F8195F59}"/>
    <cellStyle name="Comma 8 3 2 3 2 3" xfId="28161" xr:uid="{B215E4D8-8B9B-428B-AA25-F69FA3289E26}"/>
    <cellStyle name="Comma 8 3 2 3 3" xfId="19834" xr:uid="{8792C469-2FBC-4E9B-A2AC-3F4FC9B5450A}"/>
    <cellStyle name="Comma 8 3 2 3 3 2" xfId="30842" xr:uid="{790E4B14-01FE-450E-A83E-F5829A225AA2}"/>
    <cellStyle name="Comma 8 3 2 3 4" xfId="25533" xr:uid="{145B8D99-F75A-4A3D-91EC-27FBCBDEBAFA}"/>
    <cellStyle name="Comma 8 3 2 4" xfId="15811" xr:uid="{FBCE7E34-2830-405C-8CC2-D37391C94BF2}"/>
    <cellStyle name="Comma 8 3 2 4 2" xfId="21120" xr:uid="{CA5BA79C-F8A3-448C-AC50-D3B7BEDF635A}"/>
    <cellStyle name="Comma 8 3 2 4 2 2" xfId="32128" xr:uid="{9FD86718-859A-465C-B083-572D7860BB11}"/>
    <cellStyle name="Comma 8 3 2 4 3" xfId="26819" xr:uid="{273A8950-BD30-41E9-9DBD-4F1C4D8E272A}"/>
    <cellStyle name="Comma 8 3 2 5" xfId="18492" xr:uid="{3AC3583C-BC62-497D-932D-000A265A56E1}"/>
    <cellStyle name="Comma 8 3 2 5 2" xfId="29500" xr:uid="{2D08E5B5-4F5C-4A0D-BCF7-31D12B7BE975}"/>
    <cellStyle name="Comma 8 3 2 6" xfId="24191" xr:uid="{AF5CCCCA-1D66-4716-B5FB-511233B9DB81}"/>
    <cellStyle name="Comma 8 3 3" xfId="13518" xr:uid="{97F5AB32-9DA0-4C7F-A210-A196D9FA7082}"/>
    <cellStyle name="Comma 8 3 3 2" xfId="14860" xr:uid="{22B4D79C-299C-4B51-BBB1-C98B6028CC9F}"/>
    <cellStyle name="Comma 8 3 3 2 2" xfId="17488" xr:uid="{A04D06B3-CB2F-4C7D-8622-DC39483F5567}"/>
    <cellStyle name="Comma 8 3 3 2 2 2" xfId="22797" xr:uid="{C851D1FC-E959-443B-B2CA-10F716A7416B}"/>
    <cellStyle name="Comma 8 3 3 2 2 2 2" xfId="33805" xr:uid="{395ED13B-A97C-4E1C-B6EA-D42422AD26FE}"/>
    <cellStyle name="Comma 8 3 3 2 2 3" xfId="28496" xr:uid="{12FF8680-3EB1-4AC4-AB89-A4833AB512E8}"/>
    <cellStyle name="Comma 8 3 3 2 3" xfId="20169" xr:uid="{0C729652-1F7F-4E9F-8EAD-1E259D374F97}"/>
    <cellStyle name="Comma 8 3 3 2 3 2" xfId="31177" xr:uid="{B89C552F-65A4-45F2-8D12-2382A6C28BBA}"/>
    <cellStyle name="Comma 8 3 3 2 4" xfId="25868" xr:uid="{D19E46F7-15C6-4F69-BE0F-8981EE072600}"/>
    <cellStyle name="Comma 8 3 3 3" xfId="16146" xr:uid="{0501B534-AA6E-4C9A-930B-3B458F1D6129}"/>
    <cellStyle name="Comma 8 3 3 3 2" xfId="21455" xr:uid="{FC006DA6-9272-4D25-8A1C-76A9308184EA}"/>
    <cellStyle name="Comma 8 3 3 3 2 2" xfId="32463" xr:uid="{45A30CC0-55A6-4FB8-AB64-92C3ACFC0748}"/>
    <cellStyle name="Comma 8 3 3 3 3" xfId="27154" xr:uid="{50B77684-8CA5-4C87-969C-8720DAB48BF8}"/>
    <cellStyle name="Comma 8 3 3 4" xfId="18827" xr:uid="{D5D6125B-21FB-4079-90CD-2B95FAF166E6}"/>
    <cellStyle name="Comma 8 3 3 4 2" xfId="29835" xr:uid="{FC22AB3A-1A1B-4FCC-A6D4-8E2376ED3C85}"/>
    <cellStyle name="Comma 8 3 3 5" xfId="24526" xr:uid="{D27C335F-62AF-4ED1-AEFB-6FB766E42647}"/>
    <cellStyle name="Comma 8 3 4" xfId="14188" xr:uid="{75514D78-DDF8-4989-B971-6C8202498287}"/>
    <cellStyle name="Comma 8 3 4 2" xfId="16816" xr:uid="{D162118D-0BF4-4354-A534-98B1BCF87B1E}"/>
    <cellStyle name="Comma 8 3 4 2 2" xfId="22125" xr:uid="{F61A62F0-A12B-46A0-AFFC-8B8D29866B09}"/>
    <cellStyle name="Comma 8 3 4 2 2 2" xfId="33133" xr:uid="{A0512549-9C44-4A28-8508-10DE4E8FD851}"/>
    <cellStyle name="Comma 8 3 4 2 3" xfId="27824" xr:uid="{CD21D448-0501-41CE-AEF2-4DEE365738B1}"/>
    <cellStyle name="Comma 8 3 4 3" xfId="19497" xr:uid="{18EF554C-D787-443B-92F9-38B2D7FB3F3D}"/>
    <cellStyle name="Comma 8 3 4 3 2" xfId="30505" xr:uid="{CE851D1E-9DE1-4567-8C16-E2CFCF2D6C6D}"/>
    <cellStyle name="Comma 8 3 4 4" xfId="25196" xr:uid="{3FDF627E-76CD-45C7-A7EE-C5ECF5D57FEB}"/>
    <cellStyle name="Comma 8 3 5" xfId="15478" xr:uid="{C3E79940-B154-4EF9-AC27-9A75659A294D}"/>
    <cellStyle name="Comma 8 3 5 2" xfId="20787" xr:uid="{ED87C943-1779-48A9-9642-229AC7DB3566}"/>
    <cellStyle name="Comma 8 3 5 2 2" xfId="31795" xr:uid="{509A1B5F-EC29-4CD5-BCA1-95D3974EA868}"/>
    <cellStyle name="Comma 8 3 5 3" xfId="26486" xr:uid="{20843BE7-4EC0-4D99-B699-9FC94FA91986}"/>
    <cellStyle name="Comma 8 3 6" xfId="18158" xr:uid="{82BB52DB-C5AC-4E21-867D-7686B721F3FF}"/>
    <cellStyle name="Comma 8 3 6 2" xfId="29166" xr:uid="{57AC775D-0080-4B1E-A853-472517379143}"/>
    <cellStyle name="Comma 8 3 7" xfId="23858" xr:uid="{7BCCD402-4643-4681-B444-AB603A793BB6}"/>
    <cellStyle name="Comma 8 4" xfId="13079" xr:uid="{960FD5D0-0E53-498D-B541-0BB26067D26B}"/>
    <cellStyle name="Comma 8 4 2" xfId="13749" xr:uid="{25A8EDD4-09F6-4021-B914-4E4EAF017C79}"/>
    <cellStyle name="Comma 8 4 2 2" xfId="15091" xr:uid="{0A3BB88F-10BD-41DC-BCD7-AC80CF37E9AA}"/>
    <cellStyle name="Comma 8 4 2 2 2" xfId="17719" xr:uid="{9497F7D2-A6CC-44E6-93D7-314858EADB84}"/>
    <cellStyle name="Comma 8 4 2 2 2 2" xfId="23028" xr:uid="{B17253BB-366B-49FB-ADB1-BB4349FF606E}"/>
    <cellStyle name="Comma 8 4 2 2 2 2 2" xfId="34036" xr:uid="{88BB6430-A8C4-46E2-A515-276E1BEE140E}"/>
    <cellStyle name="Comma 8 4 2 2 2 3" xfId="28727" xr:uid="{22027188-B42B-4EB5-BC81-92F26F53C9C9}"/>
    <cellStyle name="Comma 8 4 2 2 3" xfId="20400" xr:uid="{9EAAF366-B55C-4CB2-9972-0C2DF25A17D4}"/>
    <cellStyle name="Comma 8 4 2 2 3 2" xfId="31408" xr:uid="{CE406E12-25D9-4E9C-A204-C1E56F37B53A}"/>
    <cellStyle name="Comma 8 4 2 2 4" xfId="26099" xr:uid="{4557E685-0A51-4A44-8D0D-2291A3F8EC3D}"/>
    <cellStyle name="Comma 8 4 2 3" xfId="16377" xr:uid="{5C62D612-21AD-4258-8986-AF736310DD37}"/>
    <cellStyle name="Comma 8 4 2 3 2" xfId="21686" xr:uid="{0C54B35E-5903-471D-B36D-248ADE3F0877}"/>
    <cellStyle name="Comma 8 4 2 3 2 2" xfId="32694" xr:uid="{EC06A4A5-46CB-48FE-A005-CA111E79E0DD}"/>
    <cellStyle name="Comma 8 4 2 3 3" xfId="27385" xr:uid="{792699A7-6AE3-4E02-9253-FF3B27D13746}"/>
    <cellStyle name="Comma 8 4 2 4" xfId="19058" xr:uid="{6552C5E0-328D-4804-909D-C042E0B0CB4A}"/>
    <cellStyle name="Comma 8 4 2 4 2" xfId="30066" xr:uid="{BDA658E7-333D-4178-AFA0-01B3CFCF366D}"/>
    <cellStyle name="Comma 8 4 2 5" xfId="24757" xr:uid="{50D46FFF-6674-45D1-8E94-E46746EF43C2}"/>
    <cellStyle name="Comma 8 4 3" xfId="14421" xr:uid="{6DB28EB7-B2C2-41C1-A67C-5CDD2CC52F69}"/>
    <cellStyle name="Comma 8 4 3 2" xfId="17049" xr:uid="{57FB3868-7418-4E7D-9DD0-897A7D7E2B7A}"/>
    <cellStyle name="Comma 8 4 3 2 2" xfId="22358" xr:uid="{8B28E26E-C515-4C22-8066-7FC3B2B8F4B2}"/>
    <cellStyle name="Comma 8 4 3 2 2 2" xfId="33366" xr:uid="{4D7B62B5-A579-4AA7-8D63-F4E76E1A82D5}"/>
    <cellStyle name="Comma 8 4 3 2 3" xfId="28057" xr:uid="{97A837A1-57C2-4D0C-8FE8-5B9306DF5EFF}"/>
    <cellStyle name="Comma 8 4 3 3" xfId="19730" xr:uid="{0695E78F-F51F-48F4-8758-1D985B5ECB12}"/>
    <cellStyle name="Comma 8 4 3 3 2" xfId="30738" xr:uid="{9BE2E6C9-332D-48F1-A2A9-5B4C51D2DB9B}"/>
    <cellStyle name="Comma 8 4 3 4" xfId="25429" xr:uid="{1B012FE1-A5E1-4224-9E16-137EBCA8A138}"/>
    <cellStyle name="Comma 8 4 4" xfId="15707" xr:uid="{DED8A636-6A3B-4599-8426-8A1FACFA1763}"/>
    <cellStyle name="Comma 8 4 4 2" xfId="21016" xr:uid="{8A0F8A77-8AB1-42EE-899D-FC525D75CD7B}"/>
    <cellStyle name="Comma 8 4 4 2 2" xfId="32024" xr:uid="{6A807084-B489-434F-90E4-3AD3D9F19611}"/>
    <cellStyle name="Comma 8 4 4 3" xfId="26715" xr:uid="{37A81505-C1D8-4212-93B8-53896280FA36}"/>
    <cellStyle name="Comma 8 4 5" xfId="18388" xr:uid="{CC9199B2-715F-4A46-8939-FB74ECDD0E26}"/>
    <cellStyle name="Comma 8 4 5 2" xfId="29396" xr:uid="{27EA0B75-5E42-4899-991C-1B76A392AC83}"/>
    <cellStyle name="Comma 8 4 6" xfId="24087" xr:uid="{40D925E9-0AF9-44A9-A635-7FAB5537E29F}"/>
    <cellStyle name="Comma 8 5" xfId="13414" xr:uid="{CA1FCEB9-510A-4C5C-9DF0-36D5BFB1C2FB}"/>
    <cellStyle name="Comma 8 5 2" xfId="14756" xr:uid="{9D58D94F-07CB-40CC-B626-D5A4390F6E2F}"/>
    <cellStyle name="Comma 8 5 2 2" xfId="17384" xr:uid="{07393810-73D9-45AA-BB7D-68ACFD405A7B}"/>
    <cellStyle name="Comma 8 5 2 2 2" xfId="22693" xr:uid="{CFE2CE75-884B-4960-BAEA-27F8C60B1D55}"/>
    <cellStyle name="Comma 8 5 2 2 2 2" xfId="33701" xr:uid="{EE037591-1CAE-4B5D-8424-C634783274A5}"/>
    <cellStyle name="Comma 8 5 2 2 3" xfId="28392" xr:uid="{E04982AD-68AF-41DA-9356-C30906F3D5F2}"/>
    <cellStyle name="Comma 8 5 2 3" xfId="20065" xr:uid="{BF21B8F1-08F8-41C4-BF85-D0AF083CF641}"/>
    <cellStyle name="Comma 8 5 2 3 2" xfId="31073" xr:uid="{FCCB1B3F-0804-482F-8F78-648829913AC6}"/>
    <cellStyle name="Comma 8 5 2 4" xfId="25764" xr:uid="{098658C5-F306-484D-BB00-669B03876B56}"/>
    <cellStyle name="Comma 8 5 3" xfId="16042" xr:uid="{7CAD4CDF-3161-420B-BC14-232E7D7445D0}"/>
    <cellStyle name="Comma 8 5 3 2" xfId="21351" xr:uid="{3174F8FC-90D8-46F9-8079-0154A15AE1CE}"/>
    <cellStyle name="Comma 8 5 3 2 2" xfId="32359" xr:uid="{DF87F432-689A-4F3B-ADBB-EF103E768E57}"/>
    <cellStyle name="Comma 8 5 3 3" xfId="27050" xr:uid="{C77122E3-D7D5-4C7A-AB34-89F8748B555B}"/>
    <cellStyle name="Comma 8 5 4" xfId="18723" xr:uid="{A1D103B8-2907-464A-8115-BA75217D7777}"/>
    <cellStyle name="Comma 8 5 4 2" xfId="29731" xr:uid="{69CA4D2B-2117-429C-B18A-1FB1CD0956B1}"/>
    <cellStyle name="Comma 8 5 5" xfId="24422" xr:uid="{7B96AC9D-27F0-49AD-AC14-AFBC467D4C97}"/>
    <cellStyle name="Comma 8 6" xfId="14084" xr:uid="{0FB791C4-7A24-4F43-BA2E-E503B6B065FC}"/>
    <cellStyle name="Comma 8 6 2" xfId="16712" xr:uid="{88AEEEF1-B4AE-4576-95FA-55AC4A204060}"/>
    <cellStyle name="Comma 8 6 2 2" xfId="22021" xr:uid="{C1C6FFFC-F32A-4741-8268-22AD68CF68FB}"/>
    <cellStyle name="Comma 8 6 2 2 2" xfId="33029" xr:uid="{12CD20F0-A9B1-4C7B-B946-80D1509910D0}"/>
    <cellStyle name="Comma 8 6 2 3" xfId="27720" xr:uid="{124B3FC1-43A1-4289-948C-2A818A2E7380}"/>
    <cellStyle name="Comma 8 6 3" xfId="19393" xr:uid="{228C8F88-EDE3-42BA-A0B5-18B63D48EB99}"/>
    <cellStyle name="Comma 8 6 3 2" xfId="30401" xr:uid="{50D74A32-7F3B-4A0E-8C11-4B84BEC381F9}"/>
    <cellStyle name="Comma 8 6 4" xfId="25092" xr:uid="{9ED9330D-D7B9-40A3-AAD7-816804CC589C}"/>
    <cellStyle name="Comma 8 7" xfId="18054" xr:uid="{F1CCF34C-F681-4085-9F13-45BEC02CC7E9}"/>
    <cellStyle name="Comma 8 7 2" xfId="29062" xr:uid="{4AFAE33C-7BBD-473E-8B80-0FE04E3AB581}"/>
    <cellStyle name="Comma 8 8" xfId="23754" xr:uid="{40D3D6DE-8709-41BF-AEE0-740C1AEE09F5}"/>
    <cellStyle name="Comma 8 9" xfId="1255" xr:uid="{ECE3EA6B-8170-4C83-85BA-2D6F11DB6D59}"/>
    <cellStyle name="Comma 9" xfId="1257" xr:uid="{2C2ADB23-5D69-40A4-80D6-39E142B0A239}"/>
    <cellStyle name="Comma 9 2" xfId="1573" xr:uid="{F40E37CF-D4B0-496D-896C-7B41E9635CA1}"/>
    <cellStyle name="Comma 9 2 2" xfId="1810" xr:uid="{32B65CE3-A05D-4DB1-AFC0-0D86FC7C7499}"/>
    <cellStyle name="Comma 9 2 2 2" xfId="13236" xr:uid="{7BE7FBA9-2ACC-4637-A418-F7409A01A004}"/>
    <cellStyle name="Comma 9 2 2 2 2" xfId="13906" xr:uid="{48CEE8F1-A50D-4A28-9869-5747F6A82905}"/>
    <cellStyle name="Comma 9 2 2 2 2 2" xfId="15248" xr:uid="{EEFD1FA6-FC0E-4AF8-AEED-1AF13DFE1B91}"/>
    <cellStyle name="Comma 9 2 2 2 2 2 2" xfId="17876" xr:uid="{3ECBD791-9291-4EE1-A72B-FBFA37716755}"/>
    <cellStyle name="Comma 9 2 2 2 2 2 2 2" xfId="23185" xr:uid="{B220D611-5F7A-4C12-8C4D-B43C4AC48D01}"/>
    <cellStyle name="Comma 9 2 2 2 2 2 2 2 2" xfId="34193" xr:uid="{0D4DF6AE-1BFF-4409-9E7F-E22B828F636D}"/>
    <cellStyle name="Comma 9 2 2 2 2 2 2 3" xfId="28884" xr:uid="{DE650235-2ACD-46D5-9F2E-039ADAA828F9}"/>
    <cellStyle name="Comma 9 2 2 2 2 2 3" xfId="20557" xr:uid="{5A3601A6-B970-44FF-AFC6-CFAC17971BA8}"/>
    <cellStyle name="Comma 9 2 2 2 2 2 3 2" xfId="31565" xr:uid="{F4CB3EA6-199F-4015-A048-23039A9F0BA7}"/>
    <cellStyle name="Comma 9 2 2 2 2 2 4" xfId="26256" xr:uid="{8859192F-94DC-4F34-8025-CA1D72630631}"/>
    <cellStyle name="Comma 9 2 2 2 2 3" xfId="16534" xr:uid="{DD68AFB8-FAAC-4888-8893-C840F219526F}"/>
    <cellStyle name="Comma 9 2 2 2 2 3 2" xfId="21843" xr:uid="{5BF0523B-564A-458A-8799-FE13BCA99886}"/>
    <cellStyle name="Comma 9 2 2 2 2 3 2 2" xfId="32851" xr:uid="{C85035E7-8064-4833-9481-F51BADCF8D57}"/>
    <cellStyle name="Comma 9 2 2 2 2 3 3" xfId="27542" xr:uid="{C5C7A18C-2931-475A-9462-9BD178CE4389}"/>
    <cellStyle name="Comma 9 2 2 2 2 4" xfId="19215" xr:uid="{3E002B8A-BB04-4F03-A79D-3BC2E608EFD1}"/>
    <cellStyle name="Comma 9 2 2 2 2 4 2" xfId="30223" xr:uid="{DE563A40-F80F-410D-9F07-611104518298}"/>
    <cellStyle name="Comma 9 2 2 2 2 5" xfId="24914" xr:uid="{EF5FC85A-21B6-4B56-BFC8-71650DF883B6}"/>
    <cellStyle name="Comma 9 2 2 2 3" xfId="14578" xr:uid="{351A4C1E-9E4B-41F5-B83B-6B3467F44B2A}"/>
    <cellStyle name="Comma 9 2 2 2 3 2" xfId="17206" xr:uid="{812D3305-F7E1-4B85-BEFC-5625B82490A4}"/>
    <cellStyle name="Comma 9 2 2 2 3 2 2" xfId="22515" xr:uid="{FAA2478F-5DD1-4AD8-A226-506B6B3B7708}"/>
    <cellStyle name="Comma 9 2 2 2 3 2 2 2" xfId="33523" xr:uid="{D336D108-22FF-4937-9362-98DE56F2102E}"/>
    <cellStyle name="Comma 9 2 2 2 3 2 3" xfId="28214" xr:uid="{1324E4B0-D607-4B76-AD01-3A60B7D639E2}"/>
    <cellStyle name="Comma 9 2 2 2 3 3" xfId="19887" xr:uid="{7E3E59D3-B235-4E50-9716-CCA2A6B73A77}"/>
    <cellStyle name="Comma 9 2 2 2 3 3 2" xfId="30895" xr:uid="{C71E3559-3156-4DFB-8F72-4E210DCCB50B}"/>
    <cellStyle name="Comma 9 2 2 2 3 4" xfId="25586" xr:uid="{D46FDF5B-8A20-47C4-98BC-FFC35F7995A8}"/>
    <cellStyle name="Comma 9 2 2 2 4" xfId="15864" xr:uid="{B601FBDD-AE63-4424-B3DB-E7B2CE87D0D2}"/>
    <cellStyle name="Comma 9 2 2 2 4 2" xfId="21173" xr:uid="{DF6E28F3-2E14-4648-B660-D03BF688DEA5}"/>
    <cellStyle name="Comma 9 2 2 2 4 2 2" xfId="32181" xr:uid="{954A7755-649B-430B-B659-A8BC2B8F9C38}"/>
    <cellStyle name="Comma 9 2 2 2 4 3" xfId="26872" xr:uid="{05D723A0-114D-443B-92C1-81C336C3CE51}"/>
    <cellStyle name="Comma 9 2 2 2 5" xfId="18545" xr:uid="{F63CC72F-1C6F-454D-85A2-9D69A2EEEDC2}"/>
    <cellStyle name="Comma 9 2 2 2 5 2" xfId="29553" xr:uid="{4C69EF2E-427F-4DDE-9464-CA7514F4913E}"/>
    <cellStyle name="Comma 9 2 2 2 6" xfId="24244" xr:uid="{5830681B-266C-4120-8483-E41FD96BCBD4}"/>
    <cellStyle name="Comma 9 2 2 3" xfId="13571" xr:uid="{5761A78C-E74C-46D2-9FDE-A78EB8E6C759}"/>
    <cellStyle name="Comma 9 2 2 3 2" xfId="14913" xr:uid="{5FF30F82-84DC-4F56-804A-3BA871D6F9B0}"/>
    <cellStyle name="Comma 9 2 2 3 2 2" xfId="17541" xr:uid="{C6FECF39-282C-40D2-B3F6-CE8E84D6B4B5}"/>
    <cellStyle name="Comma 9 2 2 3 2 2 2" xfId="22850" xr:uid="{BA0A444B-6716-4E55-AE1C-44CB3BE376B4}"/>
    <cellStyle name="Comma 9 2 2 3 2 2 2 2" xfId="33858" xr:uid="{7FC95175-AFE5-46E8-9919-3CD221EA926B}"/>
    <cellStyle name="Comma 9 2 2 3 2 2 3" xfId="28549" xr:uid="{C5698EC5-58C4-4134-8DB3-294A84124F46}"/>
    <cellStyle name="Comma 9 2 2 3 2 3" xfId="20222" xr:uid="{3A161B78-9ED7-4318-B14E-21F70261F79B}"/>
    <cellStyle name="Comma 9 2 2 3 2 3 2" xfId="31230" xr:uid="{EE9A9B81-4070-43E5-9705-322D2F56EE17}"/>
    <cellStyle name="Comma 9 2 2 3 2 4" xfId="25921" xr:uid="{0B3A2FD3-3C6F-4228-964D-16FBBAFC9542}"/>
    <cellStyle name="Comma 9 2 2 3 3" xfId="16199" xr:uid="{8860F30E-71A1-481A-897A-6E51811CD21A}"/>
    <cellStyle name="Comma 9 2 2 3 3 2" xfId="21508" xr:uid="{F366E704-B2E1-4695-BA63-47E384311C2C}"/>
    <cellStyle name="Comma 9 2 2 3 3 2 2" xfId="32516" xr:uid="{3E94F380-6520-41CA-B6DE-C018B3129A4A}"/>
    <cellStyle name="Comma 9 2 2 3 3 3" xfId="27207" xr:uid="{CCA1DE65-D289-41C3-BE69-6E20F30CDD63}"/>
    <cellStyle name="Comma 9 2 2 3 4" xfId="18880" xr:uid="{3FDF2A4B-3FC5-44E5-8CFB-8560EA47488E}"/>
    <cellStyle name="Comma 9 2 2 3 4 2" xfId="29888" xr:uid="{C906714E-3538-4E90-A2FF-74E9046746BC}"/>
    <cellStyle name="Comma 9 2 2 3 5" xfId="24579" xr:uid="{F285D137-EDD2-417F-9B4C-4EB84CCDFA12}"/>
    <cellStyle name="Comma 9 2 2 4" xfId="14241" xr:uid="{9471794F-A58C-48E6-BC48-CFB10AEE1845}"/>
    <cellStyle name="Comma 9 2 2 4 2" xfId="16869" xr:uid="{75B98D7B-BD8F-4C99-BD14-AED8B04E800D}"/>
    <cellStyle name="Comma 9 2 2 4 2 2" xfId="22178" xr:uid="{EFD302D1-3163-4645-86F5-2B1539B9AFB4}"/>
    <cellStyle name="Comma 9 2 2 4 2 2 2" xfId="33186" xr:uid="{966FEF8A-E758-4273-8D03-32FD7D60BEE9}"/>
    <cellStyle name="Comma 9 2 2 4 2 3" xfId="27877" xr:uid="{05AE775C-AEC7-48A0-A0BE-EBD6EB80C9B1}"/>
    <cellStyle name="Comma 9 2 2 4 3" xfId="19550" xr:uid="{43774590-9077-4BDB-A379-1C64ABD55ED0}"/>
    <cellStyle name="Comma 9 2 2 4 3 2" xfId="30558" xr:uid="{4ADE1148-3DD9-4E10-A328-3224416CACFA}"/>
    <cellStyle name="Comma 9 2 2 4 4" xfId="25249" xr:uid="{3885C893-0CA8-4039-A675-1F8A1FC1C2F1}"/>
    <cellStyle name="Comma 9 2 2 5" xfId="15531" xr:uid="{C7823A50-FD47-427B-9440-A84053AA88F0}"/>
    <cellStyle name="Comma 9 2 2 5 2" xfId="20840" xr:uid="{9E306DCD-78DC-48D2-8684-610964A455F9}"/>
    <cellStyle name="Comma 9 2 2 5 2 2" xfId="31848" xr:uid="{6A995601-18F6-41A6-BD3A-060F4D453146}"/>
    <cellStyle name="Comma 9 2 2 5 3" xfId="26539" xr:uid="{73170A84-30BC-4596-BE6C-D0D01965D6A6}"/>
    <cellStyle name="Comma 9 2 2 6" xfId="18211" xr:uid="{853E784A-CB66-4672-9C3C-8B3C370B0953}"/>
    <cellStyle name="Comma 9 2 2 6 2" xfId="29219" xr:uid="{A0AF1983-8115-4024-A0B3-15BB2F38B550}"/>
    <cellStyle name="Comma 9 2 2 7" xfId="23911" xr:uid="{259AD420-FCBE-406A-A4EA-C8B94A938235}"/>
    <cellStyle name="Comma 9 2 3" xfId="13132" xr:uid="{AFED00B4-7F03-425D-8D5C-D2F6C0F76479}"/>
    <cellStyle name="Comma 9 2 3 2" xfId="13802" xr:uid="{37C06D6C-2F6A-409E-B420-57C2C2D1647A}"/>
    <cellStyle name="Comma 9 2 3 2 2" xfId="15144" xr:uid="{53E14372-8643-48A4-B730-07EB0DA04306}"/>
    <cellStyle name="Comma 9 2 3 2 2 2" xfId="17772" xr:uid="{6E5E4266-66FF-412E-BFCA-BDF9EA369B25}"/>
    <cellStyle name="Comma 9 2 3 2 2 2 2" xfId="23081" xr:uid="{0929BE50-BA05-4EFF-9783-6D996BCCCF8D}"/>
    <cellStyle name="Comma 9 2 3 2 2 2 2 2" xfId="34089" xr:uid="{AF760162-030A-4350-BE37-6A92E6E42CB4}"/>
    <cellStyle name="Comma 9 2 3 2 2 2 3" xfId="28780" xr:uid="{8AD90248-D6B8-454D-BE4B-A6C8C1CDCB3E}"/>
    <cellStyle name="Comma 9 2 3 2 2 3" xfId="20453" xr:uid="{0416BDF3-6B27-4D18-8B1B-7946BBB8473C}"/>
    <cellStyle name="Comma 9 2 3 2 2 3 2" xfId="31461" xr:uid="{7E930674-37C6-4EB8-B95E-E98C2FCEFB90}"/>
    <cellStyle name="Comma 9 2 3 2 2 4" xfId="26152" xr:uid="{B77CAD03-F959-4E7C-A454-47301ADE2860}"/>
    <cellStyle name="Comma 9 2 3 2 3" xfId="16430" xr:uid="{12080C80-C020-4AD1-A41A-82D73F6F71F7}"/>
    <cellStyle name="Comma 9 2 3 2 3 2" xfId="21739" xr:uid="{CF6376CA-53B3-4DEF-8F40-73131BEF6218}"/>
    <cellStyle name="Comma 9 2 3 2 3 2 2" xfId="32747" xr:uid="{9FF58B68-48FE-47D0-83FC-70671BAA107B}"/>
    <cellStyle name="Comma 9 2 3 2 3 3" xfId="27438" xr:uid="{9B59ADAA-2B0F-4E9C-9C3B-909FE5BD05A6}"/>
    <cellStyle name="Comma 9 2 3 2 4" xfId="19111" xr:uid="{2D0A6E4C-DB96-41C3-9B5B-0C1754A81CED}"/>
    <cellStyle name="Comma 9 2 3 2 4 2" xfId="30119" xr:uid="{B1E3B55F-1143-484E-B90C-92EC08358538}"/>
    <cellStyle name="Comma 9 2 3 2 5" xfId="24810" xr:uid="{4F200A4B-2331-4F19-AC17-9ACC8923E20F}"/>
    <cellStyle name="Comma 9 2 3 3" xfId="14474" xr:uid="{9CBE71A0-555A-4605-978B-82B148A8ABAC}"/>
    <cellStyle name="Comma 9 2 3 3 2" xfId="17102" xr:uid="{9A701949-FFEA-4A47-B464-E554A2F62BEC}"/>
    <cellStyle name="Comma 9 2 3 3 2 2" xfId="22411" xr:uid="{20188881-BF98-44FC-BE41-61664FDE32E8}"/>
    <cellStyle name="Comma 9 2 3 3 2 2 2" xfId="33419" xr:uid="{4A1816DF-3C55-4AB1-ACEE-F1A184A09A3F}"/>
    <cellStyle name="Comma 9 2 3 3 2 3" xfId="28110" xr:uid="{EA740534-B1BC-43B6-9794-DE42335DAE9E}"/>
    <cellStyle name="Comma 9 2 3 3 3" xfId="19783" xr:uid="{69E6F68C-3320-40EB-9AA1-9C12D3A64159}"/>
    <cellStyle name="Comma 9 2 3 3 3 2" xfId="30791" xr:uid="{730C9E23-2541-49B2-9137-E3F09B3E63E0}"/>
    <cellStyle name="Comma 9 2 3 3 4" xfId="25482" xr:uid="{062ADB43-7FD5-471E-81AF-7E5A1CA772A9}"/>
    <cellStyle name="Comma 9 2 3 4" xfId="15760" xr:uid="{31AE9F27-F99C-4F6D-9000-91C3788CDA3A}"/>
    <cellStyle name="Comma 9 2 3 4 2" xfId="21069" xr:uid="{2977EC8C-1ACF-4810-867E-F2516F5ED7B9}"/>
    <cellStyle name="Comma 9 2 3 4 2 2" xfId="32077" xr:uid="{4C14B55F-707A-4995-8DDD-3039CBC95702}"/>
    <cellStyle name="Comma 9 2 3 4 3" xfId="26768" xr:uid="{4843CE3D-3C3B-4B78-B37A-E29274048F1E}"/>
    <cellStyle name="Comma 9 2 3 5" xfId="18441" xr:uid="{9313FE68-1072-44CE-BDDF-80DC8545F1EB}"/>
    <cellStyle name="Comma 9 2 3 5 2" xfId="29449" xr:uid="{B207CB43-1345-42D3-991A-8016292D2303}"/>
    <cellStyle name="Comma 9 2 3 6" xfId="24140" xr:uid="{C4192200-32FD-47D5-982E-6A79397B2927}"/>
    <cellStyle name="Comma 9 2 4" xfId="13467" xr:uid="{EB84AF2C-3AD9-4BA8-994E-109AFEADB6F9}"/>
    <cellStyle name="Comma 9 2 4 2" xfId="14809" xr:uid="{3C869EAD-D4C1-4E26-B5B2-3463C48D0D15}"/>
    <cellStyle name="Comma 9 2 4 2 2" xfId="17437" xr:uid="{F928DE2B-3C77-4C43-A122-C70CEE4E3015}"/>
    <cellStyle name="Comma 9 2 4 2 2 2" xfId="22746" xr:uid="{C9EB1BCE-0E82-430C-BD85-1B73A556ABC3}"/>
    <cellStyle name="Comma 9 2 4 2 2 2 2" xfId="33754" xr:uid="{8F61D34F-33CA-433B-97F8-34D12CB5F460}"/>
    <cellStyle name="Comma 9 2 4 2 2 3" xfId="28445" xr:uid="{30971B76-021D-4567-8852-E7C49C1D4E10}"/>
    <cellStyle name="Comma 9 2 4 2 3" xfId="20118" xr:uid="{36215F57-BC67-4439-9F80-EFF01A6A4232}"/>
    <cellStyle name="Comma 9 2 4 2 3 2" xfId="31126" xr:uid="{57E97955-A591-4A12-A029-7EC9F45FB4E2}"/>
    <cellStyle name="Comma 9 2 4 2 4" xfId="25817" xr:uid="{1CFC5C26-D6F7-42B4-AAE8-342504D78FDC}"/>
    <cellStyle name="Comma 9 2 4 3" xfId="16095" xr:uid="{28E17195-A356-403C-B4C5-047F83C4D8EA}"/>
    <cellStyle name="Comma 9 2 4 3 2" xfId="21404" xr:uid="{9C3B9697-927B-437A-AA76-20B114D9963F}"/>
    <cellStyle name="Comma 9 2 4 3 2 2" xfId="32412" xr:uid="{18D59CEA-6F67-4A0E-9EF7-6B47403681B2}"/>
    <cellStyle name="Comma 9 2 4 3 3" xfId="27103" xr:uid="{2A59DD02-21F2-4830-964C-3EFA8CA453ED}"/>
    <cellStyle name="Comma 9 2 4 4" xfId="18776" xr:uid="{73077EF9-133A-453C-888C-3DB724212410}"/>
    <cellStyle name="Comma 9 2 4 4 2" xfId="29784" xr:uid="{CCA63202-84E4-4E0B-8426-FC0C5D12B740}"/>
    <cellStyle name="Comma 9 2 4 5" xfId="24475" xr:uid="{924B7E30-F4E0-46E0-80CE-ED5584A53B77}"/>
    <cellStyle name="Comma 9 2 5" xfId="14137" xr:uid="{D67DBF09-AA91-483B-BD6C-B803A091A493}"/>
    <cellStyle name="Comma 9 2 5 2" xfId="16765" xr:uid="{7956F802-CD38-49E2-8EC4-C7ABA5A3A2E6}"/>
    <cellStyle name="Comma 9 2 5 2 2" xfId="22074" xr:uid="{AD3917AC-109F-47CC-A0CF-655160B6E8E1}"/>
    <cellStyle name="Comma 9 2 5 2 2 2" xfId="33082" xr:uid="{C8E8EE0F-6D70-4087-9734-72AB225856D7}"/>
    <cellStyle name="Comma 9 2 5 2 3" xfId="27773" xr:uid="{7CDABD63-A847-4C4F-B71D-37010D6C3FF3}"/>
    <cellStyle name="Comma 9 2 5 3" xfId="19446" xr:uid="{57242C04-023A-4A37-95D7-B80238CF754F}"/>
    <cellStyle name="Comma 9 2 5 3 2" xfId="30454" xr:uid="{62D24A0E-175A-4FF6-BD58-023BCE7E79EF}"/>
    <cellStyle name="Comma 9 2 5 4" xfId="25145" xr:uid="{D393C975-BE19-47F0-89D5-717BE86F2B86}"/>
    <cellStyle name="Comma 9 2 6" xfId="15427" xr:uid="{4DD7AF53-1849-4526-91E7-35C14DD13563}"/>
    <cellStyle name="Comma 9 2 6 2" xfId="20736" xr:uid="{5E201F78-5266-46C0-916E-46205659D660}"/>
    <cellStyle name="Comma 9 2 6 2 2" xfId="31744" xr:uid="{A6182031-6198-4C27-B327-FDE2BE81739D}"/>
    <cellStyle name="Comma 9 2 6 3" xfId="26435" xr:uid="{D5B9726C-F95C-4C84-B5A2-88A4A26B49E3}"/>
    <cellStyle name="Comma 9 2 7" xfId="18107" xr:uid="{515CBC27-ADBA-4437-8BCA-EF18572D2EA3}"/>
    <cellStyle name="Comma 9 2 7 2" xfId="29115" xr:uid="{850C433C-6603-43E2-ABA1-4DB529136340}"/>
    <cellStyle name="Comma 9 2 8" xfId="23807" xr:uid="{B2A4720F-4770-4BE2-9FDA-85F9B86378F5}"/>
    <cellStyle name="Comma 9 3" xfId="1757" xr:uid="{4792EEB2-E427-4E4E-8830-7DA7D4E255EB}"/>
    <cellStyle name="Comma 9 3 2" xfId="13184" xr:uid="{0786AB4A-41AD-4FB5-9159-5563F82F1CCE}"/>
    <cellStyle name="Comma 9 3 2 2" xfId="13854" xr:uid="{66264449-2A01-4739-B2FA-A01BB8C48A67}"/>
    <cellStyle name="Comma 9 3 2 2 2" xfId="15196" xr:uid="{4BD9E44B-0E6F-46D1-AE80-841339B1ED88}"/>
    <cellStyle name="Comma 9 3 2 2 2 2" xfId="17824" xr:uid="{2C287835-3500-412E-B66C-828BD433FCF5}"/>
    <cellStyle name="Comma 9 3 2 2 2 2 2" xfId="23133" xr:uid="{8F909143-441D-4484-B8F5-341D0501EDD0}"/>
    <cellStyle name="Comma 9 3 2 2 2 2 2 2" xfId="34141" xr:uid="{EF31C91B-4DBB-4047-B327-890E4DC85054}"/>
    <cellStyle name="Comma 9 3 2 2 2 2 3" xfId="28832" xr:uid="{E5C32D03-8830-45A3-9DB5-404FC8E06A69}"/>
    <cellStyle name="Comma 9 3 2 2 2 3" xfId="20505" xr:uid="{CE71B702-3550-49E5-92A0-C73EC3667F09}"/>
    <cellStyle name="Comma 9 3 2 2 2 3 2" xfId="31513" xr:uid="{CFB9469F-70FA-4505-9691-FD6AFAADC0C5}"/>
    <cellStyle name="Comma 9 3 2 2 2 4" xfId="26204" xr:uid="{27A1449F-5B0E-4D03-A2C7-0E92A6CA76AB}"/>
    <cellStyle name="Comma 9 3 2 2 3" xfId="16482" xr:uid="{B346B7B2-D4A6-4D07-8559-04CA3FAD354C}"/>
    <cellStyle name="Comma 9 3 2 2 3 2" xfId="21791" xr:uid="{FF52A648-DA3D-4C3F-A8C6-B8C6E7424741}"/>
    <cellStyle name="Comma 9 3 2 2 3 2 2" xfId="32799" xr:uid="{4C35D3BD-818C-49B8-BA98-6B42A461C69A}"/>
    <cellStyle name="Comma 9 3 2 2 3 3" xfId="27490" xr:uid="{9AE16528-8FC6-4154-8FAF-8807BC6CE58B}"/>
    <cellStyle name="Comma 9 3 2 2 4" xfId="19163" xr:uid="{FBEE1D80-BF76-4738-A691-33BDD64CFBB1}"/>
    <cellStyle name="Comma 9 3 2 2 4 2" xfId="30171" xr:uid="{12C21B60-0F99-41CC-956E-76FA8A8FFF48}"/>
    <cellStyle name="Comma 9 3 2 2 5" xfId="24862" xr:uid="{EABC269B-AC7E-4DE0-90A0-6DD2C01AAE6A}"/>
    <cellStyle name="Comma 9 3 2 3" xfId="14526" xr:uid="{78C73A0F-3745-4765-97D1-300CA3D20CE4}"/>
    <cellStyle name="Comma 9 3 2 3 2" xfId="17154" xr:uid="{100EDE80-A875-4B03-B226-D710C616CCF4}"/>
    <cellStyle name="Comma 9 3 2 3 2 2" xfId="22463" xr:uid="{5209E97E-0EC7-482D-A042-7B1DFECAAC0E}"/>
    <cellStyle name="Comma 9 3 2 3 2 2 2" xfId="33471" xr:uid="{A570ED31-1229-47D8-BB14-856F059575AB}"/>
    <cellStyle name="Comma 9 3 2 3 2 3" xfId="28162" xr:uid="{A540C81F-3CB5-4EF9-ACFB-89B677405B21}"/>
    <cellStyle name="Comma 9 3 2 3 3" xfId="19835" xr:uid="{B6D4060C-54ED-4A25-9BB7-071ABC7862EE}"/>
    <cellStyle name="Comma 9 3 2 3 3 2" xfId="30843" xr:uid="{6EEF8484-C909-4EBF-9591-F92B3CBAE95D}"/>
    <cellStyle name="Comma 9 3 2 3 4" xfId="25534" xr:uid="{8C9C706E-08E2-41C2-817D-F351625BDE97}"/>
    <cellStyle name="Comma 9 3 2 4" xfId="15812" xr:uid="{21ECC5D0-51F4-4F2B-B6F0-BEB66698567C}"/>
    <cellStyle name="Comma 9 3 2 4 2" xfId="21121" xr:uid="{020F2192-C35F-4D11-8C7A-BDABB92893AA}"/>
    <cellStyle name="Comma 9 3 2 4 2 2" xfId="32129" xr:uid="{A2372C82-59B3-40B9-AB2A-A423815A8A38}"/>
    <cellStyle name="Comma 9 3 2 4 3" xfId="26820" xr:uid="{36B7817E-C231-413A-8E12-BF3F0C272D41}"/>
    <cellStyle name="Comma 9 3 2 5" xfId="18493" xr:uid="{13638F39-58CD-4A21-B066-77E91593BFC7}"/>
    <cellStyle name="Comma 9 3 2 5 2" xfId="29501" xr:uid="{DBB814E2-724B-411F-83AE-9F451B30C8AF}"/>
    <cellStyle name="Comma 9 3 2 6" xfId="24192" xr:uid="{90EA767B-CE23-4DE4-BC88-EA2140067DBF}"/>
    <cellStyle name="Comma 9 3 3" xfId="13519" xr:uid="{D201339C-AEC5-4CB6-A364-A60439864E7E}"/>
    <cellStyle name="Comma 9 3 3 2" xfId="14861" xr:uid="{015F5DED-44AD-4321-894E-F1B04791F1C4}"/>
    <cellStyle name="Comma 9 3 3 2 2" xfId="17489" xr:uid="{86934323-B96B-4FB5-8ED1-7DBD865B43E0}"/>
    <cellStyle name="Comma 9 3 3 2 2 2" xfId="22798" xr:uid="{9D49300A-394C-493C-887E-DC7C51742FB2}"/>
    <cellStyle name="Comma 9 3 3 2 2 2 2" xfId="33806" xr:uid="{D8CC6C20-8A1E-441E-AEDB-E77ECB2C2287}"/>
    <cellStyle name="Comma 9 3 3 2 2 3" xfId="28497" xr:uid="{0C5AE671-D4EB-4B23-A87B-9662A1D95438}"/>
    <cellStyle name="Comma 9 3 3 2 3" xfId="20170" xr:uid="{AF3E7256-47FE-43AE-A813-53B724DC0D4B}"/>
    <cellStyle name="Comma 9 3 3 2 3 2" xfId="31178" xr:uid="{690D83D6-ECC5-4895-996D-A58F114F7321}"/>
    <cellStyle name="Comma 9 3 3 2 4" xfId="25869" xr:uid="{B0078C4C-C9AA-4D03-AA2E-BFD5CF478C7F}"/>
    <cellStyle name="Comma 9 3 3 3" xfId="16147" xr:uid="{0C86A7E7-296F-4D65-8541-16845E7F66F2}"/>
    <cellStyle name="Comma 9 3 3 3 2" xfId="21456" xr:uid="{F9EA6FA0-7374-4D03-9AA6-10F9FF497FAC}"/>
    <cellStyle name="Comma 9 3 3 3 2 2" xfId="32464" xr:uid="{C34503D9-DEA4-4087-9309-2E584D8DBDAF}"/>
    <cellStyle name="Comma 9 3 3 3 3" xfId="27155" xr:uid="{3E54E2D2-3CA6-4145-914F-7016D359FBCF}"/>
    <cellStyle name="Comma 9 3 3 4" xfId="18828" xr:uid="{FD0384B1-F84F-4D6F-8006-B8F7C8528AB9}"/>
    <cellStyle name="Comma 9 3 3 4 2" xfId="29836" xr:uid="{551EB97F-16B2-4466-8E1F-2E29CBE92F37}"/>
    <cellStyle name="Comma 9 3 3 5" xfId="24527" xr:uid="{2C68F860-7D39-4EE1-9646-E1BA7C77EF87}"/>
    <cellStyle name="Comma 9 3 4" xfId="14189" xr:uid="{7563AE02-A637-4585-BDB0-FFF3FDE9A870}"/>
    <cellStyle name="Comma 9 3 4 2" xfId="16817" xr:uid="{67FC5A12-85DC-4D52-BEFA-CBF6D057800A}"/>
    <cellStyle name="Comma 9 3 4 2 2" xfId="22126" xr:uid="{D1685125-66BC-467C-A329-A7CE3F7EAA2C}"/>
    <cellStyle name="Comma 9 3 4 2 2 2" xfId="33134" xr:uid="{D786A090-DEC1-42D7-80A4-AEBE4C877A8D}"/>
    <cellStyle name="Comma 9 3 4 2 3" xfId="27825" xr:uid="{381F359E-7BE5-424F-BE12-7227D5D20017}"/>
    <cellStyle name="Comma 9 3 4 3" xfId="19498" xr:uid="{96C34218-6169-41C8-93C8-38A79F8C0C28}"/>
    <cellStyle name="Comma 9 3 4 3 2" xfId="30506" xr:uid="{B4D058AB-24E4-4C98-A935-3E7B1797DA4F}"/>
    <cellStyle name="Comma 9 3 4 4" xfId="25197" xr:uid="{E7CE5992-7390-4C72-B5A3-33960F63FED7}"/>
    <cellStyle name="Comma 9 3 5" xfId="15479" xr:uid="{C27A9190-572F-44C4-9924-0E20E679870A}"/>
    <cellStyle name="Comma 9 3 5 2" xfId="20788" xr:uid="{8EA11E8C-D382-4F18-AA8E-4BDF8E037277}"/>
    <cellStyle name="Comma 9 3 5 2 2" xfId="31796" xr:uid="{271D5C4A-3FF6-47F6-A223-8B1BAD429A35}"/>
    <cellStyle name="Comma 9 3 5 3" xfId="26487" xr:uid="{37E54CE8-938F-4B69-A146-7AAE0CAFBB90}"/>
    <cellStyle name="Comma 9 3 6" xfId="18159" xr:uid="{30000AE4-BDEA-4A36-ACC6-CBE91BEA9D5B}"/>
    <cellStyle name="Comma 9 3 6 2" xfId="29167" xr:uid="{5328D148-FAAD-4F9C-BD95-EED308EFDFF5}"/>
    <cellStyle name="Comma 9 3 7" xfId="23859" xr:uid="{FFEBD476-D0DA-42DC-B741-C7EAA9559672}"/>
    <cellStyle name="Comma 9 4" xfId="13080" xr:uid="{7D9371F2-FEA6-4B87-9A16-5CDAA7ADACE5}"/>
    <cellStyle name="Comma 9 4 2" xfId="13750" xr:uid="{FE8A604C-080A-41C8-8FB0-BCA08D206344}"/>
    <cellStyle name="Comma 9 4 2 2" xfId="15092" xr:uid="{3CC1EA5D-368E-424E-8800-B89482695375}"/>
    <cellStyle name="Comma 9 4 2 2 2" xfId="17720" xr:uid="{7AEBD00B-FF8E-4803-885A-BF882CB5E1CD}"/>
    <cellStyle name="Comma 9 4 2 2 2 2" xfId="23029" xr:uid="{A770E7BD-E04C-4670-B4BA-AABE70237554}"/>
    <cellStyle name="Comma 9 4 2 2 2 2 2" xfId="34037" xr:uid="{361DA330-2174-4D7C-83BB-79065315E5F8}"/>
    <cellStyle name="Comma 9 4 2 2 2 3" xfId="28728" xr:uid="{88EEE7CB-5A35-4D59-8155-8BA0CCEE7829}"/>
    <cellStyle name="Comma 9 4 2 2 3" xfId="20401" xr:uid="{CE0507C6-E670-4D2F-B804-84B663B12389}"/>
    <cellStyle name="Comma 9 4 2 2 3 2" xfId="31409" xr:uid="{D94E0C81-D578-48BD-BAC7-D4424DD1B9BF}"/>
    <cellStyle name="Comma 9 4 2 2 4" xfId="26100" xr:uid="{5FE5DF64-E8C2-403D-B7B8-919C4E74F3A6}"/>
    <cellStyle name="Comma 9 4 2 3" xfId="16378" xr:uid="{2E039486-48E4-4885-9825-526AD533DA5E}"/>
    <cellStyle name="Comma 9 4 2 3 2" xfId="21687" xr:uid="{FB534A91-2449-4C8D-A970-C63DA5BDA196}"/>
    <cellStyle name="Comma 9 4 2 3 2 2" xfId="32695" xr:uid="{0030460B-A61C-4FDE-B732-EF74B02F9FF4}"/>
    <cellStyle name="Comma 9 4 2 3 3" xfId="27386" xr:uid="{2153D21E-80F8-403B-8AC1-116F58072C6D}"/>
    <cellStyle name="Comma 9 4 2 4" xfId="19059" xr:uid="{E01264B3-A732-40E5-BE52-2ED16571737D}"/>
    <cellStyle name="Comma 9 4 2 4 2" xfId="30067" xr:uid="{0F658F93-771A-4977-8652-3E94E98E1E35}"/>
    <cellStyle name="Comma 9 4 2 5" xfId="24758" xr:uid="{38EF49E9-3B88-4896-91BF-FC9957356B83}"/>
    <cellStyle name="Comma 9 4 3" xfId="14422" xr:uid="{083F7B8C-E508-4F0A-988F-E24E683EEA3E}"/>
    <cellStyle name="Comma 9 4 3 2" xfId="17050" xr:uid="{11BD38C6-A8C2-4782-B3DF-98EDB01F07E1}"/>
    <cellStyle name="Comma 9 4 3 2 2" xfId="22359" xr:uid="{FD6C7081-0B80-417F-AC4B-3D6FAB1AE3AC}"/>
    <cellStyle name="Comma 9 4 3 2 2 2" xfId="33367" xr:uid="{E964F56F-3F82-43DD-A9E9-D1DC68EB010B}"/>
    <cellStyle name="Comma 9 4 3 2 3" xfId="28058" xr:uid="{D8123257-8541-46B8-AB3B-F446397F21E2}"/>
    <cellStyle name="Comma 9 4 3 3" xfId="19731" xr:uid="{62B2D927-5276-4156-9913-522A0FA131BC}"/>
    <cellStyle name="Comma 9 4 3 3 2" xfId="30739" xr:uid="{2DF5D14D-9FB7-43C2-961B-33A8BB41CB0C}"/>
    <cellStyle name="Comma 9 4 3 4" xfId="25430" xr:uid="{7BBB1993-3131-4C11-876D-3D790B157DEA}"/>
    <cellStyle name="Comma 9 4 4" xfId="15708" xr:uid="{7E3852FE-5547-4568-B51E-4F82CFA16D4F}"/>
    <cellStyle name="Comma 9 4 4 2" xfId="21017" xr:uid="{0771AC89-942C-4C2C-8718-8AEEE879ED77}"/>
    <cellStyle name="Comma 9 4 4 2 2" xfId="32025" xr:uid="{C2A2D3A7-BC96-4A70-AB07-1D4E3BC9B8EC}"/>
    <cellStyle name="Comma 9 4 4 3" xfId="26716" xr:uid="{CD9CA497-C4D6-49A0-B6FD-15271D43E612}"/>
    <cellStyle name="Comma 9 4 5" xfId="18389" xr:uid="{2C53B78C-6EC5-4949-B3A3-1B6592DEE557}"/>
    <cellStyle name="Comma 9 4 5 2" xfId="29397" xr:uid="{3D291957-4B1B-4F71-BB0C-8DDC0CE5F3CD}"/>
    <cellStyle name="Comma 9 4 6" xfId="24088" xr:uid="{9164D532-A872-4DD1-A287-71483C8F4A80}"/>
    <cellStyle name="Comma 9 5" xfId="13415" xr:uid="{D8D629EF-B15D-46F0-9BBD-904178F53684}"/>
    <cellStyle name="Comma 9 5 2" xfId="14757" xr:uid="{1C4F0762-275C-43E9-A2AB-6B925DA28B91}"/>
    <cellStyle name="Comma 9 5 2 2" xfId="17385" xr:uid="{AABD9FD3-6128-4393-8F32-1E03C1703FE7}"/>
    <cellStyle name="Comma 9 5 2 2 2" xfId="22694" xr:uid="{75D31DF5-1571-4B28-944B-4E336BC83EBE}"/>
    <cellStyle name="Comma 9 5 2 2 2 2" xfId="33702" xr:uid="{28714208-153E-4AF7-B567-D4837B096A0D}"/>
    <cellStyle name="Comma 9 5 2 2 3" xfId="28393" xr:uid="{C56BEAD9-8FB2-494C-9BEB-97375A8EA120}"/>
    <cellStyle name="Comma 9 5 2 3" xfId="20066" xr:uid="{A9144ECB-1919-4959-808A-2CB8D2F96E26}"/>
    <cellStyle name="Comma 9 5 2 3 2" xfId="31074" xr:uid="{59ED0A0E-9EA6-4431-8196-8B0AF04FD278}"/>
    <cellStyle name="Comma 9 5 2 4" xfId="25765" xr:uid="{4431608B-ABAF-4652-A9FE-5D6D1CDD7EFE}"/>
    <cellStyle name="Comma 9 5 3" xfId="16043" xr:uid="{474D5FE5-FCEC-40DA-B72C-E17DB4BC1733}"/>
    <cellStyle name="Comma 9 5 3 2" xfId="21352" xr:uid="{30261228-B365-4D56-B672-6D0D14D27F96}"/>
    <cellStyle name="Comma 9 5 3 2 2" xfId="32360" xr:uid="{BFAB9B89-6EEE-49FA-9045-59E9CA2479CC}"/>
    <cellStyle name="Comma 9 5 3 3" xfId="27051" xr:uid="{7CEF5500-7B00-420D-BAE9-3054EABB6465}"/>
    <cellStyle name="Comma 9 5 4" xfId="18724" xr:uid="{87AF8F0F-07AE-4246-86DD-9E22D5EEEC6C}"/>
    <cellStyle name="Comma 9 5 4 2" xfId="29732" xr:uid="{12168F4D-35EC-468D-9BCF-FE08A3861D3A}"/>
    <cellStyle name="Comma 9 5 5" xfId="24423" xr:uid="{1350CF30-2812-49B8-965E-036B659A5A7A}"/>
    <cellStyle name="Comma 9 6" xfId="14085" xr:uid="{D46FEE4B-CD8F-4E65-B6E9-9255E0E7D4CD}"/>
    <cellStyle name="Comma 9 6 2" xfId="16713" xr:uid="{9AFF3879-628E-403C-BF00-7522A92A4835}"/>
    <cellStyle name="Comma 9 6 2 2" xfId="22022" xr:uid="{717A9600-459A-4844-8DDF-25A53D178EAF}"/>
    <cellStyle name="Comma 9 6 2 2 2" xfId="33030" xr:uid="{66933A6E-5A68-4BD7-8F06-6594C30E64F6}"/>
    <cellStyle name="Comma 9 6 2 3" xfId="27721" xr:uid="{35A160F3-DF66-4633-B68D-37F09A38095E}"/>
    <cellStyle name="Comma 9 6 3" xfId="19394" xr:uid="{80554473-D602-4C82-A5DC-C1E18FCD3DF5}"/>
    <cellStyle name="Comma 9 6 3 2" xfId="30402" xr:uid="{A0B2BEEC-D9F3-41F8-930A-94FFA51BEDC3}"/>
    <cellStyle name="Comma 9 6 4" xfId="25093" xr:uid="{4F67DEF6-27BB-46E0-9607-96C2AF6CE58A}"/>
    <cellStyle name="Comma 9 7" xfId="18055" xr:uid="{773F3C9E-AC92-448A-B0C6-AF231EB52E62}"/>
    <cellStyle name="Comma 9 7 2" xfId="29063" xr:uid="{354576F0-F57B-4645-9C57-9806078D52A1}"/>
    <cellStyle name="Comma 9 8" xfId="23755" xr:uid="{95439345-2B65-47DA-9F22-7B1CBD2B9EE1}"/>
    <cellStyle name="Commentaire 10" xfId="7298" xr:uid="{45CB461C-5F7B-44CD-94DF-16472C86D696}"/>
    <cellStyle name="Commentaire 11" xfId="7299" xr:uid="{28F4BFC3-DC1B-47D6-BBDA-EBAE241B44D5}"/>
    <cellStyle name="Commentaire 12" xfId="7300" xr:uid="{D98A475F-D72A-49AE-8CB4-4112AB7A7DF9}"/>
    <cellStyle name="Commentaire 2" xfId="7301" xr:uid="{6253C9B2-124F-4D92-88CA-1BAB48328799}"/>
    <cellStyle name="Commentaire 2 2" xfId="7302" xr:uid="{20F95B1E-F410-4D55-85F6-1D2D6A0E9F86}"/>
    <cellStyle name="Commentaire 2 2 2" xfId="7303" xr:uid="{3D746556-D893-4E9D-A141-0F9D91680141}"/>
    <cellStyle name="Commentaire 2 2_Nucléaire" xfId="11851" xr:uid="{0EBCBF96-6B50-42EC-B960-BC5401499C4D}"/>
    <cellStyle name="Commentaire 2 3" xfId="7304" xr:uid="{71335302-08A9-4923-A12F-AC3A6B71B536}"/>
    <cellStyle name="Commentaire 2 4" xfId="7305" xr:uid="{40135C97-0EB2-4C38-8FFC-B3293A521988}"/>
    <cellStyle name="Commentaire 2_Nucléaire" xfId="11850" xr:uid="{852A4463-B8EB-41C5-942A-637BA0C4587E}"/>
    <cellStyle name="Commentaire 3" xfId="7306" xr:uid="{CB41A426-F9B1-4118-93C2-37F73492BDBC}"/>
    <cellStyle name="Commentaire 3 2" xfId="7307" xr:uid="{93454DA5-6E4C-4673-A46B-EB678CBA650B}"/>
    <cellStyle name="Commentaire 3_Nucléaire" xfId="11852" xr:uid="{63C3AAAD-CC51-45A5-9E15-9CCF085CC39B}"/>
    <cellStyle name="Commentaire 4" xfId="7308" xr:uid="{F39ABDB8-F93E-43C5-83D0-BEE8D7162F7D}"/>
    <cellStyle name="Commentaire 4 2" xfId="7309" xr:uid="{EF1FE978-F6C4-4785-BE8D-80B7D2B5D394}"/>
    <cellStyle name="Commentaire 4_Nucléaire" xfId="11853" xr:uid="{336DCAF0-A38A-4169-8AA7-DD23513C1D5C}"/>
    <cellStyle name="Commentaire 5" xfId="7310" xr:uid="{B5B930EB-8C0C-448B-912C-7418E08800E3}"/>
    <cellStyle name="Commentaire 6" xfId="7311" xr:uid="{846F4328-5814-417C-A864-0BE68E1CAA5B}"/>
    <cellStyle name="Commentaire 7" xfId="7312" xr:uid="{E31E5CFB-76B3-45B8-BD33-ECCD8E25C598}"/>
    <cellStyle name="Commentaire 8" xfId="7313" xr:uid="{575F9E7F-2D9E-4E0D-BFE7-E8A03104FCD4}"/>
    <cellStyle name="Commentaire 9" xfId="7314" xr:uid="{B8B16708-0743-4590-9B11-E97406875773}"/>
    <cellStyle name="donn_normal" xfId="7315" xr:uid="{4C3DD800-4221-4E15-BA5D-8D6526E1820D}"/>
    <cellStyle name="Eingabe" xfId="1543" xr:uid="{83C3E235-99E9-4468-AD26-AA3838EF585D}"/>
    <cellStyle name="Eingabe 2" xfId="862" xr:uid="{90EB8231-36B5-4E29-BD82-0A424CB43917}"/>
    <cellStyle name="Eingabe 2 2" xfId="7318" xr:uid="{6EADECDF-ED66-437A-8F77-E9AFD79C2896}"/>
    <cellStyle name="Eingabe 2 3" xfId="7317" xr:uid="{14D63636-9521-4213-92D9-2D4311BABD43}"/>
    <cellStyle name="Eingabe 2_Nucléaire" xfId="11855" xr:uid="{74F78F71-F416-4152-9B60-FA93D2114173}"/>
    <cellStyle name="Eingabe 3" xfId="7319" xr:uid="{2847A678-30A3-4431-B9D2-CAFEE697F181}"/>
    <cellStyle name="Eingabe 4" xfId="7320" xr:uid="{0F1027EF-72FA-44FA-9502-AF78400B772E}"/>
    <cellStyle name="Eingabe 5" xfId="7321" xr:uid="{C468DE35-8971-4CC7-B8B7-E111DABC7DB2}"/>
    <cellStyle name="Eingabe 6" xfId="7322" xr:uid="{AE27C063-7F99-42F8-8554-63F0FE439D50}"/>
    <cellStyle name="Eingabe 6 2" xfId="7323" xr:uid="{CD1C752D-DA35-417F-B4EA-07C98447B5B9}"/>
    <cellStyle name="Eingabe 6_Nucléaire" xfId="11856" xr:uid="{E3BFE297-6D40-4FD1-9C39-CF22DF872CF9}"/>
    <cellStyle name="Eingabe 7" xfId="7324" xr:uid="{A7566DA6-A9F0-4601-8874-3260F74C1F13}"/>
    <cellStyle name="Eingabe 8" xfId="7325" xr:uid="{758160F8-B7E4-4F90-AB41-3F9241CA965D}"/>
    <cellStyle name="Eingabe 9" xfId="7316" xr:uid="{D220E6B5-ABE2-42FE-AB51-B29130367EA0}"/>
    <cellStyle name="Eingabe_Nucléaire" xfId="11854" xr:uid="{C20C495C-3E56-439F-B2E2-26D6DFCA8A3F}"/>
    <cellStyle name="Entrée 2" xfId="7326" xr:uid="{98D3409B-D50B-44CC-B1ED-E757AD16213B}"/>
    <cellStyle name="Entrée 2 2" xfId="7327" xr:uid="{E864A472-CF21-49F1-8B09-DC6AF330E636}"/>
    <cellStyle name="Entrée 2 2 2" xfId="7328" xr:uid="{AA33D759-0D63-4DA8-8364-FBED10011EFD}"/>
    <cellStyle name="Entrée 2 2 2 2" xfId="7329" xr:uid="{E1EEE166-F237-45D2-A927-2059A8F95424}"/>
    <cellStyle name="Entrée 2 2 2_Nucléaire" xfId="11859" xr:uid="{CBB6D5D9-2F58-411E-B515-DF9490B15883}"/>
    <cellStyle name="Entrée 2 2_Nucléaire" xfId="11858" xr:uid="{FAF656CB-75C0-42B4-9053-FA1C96570CFE}"/>
    <cellStyle name="Entrée 2 3" xfId="7330" xr:uid="{CAD77840-71DA-44D1-9F08-322FF85ACA8D}"/>
    <cellStyle name="Entrée 2_Nucléaire" xfId="11857" xr:uid="{E21B6576-594C-47FD-BE5A-C2B30AE14D8C}"/>
    <cellStyle name="Entrée 3" xfId="7331" xr:uid="{4D6B6DBE-5316-449E-9D3C-8ABA6C4DBC09}"/>
    <cellStyle name="Entrée 3 2" xfId="7332" xr:uid="{17397D90-F4F2-4ED0-9CEA-C45751155928}"/>
    <cellStyle name="Entrée 3_Nucléaire" xfId="11860" xr:uid="{AD4CC685-08FC-41D1-BDF1-72027A1B549A}"/>
    <cellStyle name="Entrée 4" xfId="7333" xr:uid="{034F9C77-8F9D-4D7E-A98D-F19184F9B3B4}"/>
    <cellStyle name="Entrée 5" xfId="7334" xr:uid="{1DA28810-CD51-4F81-BA6C-A9F51A6E2FD5}"/>
    <cellStyle name="Ergebnis" xfId="1544" xr:uid="{12B74218-AE24-433C-B51E-12997BB141F7}"/>
    <cellStyle name="Ergebnis 2" xfId="870" xr:uid="{96FCEAC9-1374-405D-8D85-43CA209F5F86}"/>
    <cellStyle name="Ergebnis 2 2" xfId="7337" xr:uid="{9C41A7DA-B925-4A55-A85F-1BFCD2C05B55}"/>
    <cellStyle name="Ergebnis 2 3" xfId="7336" xr:uid="{F8B75598-DC21-463D-8B5C-B0EB2B2FAF19}"/>
    <cellStyle name="Ergebnis 2_Nucléaire" xfId="11862" xr:uid="{8E8AD915-6912-4394-BF01-3E1E41DF4CC5}"/>
    <cellStyle name="Ergebnis 3" xfId="7338" xr:uid="{399ACD93-00DC-43E7-A563-F4CE6AF56A2A}"/>
    <cellStyle name="Ergebnis 4" xfId="7339" xr:uid="{80E9EC22-06B0-49DA-B11C-D461E0AED003}"/>
    <cellStyle name="Ergebnis 5" xfId="7340" xr:uid="{12E7EA3D-1A34-451F-A437-66C28B59853E}"/>
    <cellStyle name="Ergebnis 6" xfId="7341" xr:uid="{45807074-9444-459D-932B-72CA7F82EE47}"/>
    <cellStyle name="Ergebnis 6 2" xfId="7342" xr:uid="{5601D3C9-B811-4BCC-87B2-84EE553BA766}"/>
    <cellStyle name="Ergebnis 6_Nucléaire" xfId="11863" xr:uid="{F5CB874F-B69E-4342-8C02-15E14A375DCA}"/>
    <cellStyle name="Ergebnis 7" xfId="7343" xr:uid="{23C6457C-0F60-4DA8-8C44-7938F61F9EA0}"/>
    <cellStyle name="Ergebnis 8" xfId="7344" xr:uid="{B4C37B74-235B-442D-909E-36DC13783FFF}"/>
    <cellStyle name="Ergebnis 9" xfId="7335" xr:uid="{4150A269-2290-4D50-A856-4508CBB5810A}"/>
    <cellStyle name="Ergebnis_Nucléaire" xfId="11861" xr:uid="{3386990B-8580-419E-B3E8-1482CB783FF4}"/>
    <cellStyle name="Erklärender Text" xfId="1545" xr:uid="{803E5374-AA90-47B1-8516-A2502A4D5462}"/>
    <cellStyle name="Erklärender Text 2" xfId="869" xr:uid="{B1A9E9EA-6656-46C4-842B-23E779B59D09}"/>
    <cellStyle name="Erklärender Text 2 2" xfId="7346" xr:uid="{6AA08567-788D-438C-AFD0-658F58139FE9}"/>
    <cellStyle name="Erklärender Text 2 3" xfId="7345" xr:uid="{3D2722B5-6E4F-41F6-BBCF-40C29D13B423}"/>
    <cellStyle name="Erklärender Text 2_Nucléaire" xfId="11865" xr:uid="{98FFDE80-2315-4AE0-BBB3-BF55F045AF9B}"/>
    <cellStyle name="Erklärender Text 3" xfId="7347" xr:uid="{7879C579-640E-4AC0-95E8-3EE818895A6F}"/>
    <cellStyle name="Erklärender Text 4" xfId="7348" xr:uid="{F6BD8C74-F992-4D82-A47D-2A4D3D4E1D19}"/>
    <cellStyle name="Erklärender Text 5" xfId="7349" xr:uid="{96E62DDA-B693-4741-BD68-388E63F65A4B}"/>
    <cellStyle name="Erklärender Text 6" xfId="7350" xr:uid="{5AAE6B61-3876-4A5D-A5B1-267C64D468CF}"/>
    <cellStyle name="Erklärender Text 6 2" xfId="7351" xr:uid="{C4FEE286-02F3-449F-8DBD-E8EFAED7B77B}"/>
    <cellStyle name="Erklärender Text 6_Nucléaire" xfId="11866" xr:uid="{1AB071AD-84ED-4857-B018-DBE44C23A0A2}"/>
    <cellStyle name="Erklärender Text 7" xfId="7352" xr:uid="{1E2ADEE0-051E-41C7-ADDB-17E35B01840D}"/>
    <cellStyle name="Erklärender Text 8" xfId="7353" xr:uid="{1EC3C8E6-AB9F-4A7A-9420-75059CC4B7E5}"/>
    <cellStyle name="Erklärender Text_Nucléaire" xfId="11864" xr:uid="{63E053D8-C961-4BB3-8DD3-C4172A272A4F}"/>
    <cellStyle name="etso_headingXLS" xfId="54" xr:uid="{00000000-0005-0000-0000-000028000000}"/>
    <cellStyle name="Euro" xfId="7354" xr:uid="{440A12B6-E68F-4D57-A1CF-45D366356204}"/>
    <cellStyle name="Euro 10" xfId="34362" xr:uid="{DC131629-987F-456F-BC0D-A4DFF049E1DD}"/>
    <cellStyle name="Euro 2" xfId="7355" xr:uid="{220131B7-C70C-4ED3-968F-DAFE5EAC4635}"/>
    <cellStyle name="Euro 2 2" xfId="9861" xr:uid="{187BDFD7-EA53-4BB5-8E42-E22E77637508}"/>
    <cellStyle name="Euro 2 2 2" xfId="13342" xr:uid="{D08D17F7-2B72-49DA-BA10-AE6A92F70CCF}"/>
    <cellStyle name="Euro 2 2 2 2" xfId="14012" xr:uid="{97FB6139-40B9-4D94-AFAC-D9589D447245}"/>
    <cellStyle name="Euro 2 2 2 2 2" xfId="15354" xr:uid="{0F0F3C79-EF94-4902-9B11-0E2FBCDEFEC2}"/>
    <cellStyle name="Euro 2 2 2 2 2 2" xfId="17982" xr:uid="{83F843C3-F892-4320-A62A-C4512101F4DF}"/>
    <cellStyle name="Euro 2 2 2 2 2 2 2" xfId="23291" xr:uid="{CFC61018-17F1-4AA5-9812-CF45E9CBA661}"/>
    <cellStyle name="Euro 2 2 2 2 2 2 2 2" xfId="34299" xr:uid="{1EE0C342-58FE-42F2-B369-72999A493914}"/>
    <cellStyle name="Euro 2 2 2 2 2 2 2 3" xfId="34489" xr:uid="{2CCDF127-C7AB-44CD-96D9-768694080455}"/>
    <cellStyle name="Euro 2 2 2 2 2 2 3" xfId="28990" xr:uid="{5E87F866-148B-44A0-84D9-150FED0B2B6A}"/>
    <cellStyle name="Euro 2 2 2 2 2 2 4" xfId="34425" xr:uid="{600BFECD-B341-42B6-AA94-FE60E6279E9A}"/>
    <cellStyle name="Euro 2 2 2 2 2 3" xfId="20663" xr:uid="{FED95ECA-884B-48C6-B55F-3E04AC9F7AE3}"/>
    <cellStyle name="Euro 2 2 2 2 2 3 2" xfId="31671" xr:uid="{B3BFE979-9B51-4387-86F8-D63E0BA7A728}"/>
    <cellStyle name="Euro 2 2 2 2 2 3 3" xfId="34457" xr:uid="{EB7C074E-3A5B-427F-BEBB-90208A921172}"/>
    <cellStyle name="Euro 2 2 2 2 2 4" xfId="26362" xr:uid="{3E771A21-A5AB-411C-8568-4D5AC88B58D9}"/>
    <cellStyle name="Euro 2 2 2 2 2 5" xfId="34393" xr:uid="{EFC4054F-7170-49D9-A149-88222A0EADC4}"/>
    <cellStyle name="Euro 2 2 2 2 3" xfId="16640" xr:uid="{0E5EEAA3-DD62-4B0A-A374-B9B15B3B5DB6}"/>
    <cellStyle name="Euro 2 2 2 2 3 2" xfId="21949" xr:uid="{3D8B9356-94EE-407F-BF28-A7D27525D63A}"/>
    <cellStyle name="Euro 2 2 2 2 3 2 2" xfId="32957" xr:uid="{9A7B42E1-62FB-4997-80F5-D8948654D1AB}"/>
    <cellStyle name="Euro 2 2 2 2 3 2 3" xfId="34473" xr:uid="{C307E643-7AF4-4A84-8913-39123CD68916}"/>
    <cellStyle name="Euro 2 2 2 2 3 3" xfId="27648" xr:uid="{4BEC3532-FFCF-4172-9FD1-D3578A282C3F}"/>
    <cellStyle name="Euro 2 2 2 2 3 4" xfId="34409" xr:uid="{D1B817B2-C26E-470F-8234-0AC4B885EE86}"/>
    <cellStyle name="Euro 2 2 2 2 4" xfId="19321" xr:uid="{A58D5F81-8281-42AD-9C02-381A5BEEC238}"/>
    <cellStyle name="Euro 2 2 2 2 4 2" xfId="30329" xr:uid="{E027E6B8-8469-4B3A-AC65-87B7D67AB3B0}"/>
    <cellStyle name="Euro 2 2 2 2 4 3" xfId="34441" xr:uid="{410317F4-F2DA-452C-BC7F-F83487B94741}"/>
    <cellStyle name="Euro 2 2 2 2 5" xfId="25020" xr:uid="{81AAB795-F6CB-466F-8BE6-7BFCBD9C5E4B}"/>
    <cellStyle name="Euro 2 2 2 2 6" xfId="34377" xr:uid="{596C1773-9061-43BA-A449-1831CEB17973}"/>
    <cellStyle name="Euro 2 2 2 3" xfId="14684" xr:uid="{7599CBC5-24AB-4B92-B831-D96C8E9CAED9}"/>
    <cellStyle name="Euro 2 2 2 3 2" xfId="17312" xr:uid="{BD0FE75D-E956-4E42-B317-57D577173D3B}"/>
    <cellStyle name="Euro 2 2 2 3 2 2" xfId="22621" xr:uid="{59B24E07-E882-4058-901E-9BF2C74B7B08}"/>
    <cellStyle name="Euro 2 2 2 3 2 2 2" xfId="33629" xr:uid="{A6BF1054-BD0D-4892-ABA0-2B4DB53DCFA9}"/>
    <cellStyle name="Euro 2 2 2 3 2 2 3" xfId="34481" xr:uid="{AE79965A-8F88-4D4D-81AB-08A78D31E211}"/>
    <cellStyle name="Euro 2 2 2 3 2 3" xfId="28320" xr:uid="{2B1132F2-E5F1-4D0A-B6AA-DE7FC07841AA}"/>
    <cellStyle name="Euro 2 2 2 3 2 4" xfId="34417" xr:uid="{9863EE08-FB9B-4EDC-9676-26FF2B51E8CE}"/>
    <cellStyle name="Euro 2 2 2 3 3" xfId="19993" xr:uid="{60530918-A206-4988-9184-212FD20C3E66}"/>
    <cellStyle name="Euro 2 2 2 3 3 2" xfId="31001" xr:uid="{14AA2EBF-3107-48F6-89B3-4DB606185B0F}"/>
    <cellStyle name="Euro 2 2 2 3 3 3" xfId="34449" xr:uid="{5152E81C-1FC5-45F3-B8B0-E65ED4316DD9}"/>
    <cellStyle name="Euro 2 2 2 3 4" xfId="25692" xr:uid="{25998854-DA2E-4A30-B063-BBA76312C510}"/>
    <cellStyle name="Euro 2 2 2 3 5" xfId="34385" xr:uid="{D408B355-545D-4E70-BCDF-50A5AE3612A7}"/>
    <cellStyle name="Euro 2 2 2 4" xfId="15970" xr:uid="{DACB5EBC-B85A-4627-A49E-9C256BB7F963}"/>
    <cellStyle name="Euro 2 2 2 4 2" xfId="21279" xr:uid="{62240554-996C-4139-8A9D-7BCA27E957DE}"/>
    <cellStyle name="Euro 2 2 2 4 2 2" xfId="32287" xr:uid="{894A185A-DED9-42C3-B03C-B984EC0D6CAD}"/>
    <cellStyle name="Euro 2 2 2 4 2 3" xfId="34465" xr:uid="{D345C600-9A39-4BF5-BCC4-DF1BAEA77A25}"/>
    <cellStyle name="Euro 2 2 2 4 3" xfId="26978" xr:uid="{72C9DB17-3E79-47D4-A802-72AB0625C612}"/>
    <cellStyle name="Euro 2 2 2 4 4" xfId="34401" xr:uid="{4847622D-05FF-4EE5-AB34-5F17746DCBD9}"/>
    <cellStyle name="Euro 2 2 2 5" xfId="18651" xr:uid="{B5D74D70-CDBF-488D-B5CD-DAAF23348EEE}"/>
    <cellStyle name="Euro 2 2 2 5 2" xfId="29659" xr:uid="{97F1A95C-5B41-402B-9B23-51B869690399}"/>
    <cellStyle name="Euro 2 2 2 5 3" xfId="34433" xr:uid="{AEC3F2C1-63B4-4C0F-A287-916047C8F39E}"/>
    <cellStyle name="Euro 2 2 2 6" xfId="24350" xr:uid="{7B9150FE-E87F-424A-9223-0013A7C2DB39}"/>
    <cellStyle name="Euro 2 2 2 7" xfId="34369" xr:uid="{6793B7C7-1021-49AD-B1F7-8675DE9BE360}"/>
    <cellStyle name="Euro 2 2 3" xfId="13676" xr:uid="{4AA483B2-E54C-4668-8381-C430E938DC63}"/>
    <cellStyle name="Euro 2 2 3 2" xfId="15018" xr:uid="{DDB9DCEB-CF53-437D-AF73-B3720FEF1B17}"/>
    <cellStyle name="Euro 2 2 3 2 2" xfId="17646" xr:uid="{89BEC2DC-30E4-4B7B-B60B-80490DB1B758}"/>
    <cellStyle name="Euro 2 2 3 2 2 2" xfId="22955" xr:uid="{4921912B-058D-49C8-BF7E-25BC654A71EF}"/>
    <cellStyle name="Euro 2 2 3 2 2 2 2" xfId="33963" xr:uid="{5EF9FC37-68E1-4E36-A6C5-19C57905BF3C}"/>
    <cellStyle name="Euro 2 2 3 2 2 2 3" xfId="34485" xr:uid="{1B6E6A67-AF19-4B83-BB63-BE43B16458C1}"/>
    <cellStyle name="Euro 2 2 3 2 2 3" xfId="28654" xr:uid="{217B94FB-5723-4796-9435-0BCCA511D54A}"/>
    <cellStyle name="Euro 2 2 3 2 2 4" xfId="34421" xr:uid="{E8A4261F-E9E9-4F7C-8EF5-D876BADB848C}"/>
    <cellStyle name="Euro 2 2 3 2 3" xfId="20327" xr:uid="{2819E542-FAAF-4428-839E-6808BB59E51C}"/>
    <cellStyle name="Euro 2 2 3 2 3 2" xfId="31335" xr:uid="{779FC6D8-12D3-4C2E-9AF0-22DFA3654FFE}"/>
    <cellStyle name="Euro 2 2 3 2 3 3" xfId="34453" xr:uid="{E7F2E5DA-6B5C-47FC-A2D3-7166C7571A45}"/>
    <cellStyle name="Euro 2 2 3 2 4" xfId="26026" xr:uid="{2A3E8587-82F4-4275-8D14-BBA509FF2648}"/>
    <cellStyle name="Euro 2 2 3 2 5" xfId="34389" xr:uid="{718DADD7-227B-4E5D-95BD-AFF592488FFF}"/>
    <cellStyle name="Euro 2 2 3 3" xfId="16304" xr:uid="{E9408C58-6125-4B4B-8F06-EFA2F13197D1}"/>
    <cellStyle name="Euro 2 2 3 3 2" xfId="21613" xr:uid="{9A7C55F5-3C72-49BD-BD62-9ED1E5736935}"/>
    <cellStyle name="Euro 2 2 3 3 2 2" xfId="32621" xr:uid="{F95F599C-542F-41E2-B219-54F4A4157353}"/>
    <cellStyle name="Euro 2 2 3 3 2 3" xfId="34469" xr:uid="{AAC8DC29-A4E4-4B54-B799-5F3A48112715}"/>
    <cellStyle name="Euro 2 2 3 3 3" xfId="27312" xr:uid="{1318AA8A-6E45-4444-940D-6C37591651D7}"/>
    <cellStyle name="Euro 2 2 3 3 4" xfId="34405" xr:uid="{3ADD6C07-891D-436F-9701-2451E955127C}"/>
    <cellStyle name="Euro 2 2 3 4" xfId="18985" xr:uid="{431752EE-3D2E-455D-AAF8-C9E6C3A63982}"/>
    <cellStyle name="Euro 2 2 3 4 2" xfId="29993" xr:uid="{81894A31-2E53-4B93-A07D-CE895DCCE3BB}"/>
    <cellStyle name="Euro 2 2 3 4 3" xfId="34437" xr:uid="{DE66F5AE-8661-47DF-95C1-3882640C98D3}"/>
    <cellStyle name="Euro 2 2 3 5" xfId="24684" xr:uid="{A6F9ADED-2804-4965-8F72-75B48C3C7C1D}"/>
    <cellStyle name="Euro 2 2 3 6" xfId="34373" xr:uid="{D7B553FC-1C57-4073-AD7A-2187CDBCEB74}"/>
    <cellStyle name="Euro 2 2 4" xfId="14348" xr:uid="{1069FB8E-266F-4163-84EC-6D8309A780C9}"/>
    <cellStyle name="Euro 2 2 4 2" xfId="16976" xr:uid="{BC6F576A-32F9-4AC2-8FF9-624C6C084074}"/>
    <cellStyle name="Euro 2 2 4 2 2" xfId="22285" xr:uid="{C4BF300A-0055-4655-829E-7E0DB3BFE30F}"/>
    <cellStyle name="Euro 2 2 4 2 2 2" xfId="33293" xr:uid="{1218A7A9-C9C7-4A4A-8649-7BCD5B0BA66D}"/>
    <cellStyle name="Euro 2 2 4 2 2 3" xfId="34477" xr:uid="{9E9D8DDE-68FB-4152-8D89-55366B4D0468}"/>
    <cellStyle name="Euro 2 2 4 2 3" xfId="27984" xr:uid="{15274CBC-D5DE-46A1-9EE0-625B2F78C42D}"/>
    <cellStyle name="Euro 2 2 4 2 4" xfId="34413" xr:uid="{76539409-2A44-480A-9CE5-EE17EED49171}"/>
    <cellStyle name="Euro 2 2 4 3" xfId="19657" xr:uid="{AE5FC1A5-E4F3-4375-8AD8-EE413E1F9551}"/>
    <cellStyle name="Euro 2 2 4 3 2" xfId="30665" xr:uid="{573B9578-3B0B-483E-8B43-CF10A88D5E38}"/>
    <cellStyle name="Euro 2 2 4 3 3" xfId="34445" xr:uid="{313857AA-C709-4477-938F-8D241B8AB7D2}"/>
    <cellStyle name="Euro 2 2 4 4" xfId="25356" xr:uid="{C5CDEC38-D4C4-49E6-99B4-58A5FE67F8E5}"/>
    <cellStyle name="Euro 2 2 4 5" xfId="34381" xr:uid="{69DCADD0-0F3A-4F40-8D6B-24C422A05CE0}"/>
    <cellStyle name="Euro 2 2 5" xfId="15635" xr:uid="{D8A615B4-8F7C-4811-B17A-358C91CD8C3C}"/>
    <cellStyle name="Euro 2 2 5 2" xfId="20944" xr:uid="{05A8508C-02E2-45A3-9EF5-E1B14BFF5A84}"/>
    <cellStyle name="Euro 2 2 5 2 2" xfId="31952" xr:uid="{4397A493-1427-4263-B4BF-51BD89831AF3}"/>
    <cellStyle name="Euro 2 2 5 2 3" xfId="34461" xr:uid="{DB4AFC65-4786-47BD-9D52-2A5232A2020A}"/>
    <cellStyle name="Euro 2 2 5 3" xfId="26643" xr:uid="{56100E04-8CB0-4113-B5DA-FEB876180805}"/>
    <cellStyle name="Euro 2 2 5 4" xfId="34397" xr:uid="{F9A66EDA-0684-4E32-BA55-D68DD1FB8882}"/>
    <cellStyle name="Euro 2 2 6" xfId="18316" xr:uid="{B1ACFBA5-1423-43C4-B252-9F27C90CF504}"/>
    <cellStyle name="Euro 2 2 6 2" xfId="29324" xr:uid="{8B5512ED-1326-4B7A-82D3-A7D5F009EE88}"/>
    <cellStyle name="Euro 2 2 6 3" xfId="34429" xr:uid="{10DEBDDD-F98A-44DE-A93E-8665413D52CC}"/>
    <cellStyle name="Euro 2 2 7" xfId="24015" xr:uid="{68C40F2F-7173-429B-8A00-C86853FCB87E}"/>
    <cellStyle name="Euro 2 2 8" xfId="34365" xr:uid="{4536358D-CDAC-4341-8585-A44F53A120AF}"/>
    <cellStyle name="Euro 2 3" xfId="13280" xr:uid="{CCF18CD9-1E50-44B1-BD0D-A4A6F7BEFE21}"/>
    <cellStyle name="Euro 2 3 2" xfId="13950" xr:uid="{75AE6B52-2E98-4F60-9694-E001F9B41985}"/>
    <cellStyle name="Euro 2 3 2 2" xfId="15292" xr:uid="{B4528DB3-2206-45C1-ADC4-1AC522A88DE1}"/>
    <cellStyle name="Euro 2 3 2 2 2" xfId="17920" xr:uid="{4CDE49CA-CCA7-4A23-9288-31589320CFF2}"/>
    <cellStyle name="Euro 2 3 2 2 2 2" xfId="23229" xr:uid="{38C7D061-8C2E-4A78-802B-5442BFDE3745}"/>
    <cellStyle name="Euro 2 3 2 2 2 2 2" xfId="34237" xr:uid="{54B25E00-97A6-40E4-9FF0-54098A59260D}"/>
    <cellStyle name="Euro 2 3 2 2 2 2 3" xfId="34487" xr:uid="{27C7FA56-9B32-408C-B512-BC269E3BE9D7}"/>
    <cellStyle name="Euro 2 3 2 2 2 3" xfId="28928" xr:uid="{0A981527-BAC6-4ABF-A0A6-54939E8B16D6}"/>
    <cellStyle name="Euro 2 3 2 2 2 4" xfId="34423" xr:uid="{B78D5802-9FD1-4A17-8CF1-1A26E0A942DC}"/>
    <cellStyle name="Euro 2 3 2 2 3" xfId="20601" xr:uid="{57526966-3E96-4720-A519-E8E2F7D1A50D}"/>
    <cellStyle name="Euro 2 3 2 2 3 2" xfId="31609" xr:uid="{10AE2AF7-1867-4441-A445-1726A2F333BE}"/>
    <cellStyle name="Euro 2 3 2 2 3 3" xfId="34455" xr:uid="{6ED7FA0D-27D2-40AE-9804-DB9A0A3DE710}"/>
    <cellStyle name="Euro 2 3 2 2 4" xfId="26300" xr:uid="{BA471807-D603-42F1-9669-BB572CED5B4D}"/>
    <cellStyle name="Euro 2 3 2 2 5" xfId="34391" xr:uid="{04826419-0380-47FB-B4F8-0A3BB6214BC8}"/>
    <cellStyle name="Euro 2 3 2 3" xfId="16578" xr:uid="{8D0C9CF8-5CC4-4082-BE2A-2193C6FB6CDE}"/>
    <cellStyle name="Euro 2 3 2 3 2" xfId="21887" xr:uid="{231DBA40-B6D3-4B19-BB67-99C27E94D288}"/>
    <cellStyle name="Euro 2 3 2 3 2 2" xfId="32895" xr:uid="{C5C4CB47-9B4D-44C4-A423-CD08B56617E3}"/>
    <cellStyle name="Euro 2 3 2 3 2 3" xfId="34471" xr:uid="{3B9663B5-B696-4E64-A27F-05CC47F59D73}"/>
    <cellStyle name="Euro 2 3 2 3 3" xfId="27586" xr:uid="{B3166F71-D11F-4C05-980A-9491516891F3}"/>
    <cellStyle name="Euro 2 3 2 3 4" xfId="34407" xr:uid="{A2FB9417-574E-42C6-96DA-E1912F7009F9}"/>
    <cellStyle name="Euro 2 3 2 4" xfId="19259" xr:uid="{0234A064-4519-4AF1-BC29-67EB4ED4853A}"/>
    <cellStyle name="Euro 2 3 2 4 2" xfId="30267" xr:uid="{1C957E67-64D6-4A66-AD01-3F4A8F517FAF}"/>
    <cellStyle name="Euro 2 3 2 4 3" xfId="34439" xr:uid="{28699A79-CF55-41D5-98B5-D17A03C1751B}"/>
    <cellStyle name="Euro 2 3 2 5" xfId="24958" xr:uid="{A3B0105C-F4F8-45C0-BE92-32D782B406FA}"/>
    <cellStyle name="Euro 2 3 2 6" xfId="34375" xr:uid="{A66B6CFF-97F3-401F-8C86-C41AD3B8D80C}"/>
    <cellStyle name="Euro 2 3 3" xfId="14622" xr:uid="{9BBCC725-16FA-437D-991E-12BC41937461}"/>
    <cellStyle name="Euro 2 3 3 2" xfId="17250" xr:uid="{C6290D3F-6A57-49C5-A17D-B50EADB7F453}"/>
    <cellStyle name="Euro 2 3 3 2 2" xfId="22559" xr:uid="{7511B415-F8AD-435B-8D29-F02199F9F6BB}"/>
    <cellStyle name="Euro 2 3 3 2 2 2" xfId="33567" xr:uid="{4BB3E52B-FCE4-4F98-B2CE-52BD93AD41FB}"/>
    <cellStyle name="Euro 2 3 3 2 2 3" xfId="34479" xr:uid="{FC486915-DB8C-454B-8E02-E85B05077C31}"/>
    <cellStyle name="Euro 2 3 3 2 3" xfId="28258" xr:uid="{A5A77BDF-75B6-4839-9D60-66069E0AE29D}"/>
    <cellStyle name="Euro 2 3 3 2 4" xfId="34415" xr:uid="{914914EC-D1E1-4191-8EB8-FE5200F5189E}"/>
    <cellStyle name="Euro 2 3 3 3" xfId="19931" xr:uid="{235E411E-AB2B-41DE-BD29-D9287F7967DF}"/>
    <cellStyle name="Euro 2 3 3 3 2" xfId="30939" xr:uid="{66C7C37B-7BF7-4E93-991A-C088BACE59D7}"/>
    <cellStyle name="Euro 2 3 3 3 3" xfId="34447" xr:uid="{065059D3-6C4D-4C8A-BD80-DE3A3658607B}"/>
    <cellStyle name="Euro 2 3 3 4" xfId="25630" xr:uid="{5C062B4C-4577-44A6-9A56-61B9C27B34E0}"/>
    <cellStyle name="Euro 2 3 3 5" xfId="34383" xr:uid="{4B23E8AE-E5E9-4C7C-A025-649373B02569}"/>
    <cellStyle name="Euro 2 3 4" xfId="15908" xr:uid="{AF099579-851B-40D3-9397-03A3FBF408A1}"/>
    <cellStyle name="Euro 2 3 4 2" xfId="21217" xr:uid="{A8B27B4C-F4D5-4017-93A0-F264DBE41C08}"/>
    <cellStyle name="Euro 2 3 4 2 2" xfId="32225" xr:uid="{CAF0373A-701A-49DA-B42C-8575E3A09A8E}"/>
    <cellStyle name="Euro 2 3 4 2 3" xfId="34463" xr:uid="{A0DE9326-D461-4CF5-99BF-09060DCBE34D}"/>
    <cellStyle name="Euro 2 3 4 3" xfId="26916" xr:uid="{767ABA07-323B-4CBA-A254-7558C3544EAA}"/>
    <cellStyle name="Euro 2 3 4 4" xfId="34399" xr:uid="{5CF97E90-2937-4F46-B5DD-B31A1FEB3A7E}"/>
    <cellStyle name="Euro 2 3 5" xfId="18589" xr:uid="{879F7B8E-0CFE-4F69-9370-0BEFFFF02CC8}"/>
    <cellStyle name="Euro 2 3 5 2" xfId="29597" xr:uid="{4E7DA745-9DE9-4B52-AA0D-E3122810D064}"/>
    <cellStyle name="Euro 2 3 5 3" xfId="34431" xr:uid="{B2F242FD-C08A-4E27-AAFC-34FB124591BE}"/>
    <cellStyle name="Euro 2 3 6" xfId="24288" xr:uid="{37466637-96D2-4B83-98EA-D8E31CF9EF1D}"/>
    <cellStyle name="Euro 2 3 7" xfId="34367" xr:uid="{CFDEAAB4-178F-4435-86DA-EFEC618603A1}"/>
    <cellStyle name="Euro 2 4" xfId="13614" xr:uid="{DAA8047E-F012-4614-8F71-29E9D55B6D09}"/>
    <cellStyle name="Euro 2 4 2" xfId="14956" xr:uid="{733FEE5D-B16E-4721-A58F-400553941C4A}"/>
    <cellStyle name="Euro 2 4 2 2" xfId="17584" xr:uid="{3EEF7F55-9478-4A4F-BCB8-31EA6993F074}"/>
    <cellStyle name="Euro 2 4 2 2 2" xfId="22893" xr:uid="{F51B2380-5DCE-4820-B210-213AEFFA5E76}"/>
    <cellStyle name="Euro 2 4 2 2 2 2" xfId="33901" xr:uid="{C59B16DB-9340-4502-A590-5FD672CF7F16}"/>
    <cellStyle name="Euro 2 4 2 2 2 3" xfId="34483" xr:uid="{484C7F5C-EF01-489E-A1CC-23215CB8BC5C}"/>
    <cellStyle name="Euro 2 4 2 2 3" xfId="28592" xr:uid="{CC9813ED-CB51-4859-AAD5-D3645AEA8C78}"/>
    <cellStyle name="Euro 2 4 2 2 4" xfId="34419" xr:uid="{C4736D17-7E9B-44ED-910A-5F1328D7DC66}"/>
    <cellStyle name="Euro 2 4 2 3" xfId="20265" xr:uid="{EEFCEFFA-AC80-4182-AF0E-2E9447394E22}"/>
    <cellStyle name="Euro 2 4 2 3 2" xfId="31273" xr:uid="{C09F9815-4B51-48D0-960B-BC9A5DFB04B9}"/>
    <cellStyle name="Euro 2 4 2 3 3" xfId="34451" xr:uid="{80B5616C-FF5E-41C1-BBB7-F4ECC5B0E537}"/>
    <cellStyle name="Euro 2 4 2 4" xfId="25964" xr:uid="{8879FCE2-2678-4D4A-A320-184685A34054}"/>
    <cellStyle name="Euro 2 4 2 5" xfId="34387" xr:uid="{234C2187-309A-4158-BA23-0CCEB3BA0F28}"/>
    <cellStyle name="Euro 2 4 3" xfId="16242" xr:uid="{80554F20-4FC1-4A55-828E-FE8B348F8E89}"/>
    <cellStyle name="Euro 2 4 3 2" xfId="21551" xr:uid="{E3C6E569-9AF4-4044-B67F-0BAA6FF79D37}"/>
    <cellStyle name="Euro 2 4 3 2 2" xfId="32559" xr:uid="{89ABB5A0-5070-4FAD-BA81-A3593D95E7DE}"/>
    <cellStyle name="Euro 2 4 3 2 3" xfId="34467" xr:uid="{56539430-3519-41B4-BB4A-EAE033B10B5F}"/>
    <cellStyle name="Euro 2 4 3 3" xfId="27250" xr:uid="{B2C4AE38-F93E-4808-B70C-6524361C1ADA}"/>
    <cellStyle name="Euro 2 4 3 4" xfId="34403" xr:uid="{1982BA8A-8CEB-4DC9-AF3B-A127D1707BB2}"/>
    <cellStyle name="Euro 2 4 4" xfId="18923" xr:uid="{9918CAB3-D14A-4C14-BBC7-AB6E936F0C55}"/>
    <cellStyle name="Euro 2 4 4 2" xfId="29931" xr:uid="{2C5FB250-B84C-4C37-A491-F19C5B11303E}"/>
    <cellStyle name="Euro 2 4 4 3" xfId="34435" xr:uid="{1726C5BD-EB1F-4088-8F4F-3BE62D67BB22}"/>
    <cellStyle name="Euro 2 4 5" xfId="24622" xr:uid="{E76F1E8E-AAE3-47A3-8B15-12619FA889CD}"/>
    <cellStyle name="Euro 2 4 6" xfId="34371" xr:uid="{A0AB9FD1-C4F4-4751-B639-17AA8104EE07}"/>
    <cellStyle name="Euro 2 5" xfId="14286" xr:uid="{D4FEBEF3-2638-429B-8C3B-566EF2D47B8E}"/>
    <cellStyle name="Euro 2 5 2" xfId="16914" xr:uid="{AF9FDA1E-3EF9-45FB-B87B-8774CD6C44EC}"/>
    <cellStyle name="Euro 2 5 2 2" xfId="22223" xr:uid="{E48A1523-3464-44DD-A0C3-CFFB9EF949C6}"/>
    <cellStyle name="Euro 2 5 2 2 2" xfId="33231" xr:uid="{B5D4FF01-9EE0-4579-A0BC-386050AD15C7}"/>
    <cellStyle name="Euro 2 5 2 2 3" xfId="34475" xr:uid="{D75C405B-22F5-4C1F-82C9-480531213A64}"/>
    <cellStyle name="Euro 2 5 2 3" xfId="27922" xr:uid="{ACDA637F-2009-4037-B644-65F71F2C35C6}"/>
    <cellStyle name="Euro 2 5 2 4" xfId="34411" xr:uid="{7DC84893-A4EC-44B2-BFD2-C7EDF33648E3}"/>
    <cellStyle name="Euro 2 5 3" xfId="19595" xr:uid="{073F0103-1C76-4FD5-AA19-547408C8FCE9}"/>
    <cellStyle name="Euro 2 5 3 2" xfId="30603" xr:uid="{51448294-A430-45D8-AA28-AC96BF96F936}"/>
    <cellStyle name="Euro 2 5 3 3" xfId="34443" xr:uid="{4A501455-0EF3-4708-BCBA-71274FF130DD}"/>
    <cellStyle name="Euro 2 5 4" xfId="25294" xr:uid="{BB310D95-185B-4669-9A34-E1294BB54BD8}"/>
    <cellStyle name="Euro 2 5 5" xfId="34379" xr:uid="{B20E5A74-74E1-4173-BAF2-E0A5C07E4AE8}"/>
    <cellStyle name="Euro 2 6" xfId="15573" xr:uid="{3EB58827-6BD0-461E-A3C8-2D34F9FD48C8}"/>
    <cellStyle name="Euro 2 6 2" xfId="20882" xr:uid="{EC81B45E-2FA7-4344-AD12-92D4894B82EC}"/>
    <cellStyle name="Euro 2 6 2 2" xfId="31890" xr:uid="{B624E70C-3BF5-44F2-86B6-022E475A825D}"/>
    <cellStyle name="Euro 2 6 2 3" xfId="34459" xr:uid="{40407241-0158-4239-963C-58732A1E7FD5}"/>
    <cellStyle name="Euro 2 6 3" xfId="26581" xr:uid="{5E495B6B-003D-4F11-8647-102BEC6635AE}"/>
    <cellStyle name="Euro 2 6 4" xfId="34395" xr:uid="{4675C779-4179-4EDB-866D-F8398CF49C45}"/>
    <cellStyle name="Euro 2 7" xfId="18254" xr:uid="{30459024-D85C-417E-ABA5-CFB0C8A79839}"/>
    <cellStyle name="Euro 2 7 2" xfId="29262" xr:uid="{9CB270B2-DC05-4951-A7CB-7117864E2FEF}"/>
    <cellStyle name="Euro 2 7 3" xfId="34427" xr:uid="{F73334CA-7CE4-4455-A2DA-0473BA70A37C}"/>
    <cellStyle name="Euro 2 8" xfId="23953" xr:uid="{36047E0C-E671-41CD-9EB5-AB069CD9D8FB}"/>
    <cellStyle name="Euro 2 9" xfId="34363" xr:uid="{93513731-C2DD-4FE0-82F4-A4FFEE230310}"/>
    <cellStyle name="Euro 2_Nucléaire" xfId="11868" xr:uid="{CF890FD8-0901-4138-9590-5ADBF106885E}"/>
    <cellStyle name="Euro 3" xfId="9860" xr:uid="{8AC5FDAB-95A3-4930-B853-D3A20F817078}"/>
    <cellStyle name="Euro 3 2" xfId="13341" xr:uid="{4591F0ED-3131-4432-9A30-C4848B1E82A8}"/>
    <cellStyle name="Euro 3 2 2" xfId="14011" xr:uid="{167B60A8-EBC0-4430-BE88-C4876CAC3CF3}"/>
    <cellStyle name="Euro 3 2 2 2" xfId="15353" xr:uid="{F7490FB7-62C6-47A5-91C6-C6A87D325199}"/>
    <cellStyle name="Euro 3 2 2 2 2" xfId="17981" xr:uid="{1161C066-D24C-4819-8C49-19A874AA1CA5}"/>
    <cellStyle name="Euro 3 2 2 2 2 2" xfId="23290" xr:uid="{09A7E7A8-BB70-45C1-8EC4-B7EDBE19CE2D}"/>
    <cellStyle name="Euro 3 2 2 2 2 2 2" xfId="34298" xr:uid="{96D9ED04-6B0D-413B-A418-E91DA6B82F56}"/>
    <cellStyle name="Euro 3 2 2 2 2 2 3" xfId="34488" xr:uid="{94C25402-074D-4FA9-AE47-57A36571240C}"/>
    <cellStyle name="Euro 3 2 2 2 2 3" xfId="28989" xr:uid="{A2DBE002-C0FA-407C-A406-444B73D44586}"/>
    <cellStyle name="Euro 3 2 2 2 2 4" xfId="34424" xr:uid="{55E5D6E0-BC55-4679-9A82-A3C6DFF8F53C}"/>
    <cellStyle name="Euro 3 2 2 2 3" xfId="20662" xr:uid="{495DDCDF-FA94-4C72-95AD-EBE39B388CD6}"/>
    <cellStyle name="Euro 3 2 2 2 3 2" xfId="31670" xr:uid="{0A43234C-E1CB-47BC-8F7F-1618B3025B77}"/>
    <cellStyle name="Euro 3 2 2 2 3 3" xfId="34456" xr:uid="{E563DDAD-9F6A-4AAC-8E50-F6B1B20FF493}"/>
    <cellStyle name="Euro 3 2 2 2 4" xfId="26361" xr:uid="{3E307386-904D-4081-BBBF-942A3D540298}"/>
    <cellStyle name="Euro 3 2 2 2 5" xfId="34392" xr:uid="{D326EEAD-8D7E-4AEC-8362-6E931678E6FE}"/>
    <cellStyle name="Euro 3 2 2 3" xfId="16639" xr:uid="{58BDC476-4934-4C14-8635-E7239B4D1F2B}"/>
    <cellStyle name="Euro 3 2 2 3 2" xfId="21948" xr:uid="{ECE7200A-65D8-4F16-B779-EB51DB6EA467}"/>
    <cellStyle name="Euro 3 2 2 3 2 2" xfId="32956" xr:uid="{CF5DBB5D-54D7-4D64-BE90-62BE9EF03625}"/>
    <cellStyle name="Euro 3 2 2 3 2 3" xfId="34472" xr:uid="{48EBBE83-DD4D-4ACA-8D47-AC0D462C60AD}"/>
    <cellStyle name="Euro 3 2 2 3 3" xfId="27647" xr:uid="{14E5DEBB-EEE4-4931-979B-7D70AFB6D487}"/>
    <cellStyle name="Euro 3 2 2 3 4" xfId="34408" xr:uid="{11EF31DD-D774-4C1E-B070-8FCA82D4901B}"/>
    <cellStyle name="Euro 3 2 2 4" xfId="19320" xr:uid="{65D3B64F-FC02-4C4A-858B-EAA70B9B18A6}"/>
    <cellStyle name="Euro 3 2 2 4 2" xfId="30328" xr:uid="{E4186140-E0B4-45E3-9434-982EA64BDCC8}"/>
    <cellStyle name="Euro 3 2 2 4 3" xfId="34440" xr:uid="{29BFFDFE-7BC3-43BB-9DB1-3E20199DBE50}"/>
    <cellStyle name="Euro 3 2 2 5" xfId="25019" xr:uid="{0D42A39D-13C5-4996-9501-151C05DF4031}"/>
    <cellStyle name="Euro 3 2 2 6" xfId="34376" xr:uid="{CC89FCD0-0E1C-4D30-8FAE-8E635EC15BAA}"/>
    <cellStyle name="Euro 3 2 3" xfId="14683" xr:uid="{A93A56E0-903A-4790-8DAD-92217646D67D}"/>
    <cellStyle name="Euro 3 2 3 2" xfId="17311" xr:uid="{4FED91C1-67DB-45CD-BAD5-7187790AAFC2}"/>
    <cellStyle name="Euro 3 2 3 2 2" xfId="22620" xr:uid="{DCEDFAB8-F73D-4296-9BB3-CF594061A002}"/>
    <cellStyle name="Euro 3 2 3 2 2 2" xfId="33628" xr:uid="{602B8731-A83B-48C1-BA09-6A417F22461C}"/>
    <cellStyle name="Euro 3 2 3 2 2 3" xfId="34480" xr:uid="{08EFD450-120B-451C-A1AE-CB2A3FDEDAA1}"/>
    <cellStyle name="Euro 3 2 3 2 3" xfId="28319" xr:uid="{9162754B-2934-4845-AA0E-D19170669F27}"/>
    <cellStyle name="Euro 3 2 3 2 4" xfId="34416" xr:uid="{E00123FC-91B0-4974-9FBD-04538A00C970}"/>
    <cellStyle name="Euro 3 2 3 3" xfId="19992" xr:uid="{070FAEB7-2CF2-48A5-B5F6-A056085F9712}"/>
    <cellStyle name="Euro 3 2 3 3 2" xfId="31000" xr:uid="{2E276483-492C-4F3C-8A8C-57EFDC976A41}"/>
    <cellStyle name="Euro 3 2 3 3 3" xfId="34448" xr:uid="{35DBDDD7-9828-4675-A40C-63402797445F}"/>
    <cellStyle name="Euro 3 2 3 4" xfId="25691" xr:uid="{BA5AFF60-D9F2-4A6E-9CB1-C620BA9ADE84}"/>
    <cellStyle name="Euro 3 2 3 5" xfId="34384" xr:uid="{005239A3-517A-4045-801E-227432456D7B}"/>
    <cellStyle name="Euro 3 2 4" xfId="15969" xr:uid="{D5A9F1E5-38FA-49FD-BBBC-0CD7F3C41D29}"/>
    <cellStyle name="Euro 3 2 4 2" xfId="21278" xr:uid="{053716BA-50E7-44BE-8EB9-0AFD3389744E}"/>
    <cellStyle name="Euro 3 2 4 2 2" xfId="32286" xr:uid="{A5D5DD65-51C2-4886-94EF-92BB5503CC85}"/>
    <cellStyle name="Euro 3 2 4 2 3" xfId="34464" xr:uid="{5CFB277F-2727-45A6-B7B0-0276DD9501DB}"/>
    <cellStyle name="Euro 3 2 4 3" xfId="26977" xr:uid="{4EAA0BF1-A77A-40E7-8D31-A30AA3287DC7}"/>
    <cellStyle name="Euro 3 2 4 4" xfId="34400" xr:uid="{341C422B-587E-4941-97CF-875FB580751A}"/>
    <cellStyle name="Euro 3 2 5" xfId="18650" xr:uid="{FDEB6A56-048E-4805-9129-F76AD404616B}"/>
    <cellStyle name="Euro 3 2 5 2" xfId="29658" xr:uid="{C870B35B-8F77-49BA-8BBD-2D2B21546BFD}"/>
    <cellStyle name="Euro 3 2 5 3" xfId="34432" xr:uid="{6D0A4459-4BE1-4AF4-8FFC-550C307F4EE1}"/>
    <cellStyle name="Euro 3 2 6" xfId="24349" xr:uid="{0152D2E4-262D-49A4-8452-C0413D24C63A}"/>
    <cellStyle name="Euro 3 2 7" xfId="34368" xr:uid="{288D8135-8AE6-444F-B013-6D2A932440DB}"/>
    <cellStyle name="Euro 3 3" xfId="13675" xr:uid="{ED66E021-43A7-4FF6-A972-33ADC528D83F}"/>
    <cellStyle name="Euro 3 3 2" xfId="15017" xr:uid="{5C97BEC9-ECB7-4227-A4D6-75E85100E5D6}"/>
    <cellStyle name="Euro 3 3 2 2" xfId="17645" xr:uid="{363DE8FB-1A56-4E4B-B544-94E546B49BEE}"/>
    <cellStyle name="Euro 3 3 2 2 2" xfId="22954" xr:uid="{FA8BCC19-84C0-42EE-966B-D63062163AB5}"/>
    <cellStyle name="Euro 3 3 2 2 2 2" xfId="33962" xr:uid="{488E618F-AC5F-4A57-979D-2E93CDD245A8}"/>
    <cellStyle name="Euro 3 3 2 2 2 3" xfId="34484" xr:uid="{16DA3CC0-7DA2-41CF-8AA4-14C55B2125A5}"/>
    <cellStyle name="Euro 3 3 2 2 3" xfId="28653" xr:uid="{5A80ECE1-FCF4-4459-8225-F56FB5BBF9C6}"/>
    <cellStyle name="Euro 3 3 2 2 4" xfId="34420" xr:uid="{78D2A14A-357E-44E7-8602-235CA9E7A5CB}"/>
    <cellStyle name="Euro 3 3 2 3" xfId="20326" xr:uid="{326B1C7F-8FC6-4C2A-B269-8A813F238FD6}"/>
    <cellStyle name="Euro 3 3 2 3 2" xfId="31334" xr:uid="{F9A2E59D-2DA6-4D34-A746-ECEAC00F916B}"/>
    <cellStyle name="Euro 3 3 2 3 3" xfId="34452" xr:uid="{060370A6-D4C1-49B0-B83C-03839B92C139}"/>
    <cellStyle name="Euro 3 3 2 4" xfId="26025" xr:uid="{578DCFDA-2F36-4224-998D-F0F24BA2755B}"/>
    <cellStyle name="Euro 3 3 2 5" xfId="34388" xr:uid="{53B15DCC-F460-4CC2-853A-1DBA9D1185B8}"/>
    <cellStyle name="Euro 3 3 3" xfId="16303" xr:uid="{CCC8FF13-8E06-4380-8B9B-586149B85B13}"/>
    <cellStyle name="Euro 3 3 3 2" xfId="21612" xr:uid="{D3F46249-FC3E-41F9-8021-697E33E72A64}"/>
    <cellStyle name="Euro 3 3 3 2 2" xfId="32620" xr:uid="{B4CB88BC-DA71-4418-B91B-354800B2A22E}"/>
    <cellStyle name="Euro 3 3 3 2 3" xfId="34468" xr:uid="{F1BBA8B7-05A0-4C89-9B76-7B1C0BE7FCCA}"/>
    <cellStyle name="Euro 3 3 3 3" xfId="27311" xr:uid="{26731B28-3945-4625-B6B2-012911E26344}"/>
    <cellStyle name="Euro 3 3 3 4" xfId="34404" xr:uid="{044B74F5-E7D5-4AC8-8A30-255DB0696765}"/>
    <cellStyle name="Euro 3 3 4" xfId="18984" xr:uid="{C2D53C91-EC2E-4B05-8676-6EEF2A3A059A}"/>
    <cellStyle name="Euro 3 3 4 2" xfId="29992" xr:uid="{D4A9F0F0-D680-431A-987B-00BEF3EDFDF5}"/>
    <cellStyle name="Euro 3 3 4 3" xfId="34436" xr:uid="{35BFB4C6-6B13-473D-9922-10A8AD20A4A5}"/>
    <cellStyle name="Euro 3 3 5" xfId="24683" xr:uid="{9C9C5214-8DB1-4DAF-951A-9401D64A8409}"/>
    <cellStyle name="Euro 3 3 6" xfId="34372" xr:uid="{4FAEC8DD-0FBB-4959-8A6A-AB1C30ED915A}"/>
    <cellStyle name="Euro 3 4" xfId="14347" xr:uid="{3EBF7355-88DC-48AF-BF2C-3F2EBFD08CAF}"/>
    <cellStyle name="Euro 3 4 2" xfId="16975" xr:uid="{3CD08C23-387C-4D74-A973-DF63F3E3683A}"/>
    <cellStyle name="Euro 3 4 2 2" xfId="22284" xr:uid="{DCA24436-C608-49C6-8244-50C908B5F097}"/>
    <cellStyle name="Euro 3 4 2 2 2" xfId="33292" xr:uid="{A86D1C48-F2C8-4618-871B-74729BB6EBD4}"/>
    <cellStyle name="Euro 3 4 2 2 3" xfId="34476" xr:uid="{B5F5B344-E330-4109-95A5-44B34FF0CEE5}"/>
    <cellStyle name="Euro 3 4 2 3" xfId="27983" xr:uid="{331D22AF-6DFD-47F2-AB70-198BCE9E6A2C}"/>
    <cellStyle name="Euro 3 4 2 4" xfId="34412" xr:uid="{4A6DA8D3-B282-43EA-8F5D-6987A2950614}"/>
    <cellStyle name="Euro 3 4 3" xfId="19656" xr:uid="{62B3DF44-81A4-4B06-BB86-16BDF04AADB1}"/>
    <cellStyle name="Euro 3 4 3 2" xfId="30664" xr:uid="{C8E0DD17-3278-4582-9DAA-8C654A31E9F6}"/>
    <cellStyle name="Euro 3 4 3 3" xfId="34444" xr:uid="{9B03997D-2540-4706-BA67-CC77F817C522}"/>
    <cellStyle name="Euro 3 4 4" xfId="25355" xr:uid="{C17AB526-7069-4CC2-9923-35BBB38C59A9}"/>
    <cellStyle name="Euro 3 4 5" xfId="34380" xr:uid="{CB41D315-BBAB-4374-8121-03F30DC25167}"/>
    <cellStyle name="Euro 3 5" xfId="15634" xr:uid="{2E74248C-F500-453E-9060-A87BDF30C7AD}"/>
    <cellStyle name="Euro 3 5 2" xfId="20943" xr:uid="{33F97DBD-C61D-4D50-9791-C126B92A2CFA}"/>
    <cellStyle name="Euro 3 5 2 2" xfId="31951" xr:uid="{517B5516-81A5-4556-ADC2-11DA90D77B78}"/>
    <cellStyle name="Euro 3 5 2 3" xfId="34460" xr:uid="{2B804382-6D29-4BDD-80D7-2BCAA374FC5C}"/>
    <cellStyle name="Euro 3 5 3" xfId="26642" xr:uid="{0D800D61-20CB-4716-9FF9-216C866E5345}"/>
    <cellStyle name="Euro 3 5 4" xfId="34396" xr:uid="{C3D98C72-22BC-4E2E-96FA-0D831F87CEB0}"/>
    <cellStyle name="Euro 3 6" xfId="18315" xr:uid="{BF5F5233-0498-4675-8EBE-1D27C43A08F0}"/>
    <cellStyle name="Euro 3 6 2" xfId="29323" xr:uid="{EE6AC458-06BF-4A5C-929B-E01C9BD5D035}"/>
    <cellStyle name="Euro 3 6 3" xfId="34428" xr:uid="{6C2913A9-718E-4208-96B8-EBB76F562BCC}"/>
    <cellStyle name="Euro 3 7" xfId="24014" xr:uid="{2ACFD76D-8196-4C07-98B9-17810A54D2A6}"/>
    <cellStyle name="Euro 3 8" xfId="34364" xr:uid="{BFD81674-C9F7-4932-A2D4-404ABF8394FA}"/>
    <cellStyle name="Euro 4" xfId="13279" xr:uid="{D34D0508-2187-45CD-BA54-CF9E9DF214BE}"/>
    <cellStyle name="Euro 4 2" xfId="13949" xr:uid="{C84C0FB7-8C2A-4E89-A2B1-3872BBB32AD0}"/>
    <cellStyle name="Euro 4 2 2" xfId="15291" xr:uid="{F629A62E-7499-4D6C-857C-347419F67A00}"/>
    <cellStyle name="Euro 4 2 2 2" xfId="17919" xr:uid="{12970F63-F122-4FB5-9FAD-39C5A7E23FA8}"/>
    <cellStyle name="Euro 4 2 2 2 2" xfId="23228" xr:uid="{FC45F399-B904-40FC-BDD2-B626C4AF7527}"/>
    <cellStyle name="Euro 4 2 2 2 2 2" xfId="34236" xr:uid="{233C9A60-1E3A-4415-B110-1E028C3F75D4}"/>
    <cellStyle name="Euro 4 2 2 2 2 3" xfId="34486" xr:uid="{CC157943-4801-4DF7-8927-A5E25D0BC687}"/>
    <cellStyle name="Euro 4 2 2 2 3" xfId="28927" xr:uid="{98DFA0D3-257F-4381-9CC1-E52D26F58056}"/>
    <cellStyle name="Euro 4 2 2 2 4" xfId="34422" xr:uid="{1E4C21A2-9C7D-4282-ADE3-F22C0FB21889}"/>
    <cellStyle name="Euro 4 2 2 3" xfId="20600" xr:uid="{A0B70507-D36F-4EF2-936C-F876031086F9}"/>
    <cellStyle name="Euro 4 2 2 3 2" xfId="31608" xr:uid="{3E4972E2-1B79-4561-95AE-F527329C2403}"/>
    <cellStyle name="Euro 4 2 2 3 3" xfId="34454" xr:uid="{7F9A5FBB-9BB9-498F-8B9C-01E21987FC19}"/>
    <cellStyle name="Euro 4 2 2 4" xfId="26299" xr:uid="{2FC3699C-CD71-4701-9A45-6B4DD2126138}"/>
    <cellStyle name="Euro 4 2 2 5" xfId="34390" xr:uid="{C807549D-180E-497F-98E6-D8CAC2ECF40D}"/>
    <cellStyle name="Euro 4 2 3" xfId="16577" xr:uid="{2B77BCD2-C464-42EB-A997-59D0ABA5EA9D}"/>
    <cellStyle name="Euro 4 2 3 2" xfId="21886" xr:uid="{3A351A18-AA27-4B43-AEBE-03726940FF6F}"/>
    <cellStyle name="Euro 4 2 3 2 2" xfId="32894" xr:uid="{D8361958-2FF7-417F-83C0-F2F2537B63F9}"/>
    <cellStyle name="Euro 4 2 3 2 3" xfId="34470" xr:uid="{F766C0D0-D890-47BA-9270-14D642C6600D}"/>
    <cellStyle name="Euro 4 2 3 3" xfId="27585" xr:uid="{08926415-E6FE-41AC-9BA1-F32F19D55351}"/>
    <cellStyle name="Euro 4 2 3 4" xfId="34406" xr:uid="{B0859B38-0323-46F1-9B6A-217EC172E068}"/>
    <cellStyle name="Euro 4 2 4" xfId="19258" xr:uid="{58410204-38A6-422A-84E4-42922B610DE8}"/>
    <cellStyle name="Euro 4 2 4 2" xfId="30266" xr:uid="{C84C7AEC-E074-4A74-932E-E070D065D688}"/>
    <cellStyle name="Euro 4 2 4 3" xfId="34438" xr:uid="{4ECF9829-1235-4E65-B921-8C1125AEF1F2}"/>
    <cellStyle name="Euro 4 2 5" xfId="24957" xr:uid="{5D2E7E72-16C7-47EE-88C3-920DCD9F3DE6}"/>
    <cellStyle name="Euro 4 2 6" xfId="34374" xr:uid="{72484373-BBDC-4CD2-A58B-EF5BA5CD3DEB}"/>
    <cellStyle name="Euro 4 3" xfId="14621" xr:uid="{6FD168A5-3046-48FA-8A6F-A055B261D390}"/>
    <cellStyle name="Euro 4 3 2" xfId="17249" xr:uid="{93D427A8-A612-4CD8-8C2E-139C5A3AA8BF}"/>
    <cellStyle name="Euro 4 3 2 2" xfId="22558" xr:uid="{B0BAB93A-603D-4353-8820-CA69D30103C0}"/>
    <cellStyle name="Euro 4 3 2 2 2" xfId="33566" xr:uid="{10901594-5A20-4AE9-A902-9AED9166BF64}"/>
    <cellStyle name="Euro 4 3 2 2 3" xfId="34478" xr:uid="{E0AD4CC7-3EA4-4EB0-86F3-C1700D87F358}"/>
    <cellStyle name="Euro 4 3 2 3" xfId="28257" xr:uid="{C55B57EC-C603-4C35-AF16-2A214B37AD04}"/>
    <cellStyle name="Euro 4 3 2 4" xfId="34414" xr:uid="{C2BED20A-0524-4FE1-A448-4FDF0B76C51C}"/>
    <cellStyle name="Euro 4 3 3" xfId="19930" xr:uid="{FF716D68-D5F3-4AC3-9413-FAF1B2F89358}"/>
    <cellStyle name="Euro 4 3 3 2" xfId="30938" xr:uid="{8EE4A122-4BF7-4AB0-AAC7-07BF8BCB4A38}"/>
    <cellStyle name="Euro 4 3 3 3" xfId="34446" xr:uid="{D8DD5889-6F85-4455-A125-7D615D1A63DA}"/>
    <cellStyle name="Euro 4 3 4" xfId="25629" xr:uid="{A6555448-9DB5-4EA6-BF28-6E1FF74E0F22}"/>
    <cellStyle name="Euro 4 3 5" xfId="34382" xr:uid="{8E1D92AA-1AFB-4E80-8644-D047F345562E}"/>
    <cellStyle name="Euro 4 4" xfId="15907" xr:uid="{52404A85-4565-45E6-AB93-FE21566C52C4}"/>
    <cellStyle name="Euro 4 4 2" xfId="21216" xr:uid="{1BE2D4E1-BE2E-40B6-98FD-5E33C8B642B4}"/>
    <cellStyle name="Euro 4 4 2 2" xfId="32224" xr:uid="{C9746E5A-8B11-4025-A5C9-37CBCF0B8D9F}"/>
    <cellStyle name="Euro 4 4 2 3" xfId="34462" xr:uid="{A9348185-6E3E-4131-B30C-4E77B30B4DDB}"/>
    <cellStyle name="Euro 4 4 3" xfId="26915" xr:uid="{D19593BC-AB4E-4F80-A69D-86A2BC6E9AF3}"/>
    <cellStyle name="Euro 4 4 4" xfId="34398" xr:uid="{C3A1E69B-9EFB-4482-9F44-7E56893C0438}"/>
    <cellStyle name="Euro 4 5" xfId="18588" xr:uid="{DD61DD0A-37A7-4DEE-B9BD-E248C6821AE6}"/>
    <cellStyle name="Euro 4 5 2" xfId="29596" xr:uid="{06ED0FFB-93BF-49DF-A63E-5FFF00716979}"/>
    <cellStyle name="Euro 4 5 3" xfId="34430" xr:uid="{E2B27732-6733-4CD0-8125-731F7E678BE0}"/>
    <cellStyle name="Euro 4 6" xfId="24287" xr:uid="{B1370CD6-8962-444C-A478-5BCE8FE26418}"/>
    <cellStyle name="Euro 4 7" xfId="34366" xr:uid="{A6775927-C5D0-4869-8B5E-254DEE671766}"/>
    <cellStyle name="Euro 5" xfId="13613" xr:uid="{D56DBB9C-49E4-4CEC-87FD-4C18AE82083B}"/>
    <cellStyle name="Euro 5 2" xfId="14955" xr:uid="{E20432A0-3C98-47E3-8168-A4945E9147A5}"/>
    <cellStyle name="Euro 5 2 2" xfId="17583" xr:uid="{1AA59CC4-3228-4113-B275-EF47C8CBFFBE}"/>
    <cellStyle name="Euro 5 2 2 2" xfId="22892" xr:uid="{17D7423F-78FF-489A-9BC5-EFD62E4E3D35}"/>
    <cellStyle name="Euro 5 2 2 2 2" xfId="33900" xr:uid="{B957C028-E3FD-4102-8C84-53A4A62189AD}"/>
    <cellStyle name="Euro 5 2 2 2 3" xfId="34482" xr:uid="{F401F92E-E264-4C3D-84D6-50CA10BB41FA}"/>
    <cellStyle name="Euro 5 2 2 3" xfId="28591" xr:uid="{817C50F3-B2F9-4833-A775-D37FE84E28B0}"/>
    <cellStyle name="Euro 5 2 2 4" xfId="34418" xr:uid="{D25A90CC-13EB-4B73-87B2-E0093F0AAB59}"/>
    <cellStyle name="Euro 5 2 3" xfId="20264" xr:uid="{A6A6A596-1050-44EE-9BC5-FFFD1F93AE08}"/>
    <cellStyle name="Euro 5 2 3 2" xfId="31272" xr:uid="{22C09526-8CD6-4ACA-9F7C-5028FCCAB2CC}"/>
    <cellStyle name="Euro 5 2 3 3" xfId="34450" xr:uid="{7E7C3D35-AB05-4548-AE37-AAE7BF0C996A}"/>
    <cellStyle name="Euro 5 2 4" xfId="25963" xr:uid="{289CBA12-8201-45B4-97F4-8BB3A67FD057}"/>
    <cellStyle name="Euro 5 2 5" xfId="34386" xr:uid="{6B9E489E-1A26-4741-AE2D-53A0894CF83A}"/>
    <cellStyle name="Euro 5 3" xfId="16241" xr:uid="{D5D76930-2F0B-4B80-AB3A-DC8DFF9E2B9F}"/>
    <cellStyle name="Euro 5 3 2" xfId="21550" xr:uid="{B78D0840-0A50-4523-9FD2-735984B1D23F}"/>
    <cellStyle name="Euro 5 3 2 2" xfId="32558" xr:uid="{5814B574-CFC3-446E-A680-D9894BDCD4EB}"/>
    <cellStyle name="Euro 5 3 2 3" xfId="34466" xr:uid="{D785DF5B-CA7B-4E10-B977-E52EB9949D3E}"/>
    <cellStyle name="Euro 5 3 3" xfId="27249" xr:uid="{D5132127-6146-41E1-AC69-E5009F4A49A5}"/>
    <cellStyle name="Euro 5 3 4" xfId="34402" xr:uid="{66A6F1C8-AE11-4E0A-9FE2-F5B3CEAE8A7D}"/>
    <cellStyle name="Euro 5 4" xfId="18922" xr:uid="{0B76A9DA-0307-4A0C-8C5B-263B45ABD38B}"/>
    <cellStyle name="Euro 5 4 2" xfId="29930" xr:uid="{1C2C5180-7404-4D2C-AF34-B0B3185D03EA}"/>
    <cellStyle name="Euro 5 4 3" xfId="34434" xr:uid="{ED22FB21-1BA1-4CF3-9EE1-8B344CF5C06D}"/>
    <cellStyle name="Euro 5 5" xfId="24621" xr:uid="{848BB180-FF4C-4B19-9E3A-D9363824D2AD}"/>
    <cellStyle name="Euro 5 6" xfId="34370" xr:uid="{E7BD9727-9114-4836-9C7B-A58EDB880F2A}"/>
    <cellStyle name="Euro 6" xfId="14285" xr:uid="{A5054634-7404-4F87-8E0A-3677618C425D}"/>
    <cellStyle name="Euro 6 2" xfId="16913" xr:uid="{0578311A-5A0B-44EE-A664-0425E97544ED}"/>
    <cellStyle name="Euro 6 2 2" xfId="22222" xr:uid="{0FF34499-9BBB-4695-AF63-DDC1EEB5FD51}"/>
    <cellStyle name="Euro 6 2 2 2" xfId="33230" xr:uid="{63B9A39A-360F-4D87-84F6-3621D2409D77}"/>
    <cellStyle name="Euro 6 2 2 3" xfId="34474" xr:uid="{152479A1-5A99-4E8C-A23A-0D889B87897C}"/>
    <cellStyle name="Euro 6 2 3" xfId="27921" xr:uid="{B9108B76-2250-4C5E-A4F4-1EA31784177A}"/>
    <cellStyle name="Euro 6 2 4" xfId="34410" xr:uid="{69D96EC0-5F71-4DCE-9765-D5DAE79F369C}"/>
    <cellStyle name="Euro 6 3" xfId="19594" xr:uid="{A87A1A84-80B4-4E68-ACD4-B45CABC92AA5}"/>
    <cellStyle name="Euro 6 3 2" xfId="30602" xr:uid="{135A5EA6-14EC-47F5-8347-C4C5C1A47F2E}"/>
    <cellStyle name="Euro 6 3 3" xfId="34442" xr:uid="{BB5C3C93-8A23-4B37-B2E5-16CC46BA93BE}"/>
    <cellStyle name="Euro 6 4" xfId="25293" xr:uid="{2A804740-F7CB-46AF-9EE9-689B35C1DE2C}"/>
    <cellStyle name="Euro 6 5" xfId="34378" xr:uid="{762DBE44-06E7-4E01-BABC-076504830B0F}"/>
    <cellStyle name="Euro 7" xfId="15572" xr:uid="{86ED6F53-14A3-4973-8DF6-791DD5201A59}"/>
    <cellStyle name="Euro 7 2" xfId="20881" xr:uid="{DF76D27F-1D8F-4503-9172-368217CA8D95}"/>
    <cellStyle name="Euro 7 2 2" xfId="31889" xr:uid="{45CB0C05-8C4D-4454-B0E9-A4576718144C}"/>
    <cellStyle name="Euro 7 2 3" xfId="34458" xr:uid="{AEFF6DCE-740D-49A3-83C2-7EFAA92F27C7}"/>
    <cellStyle name="Euro 7 3" xfId="26580" xr:uid="{BA739CC6-C600-4F59-B4D8-A2FDB579AF49}"/>
    <cellStyle name="Euro 7 4" xfId="34394" xr:uid="{A7D5B60C-ECE0-4627-BCD2-32B6F39B5B0F}"/>
    <cellStyle name="Euro 8" xfId="18253" xr:uid="{5ECF622D-95EC-45BC-949F-214BE6385204}"/>
    <cellStyle name="Euro 8 2" xfId="29261" xr:uid="{75455861-F792-48EE-BCB2-3EB8A479D783}"/>
    <cellStyle name="Euro 8 3" xfId="34426" xr:uid="{EA803BD0-4469-4124-B91D-4193D9316504}"/>
    <cellStyle name="Euro 9" xfId="23952" xr:uid="{EB02CC48-1920-4814-BBE0-541EC10891DE}"/>
    <cellStyle name="Euro_Nucléaire" xfId="11867" xr:uid="{8CE49BBA-C7DE-494B-82C2-5FED1D7E043C}"/>
    <cellStyle name="Explanatory Text" xfId="19" builtinId="53" customBuiltin="1"/>
    <cellStyle name="Explanatory Text 2" xfId="9925" xr:uid="{3C2C1564-D41A-4652-B03B-8EB4A3E08DC4}"/>
    <cellStyle name="Good" xfId="9" builtinId="26" customBuiltin="1"/>
    <cellStyle name="Good 2" xfId="9922" xr:uid="{F810C024-1A69-4851-9801-BEAA13032EA8}"/>
    <cellStyle name="Gut" xfId="1546" xr:uid="{3D8E30AB-6F17-4239-9DFD-7DF99D9025B0}"/>
    <cellStyle name="Gut 2" xfId="855" xr:uid="{D403A3A8-4902-47EC-80FB-52F3368922DC}"/>
    <cellStyle name="Gut 2 2" xfId="7357" xr:uid="{DE875F18-D924-442D-A797-2BDAFA88B91A}"/>
    <cellStyle name="Gut 2 3" xfId="7356" xr:uid="{57A1B078-21D6-44DF-AB65-B55160F5FF69}"/>
    <cellStyle name="Gut 2_Nucléaire" xfId="11870" xr:uid="{43E87AB2-EC0A-4F70-B419-46D9DD209667}"/>
    <cellStyle name="Gut 3" xfId="7358" xr:uid="{7F406B89-52D7-449E-B4AC-9673B07BE9C4}"/>
    <cellStyle name="Gut 4" xfId="7359" xr:uid="{D96B37CB-E529-46CA-A1A9-5A5EC1060938}"/>
    <cellStyle name="Gut 5" xfId="7360" xr:uid="{EB3607FD-C5C8-47A1-B891-FC9FE0154A88}"/>
    <cellStyle name="Gut 6" xfId="7361" xr:uid="{BB7761C4-9293-410C-BF5D-D86AFE5257A9}"/>
    <cellStyle name="Gut 7" xfId="7362" xr:uid="{66C82839-59D6-46A0-B835-9DC19A4764EC}"/>
    <cellStyle name="Gut 8" xfId="7363" xr:uid="{B93A17BE-8B47-402B-8459-308F1179778C}"/>
    <cellStyle name="Gut_Nucléaire" xfId="11869" xr:uid="{12956CB1-4027-4C76-A40B-EEAD39B9FF8F}"/>
    <cellStyle name="Heading 1" xfId="5" builtinId="16" customBuiltin="1"/>
    <cellStyle name="Heading 1 2" xfId="55" xr:uid="{00000000-0005-0000-0000-00002C000000}"/>
    <cellStyle name="Heading 1 3" xfId="7364" xr:uid="{CB4DA51E-4E57-4B0A-9FFC-587E7795B2FC}"/>
    <cellStyle name="Heading 2" xfId="6" builtinId="17" customBuiltin="1"/>
    <cellStyle name="Heading 2 2" xfId="7365" xr:uid="{2681A148-1E25-4960-8440-58BB15573A6F}"/>
    <cellStyle name="Heading 3" xfId="7" builtinId="18" customBuiltin="1"/>
    <cellStyle name="Heading 3 2" xfId="7366" xr:uid="{9F64832F-ECD5-435C-986C-2933BF00BFEE}"/>
    <cellStyle name="Heading 4" xfId="8" builtinId="19" customBuiltin="1"/>
    <cellStyle name="Heading 4 2" xfId="56" xr:uid="{00000000-0005-0000-0000-000030000000}"/>
    <cellStyle name="Heading 4 3" xfId="7367" xr:uid="{329C500D-8E9C-40EA-A274-94A1F4400F3E}"/>
    <cellStyle name="Hyperlink" xfId="1" builtinId="8"/>
    <cellStyle name="Hyperlink 2" xfId="814" xr:uid="{00000000-0005-0000-0000-000032000000}"/>
    <cellStyle name="Hyperlink 2 2" xfId="7368" xr:uid="{777AAC78-5AE9-4D6C-B661-173363539129}"/>
    <cellStyle name="Input" xfId="12" builtinId="20" customBuiltin="1"/>
    <cellStyle name="Input 2" xfId="7369" xr:uid="{C53695C9-705C-429D-A478-6797F3319D92}"/>
    <cellStyle name="Insatisfaisant 2" xfId="7370" xr:uid="{AE1DCA04-E3F5-4616-A9DE-A0592A5F9CB6}"/>
    <cellStyle name="Insatisfaisant 3" xfId="7371" xr:uid="{0C6AA66E-A746-4946-A385-3425EC25794F}"/>
    <cellStyle name="Insatisfaisant 4" xfId="7372" xr:uid="{48045E6C-56AD-4D99-9D2F-20214ED32E17}"/>
    <cellStyle name="Insatisfaisant 5" xfId="7373" xr:uid="{E23959C7-497D-4E8E-AA68-EA58C7C7CE58}"/>
    <cellStyle name="Komma 10" xfId="7374" xr:uid="{54E810FF-7055-4E7A-9289-9118E9D23F87}"/>
    <cellStyle name="Komma 10 2" xfId="9862" xr:uid="{B210AF8E-9D17-4937-B78D-0AB696DC4237}"/>
    <cellStyle name="Komma 10 2 2" xfId="13343" xr:uid="{D66E0F71-8D00-42F9-82AD-3F8B8C2E05C5}"/>
    <cellStyle name="Komma 10 2 2 2" xfId="14013" xr:uid="{EBE67DCD-0884-4DAC-9833-A8618107F8C9}"/>
    <cellStyle name="Komma 10 2 2 2 2" xfId="15355" xr:uid="{F140EDCE-7388-49B4-8C28-CBDEB3F50084}"/>
    <cellStyle name="Komma 10 2 2 2 2 2" xfId="17983" xr:uid="{34EAE017-CCD4-438B-9C4E-0CAF83B7AEEF}"/>
    <cellStyle name="Komma 10 2 2 2 2 2 2" xfId="23292" xr:uid="{428921CE-A636-4D94-B937-640A81AA665C}"/>
    <cellStyle name="Komma 10 2 2 2 2 2 2 2" xfId="34300" xr:uid="{C197D6EC-3ED4-4918-BF7B-70F5CAA14A29}"/>
    <cellStyle name="Komma 10 2 2 2 2 2 3" xfId="28991" xr:uid="{D8EBE62A-36A3-42D5-991D-A86F8D3AA895}"/>
    <cellStyle name="Komma 10 2 2 2 2 3" xfId="20664" xr:uid="{143098D1-589E-4DE0-88F0-A6E7BBE6A3D4}"/>
    <cellStyle name="Komma 10 2 2 2 2 3 2" xfId="31672" xr:uid="{D91C51C9-48CB-475C-B370-1A5472F755C0}"/>
    <cellStyle name="Komma 10 2 2 2 2 4" xfId="26363" xr:uid="{F9A06779-5CC4-43F5-A8B0-38DC536A3850}"/>
    <cellStyle name="Komma 10 2 2 2 3" xfId="16641" xr:uid="{E62B0033-DC27-4C05-A727-56B5001CC7E9}"/>
    <cellStyle name="Komma 10 2 2 2 3 2" xfId="21950" xr:uid="{0273C205-E643-45D4-A808-13A0B866358B}"/>
    <cellStyle name="Komma 10 2 2 2 3 2 2" xfId="32958" xr:uid="{5CF580CB-E5E4-4E88-9E21-F1C798A64F21}"/>
    <cellStyle name="Komma 10 2 2 2 3 3" xfId="27649" xr:uid="{9D327049-9F84-49C1-B03D-B62570A7BFE7}"/>
    <cellStyle name="Komma 10 2 2 2 4" xfId="19322" xr:uid="{AF580AA5-66A3-4BE7-BFEA-94635933E549}"/>
    <cellStyle name="Komma 10 2 2 2 4 2" xfId="30330" xr:uid="{20D94286-491B-447D-BB53-7311D4DDEA6B}"/>
    <cellStyle name="Komma 10 2 2 2 5" xfId="25021" xr:uid="{9EEF3DAE-C94B-426D-87E1-7F6AF4AE49C3}"/>
    <cellStyle name="Komma 10 2 2 3" xfId="14685" xr:uid="{A4665729-1F8C-4731-B2CF-925835A7D707}"/>
    <cellStyle name="Komma 10 2 2 3 2" xfId="17313" xr:uid="{823B7818-C7AD-46A6-B60F-CBD968F23969}"/>
    <cellStyle name="Komma 10 2 2 3 2 2" xfId="22622" xr:uid="{8798076C-89F2-4C0F-8BE5-B249AFDF128C}"/>
    <cellStyle name="Komma 10 2 2 3 2 2 2" xfId="33630" xr:uid="{66352199-E9FB-4000-9E4C-C9FD781D3AB2}"/>
    <cellStyle name="Komma 10 2 2 3 2 3" xfId="28321" xr:uid="{8E2F2A1C-E01D-40D8-B13E-DF353DE03B26}"/>
    <cellStyle name="Komma 10 2 2 3 3" xfId="19994" xr:uid="{8C3B2826-F30B-4088-95ED-B49102656C1E}"/>
    <cellStyle name="Komma 10 2 2 3 3 2" xfId="31002" xr:uid="{FCC20FA7-0193-44FA-AD6A-2AA6BEE0CCE1}"/>
    <cellStyle name="Komma 10 2 2 3 4" xfId="25693" xr:uid="{6B2D94BB-E5EE-465C-A766-32DCB7ADE815}"/>
    <cellStyle name="Komma 10 2 2 4" xfId="15971" xr:uid="{7EA4570D-75DB-4517-A73C-E52D1A1BABE9}"/>
    <cellStyle name="Komma 10 2 2 4 2" xfId="21280" xr:uid="{F3C36A89-B4A7-4244-879E-5EF2E67A020F}"/>
    <cellStyle name="Komma 10 2 2 4 2 2" xfId="32288" xr:uid="{0964CA46-C343-43E1-A71E-CBF56C03DE99}"/>
    <cellStyle name="Komma 10 2 2 4 3" xfId="26979" xr:uid="{061CC1A7-4D42-4DD6-BCFC-35790A72C6FA}"/>
    <cellStyle name="Komma 10 2 2 5" xfId="18652" xr:uid="{D60B4890-AAA9-4A0F-AD03-E84723780E84}"/>
    <cellStyle name="Komma 10 2 2 5 2" xfId="29660" xr:uid="{3990B569-634B-4DC7-8C77-E10678A73E18}"/>
    <cellStyle name="Komma 10 2 2 6" xfId="24351" xr:uid="{DFF40669-8824-4063-BE7A-9DAF35677065}"/>
    <cellStyle name="Komma 10 2 3" xfId="13677" xr:uid="{720ABCA8-0447-4795-8F0B-675D620C1853}"/>
    <cellStyle name="Komma 10 2 3 2" xfId="15019" xr:uid="{856F9C0F-EC3D-4C26-9295-7A10E704BFE8}"/>
    <cellStyle name="Komma 10 2 3 2 2" xfId="17647" xr:uid="{C91F2D94-22BA-473D-8C48-E59C4DC29A83}"/>
    <cellStyle name="Komma 10 2 3 2 2 2" xfId="22956" xr:uid="{6AAD3DB3-0B13-404C-AE04-9772B2965F7A}"/>
    <cellStyle name="Komma 10 2 3 2 2 2 2" xfId="33964" xr:uid="{ACE34D84-D0BF-4D7A-A03E-7F0623D5DD8E}"/>
    <cellStyle name="Komma 10 2 3 2 2 3" xfId="28655" xr:uid="{1DFD392D-2B7D-456F-80D9-C60DC255E93A}"/>
    <cellStyle name="Komma 10 2 3 2 3" xfId="20328" xr:uid="{BB18A1A0-4D74-45BF-B427-D046F03260C1}"/>
    <cellStyle name="Komma 10 2 3 2 3 2" xfId="31336" xr:uid="{481CFDDF-9893-4A63-A4C4-8B57CAADBD9F}"/>
    <cellStyle name="Komma 10 2 3 2 4" xfId="26027" xr:uid="{92D44CE3-C5E8-483A-AFD9-12123559A99F}"/>
    <cellStyle name="Komma 10 2 3 3" xfId="16305" xr:uid="{0906A299-1995-4AB0-8206-69F5BFCD454C}"/>
    <cellStyle name="Komma 10 2 3 3 2" xfId="21614" xr:uid="{01EE7715-92E8-4C0E-B7FE-3F5BDD388820}"/>
    <cellStyle name="Komma 10 2 3 3 2 2" xfId="32622" xr:uid="{B8C73B98-05DF-40FF-9108-5EF92ED87097}"/>
    <cellStyle name="Komma 10 2 3 3 3" xfId="27313" xr:uid="{C7E4E16D-1EB7-4A1C-A6B1-9987DEC65970}"/>
    <cellStyle name="Komma 10 2 3 4" xfId="18986" xr:uid="{5F645446-4FF3-43A1-A60F-A0CB83ECCEA3}"/>
    <cellStyle name="Komma 10 2 3 4 2" xfId="29994" xr:uid="{F91B0662-A305-42A9-A6D1-F2C64B976C56}"/>
    <cellStyle name="Komma 10 2 3 5" xfId="24685" xr:uid="{ADFD076D-2CBE-48D7-96C9-37832CE24B49}"/>
    <cellStyle name="Komma 10 2 4" xfId="14349" xr:uid="{3F74D6E8-594C-4A7D-AF01-07F726FCB02A}"/>
    <cellStyle name="Komma 10 2 4 2" xfId="16977" xr:uid="{51447DEB-F946-4A22-84E6-CC231A31B473}"/>
    <cellStyle name="Komma 10 2 4 2 2" xfId="22286" xr:uid="{7ADEDEB4-0F60-4520-B25F-5DBE1BAF888B}"/>
    <cellStyle name="Komma 10 2 4 2 2 2" xfId="33294" xr:uid="{61A2A826-9B73-4546-88CE-9178005B3BD3}"/>
    <cellStyle name="Komma 10 2 4 2 3" xfId="27985" xr:uid="{2715765C-4FA3-4414-B26B-FF0471DD3543}"/>
    <cellStyle name="Komma 10 2 4 3" xfId="19658" xr:uid="{C5733E1F-88C8-4EE9-AA0D-E16B3554CB94}"/>
    <cellStyle name="Komma 10 2 4 3 2" xfId="30666" xr:uid="{D8D0C10E-42F6-4377-81AB-CBE5312E3AA5}"/>
    <cellStyle name="Komma 10 2 4 4" xfId="25357" xr:uid="{2A4354B5-6780-4F81-BFE1-BF72DEEAFB3F}"/>
    <cellStyle name="Komma 10 2 5" xfId="15636" xr:uid="{07C22C91-26A1-49FC-88E2-14DABC804BCF}"/>
    <cellStyle name="Komma 10 2 5 2" xfId="20945" xr:uid="{5DE09A26-3E0B-4A96-82FC-53AC2B332099}"/>
    <cellStyle name="Komma 10 2 5 2 2" xfId="31953" xr:uid="{BEC94C8F-5BD0-4011-BCEB-6006D316A02E}"/>
    <cellStyle name="Komma 10 2 5 3" xfId="26644" xr:uid="{F8F575F6-2954-4F8D-A303-667021532770}"/>
    <cellStyle name="Komma 10 2 6" xfId="18317" xr:uid="{D99D35F0-E3C6-4ED7-9583-0E01AECB3791}"/>
    <cellStyle name="Komma 10 2 6 2" xfId="29325" xr:uid="{5300637A-8B65-417F-A6B6-B9D9016516F7}"/>
    <cellStyle name="Komma 10 2 7" xfId="24016" xr:uid="{96710F6F-F5C5-4E70-9756-9A90FEBC0AA4}"/>
    <cellStyle name="Komma 10 3" xfId="13281" xr:uid="{597E2587-CEA3-4BD7-A8ED-5B4A1F40C6DB}"/>
    <cellStyle name="Komma 10 3 2" xfId="13951" xr:uid="{8D40D097-00BB-4461-9D10-71AA2B96E88E}"/>
    <cellStyle name="Komma 10 3 2 2" xfId="15293" xr:uid="{2DE85F42-6FDD-4F6B-B3BD-11A0ADB9D2E1}"/>
    <cellStyle name="Komma 10 3 2 2 2" xfId="17921" xr:uid="{526A6258-4026-4395-8CEC-7485E3A722D9}"/>
    <cellStyle name="Komma 10 3 2 2 2 2" xfId="23230" xr:uid="{44B7809C-F03D-4491-BDC4-7153D7CAAF53}"/>
    <cellStyle name="Komma 10 3 2 2 2 2 2" xfId="34238" xr:uid="{7FCD8E79-1C76-4101-A5F4-CE1F465023C0}"/>
    <cellStyle name="Komma 10 3 2 2 2 3" xfId="28929" xr:uid="{BDB079D0-EEF1-4106-AA73-E52587BA1A1D}"/>
    <cellStyle name="Komma 10 3 2 2 3" xfId="20602" xr:uid="{AB76FBA4-2352-4831-B67B-0BE7A393BD4C}"/>
    <cellStyle name="Komma 10 3 2 2 3 2" xfId="31610" xr:uid="{D229658F-A032-4389-81D7-FAF91D965729}"/>
    <cellStyle name="Komma 10 3 2 2 4" xfId="26301" xr:uid="{F407E3B7-E262-4D64-BC09-6C4381F51E43}"/>
    <cellStyle name="Komma 10 3 2 3" xfId="16579" xr:uid="{8D05ADE1-2607-4583-89FB-ECC2601AA52B}"/>
    <cellStyle name="Komma 10 3 2 3 2" xfId="21888" xr:uid="{8A22BB34-EFCB-4BC1-9CF0-76830FF0AA16}"/>
    <cellStyle name="Komma 10 3 2 3 2 2" xfId="32896" xr:uid="{BBE00BD7-475D-4E00-80AF-DBB8C78691D9}"/>
    <cellStyle name="Komma 10 3 2 3 3" xfId="27587" xr:uid="{FF91D735-942F-4B8B-856C-A789C2E392AA}"/>
    <cellStyle name="Komma 10 3 2 4" xfId="19260" xr:uid="{F1654E28-C513-49A7-8741-9B2589E574DF}"/>
    <cellStyle name="Komma 10 3 2 4 2" xfId="30268" xr:uid="{C8FC1E02-4252-40F5-86B9-65BEA156A8A6}"/>
    <cellStyle name="Komma 10 3 2 5" xfId="24959" xr:uid="{896C378D-DF7A-4B1F-93EC-FA3FAD70011B}"/>
    <cellStyle name="Komma 10 3 3" xfId="14623" xr:uid="{B9D805C1-F5A9-48FA-A9A2-7C87EA8AFA92}"/>
    <cellStyle name="Komma 10 3 3 2" xfId="17251" xr:uid="{30736140-E90B-45DC-BBE7-36654A7A37EA}"/>
    <cellStyle name="Komma 10 3 3 2 2" xfId="22560" xr:uid="{3886AADF-D8BA-4F00-8A05-72EC7FE6C51C}"/>
    <cellStyle name="Komma 10 3 3 2 2 2" xfId="33568" xr:uid="{82CBEC80-6B45-4C72-8237-7CBEDD9A2612}"/>
    <cellStyle name="Komma 10 3 3 2 3" xfId="28259" xr:uid="{8106CD40-12A6-4ACF-9045-FE9D1D6022DC}"/>
    <cellStyle name="Komma 10 3 3 3" xfId="19932" xr:uid="{316BF7D8-F610-4818-BB0D-B31EB1C6025D}"/>
    <cellStyle name="Komma 10 3 3 3 2" xfId="30940" xr:uid="{F6E5EF72-47FE-4106-962B-9E6CAF06D7C1}"/>
    <cellStyle name="Komma 10 3 3 4" xfId="25631" xr:uid="{6B02D62D-0305-4C99-89E4-C39EC74C6FAC}"/>
    <cellStyle name="Komma 10 3 4" xfId="15909" xr:uid="{B9DB2F70-7B6E-4A3C-8418-7669562D6ECA}"/>
    <cellStyle name="Komma 10 3 4 2" xfId="21218" xr:uid="{035C0AF5-E46F-416F-AA47-17A1BA6C1CBA}"/>
    <cellStyle name="Komma 10 3 4 2 2" xfId="32226" xr:uid="{5B3999A1-863B-40D7-91EC-4C2B3E483BEB}"/>
    <cellStyle name="Komma 10 3 4 3" xfId="26917" xr:uid="{3827ABFA-C821-4849-9EC9-52C984D8D706}"/>
    <cellStyle name="Komma 10 3 5" xfId="18590" xr:uid="{94B36641-40D0-4059-9605-1AAF149F8193}"/>
    <cellStyle name="Komma 10 3 5 2" xfId="29598" xr:uid="{B068AC34-9B1C-4E94-9480-9419AE76340D}"/>
    <cellStyle name="Komma 10 3 6" xfId="24289" xr:uid="{A4A3C930-72F6-457B-BF65-95FAE61D2381}"/>
    <cellStyle name="Komma 10 4" xfId="13615" xr:uid="{A7817E38-E769-46FF-8667-C66B0D627012}"/>
    <cellStyle name="Komma 10 4 2" xfId="14957" xr:uid="{4CA04D7F-0A4C-4099-8B60-322110CC964F}"/>
    <cellStyle name="Komma 10 4 2 2" xfId="17585" xr:uid="{F81B305A-F82E-451A-BF01-42B9FA5F7CD1}"/>
    <cellStyle name="Komma 10 4 2 2 2" xfId="22894" xr:uid="{3145BEF5-B5B7-4C99-B019-8B9F88CBD5FF}"/>
    <cellStyle name="Komma 10 4 2 2 2 2" xfId="33902" xr:uid="{A3FA1C0D-B79A-494C-9548-6936F49EE800}"/>
    <cellStyle name="Komma 10 4 2 2 3" xfId="28593" xr:uid="{0B13C6C5-B370-441D-B9DA-FE2ABFF186F7}"/>
    <cellStyle name="Komma 10 4 2 3" xfId="20266" xr:uid="{F48F873C-3989-4D40-BCE1-ACC3540981E8}"/>
    <cellStyle name="Komma 10 4 2 3 2" xfId="31274" xr:uid="{1EABBFE7-1023-443E-BD69-537D4EC19CCE}"/>
    <cellStyle name="Komma 10 4 2 4" xfId="25965" xr:uid="{F20D9680-537E-45C9-8662-5C7FFCE27004}"/>
    <cellStyle name="Komma 10 4 3" xfId="16243" xr:uid="{5B9FDD6E-E7A1-47B3-8714-06710517B643}"/>
    <cellStyle name="Komma 10 4 3 2" xfId="21552" xr:uid="{38C5340E-93F9-4B0E-95E8-F3CD6E9E20F8}"/>
    <cellStyle name="Komma 10 4 3 2 2" xfId="32560" xr:uid="{AB1F2C3B-0261-4B43-B03B-AC6BDF712238}"/>
    <cellStyle name="Komma 10 4 3 3" xfId="27251" xr:uid="{3EC293FB-6610-4B22-B684-C7B7DF51D8BA}"/>
    <cellStyle name="Komma 10 4 4" xfId="18924" xr:uid="{EA676124-F9BC-4332-B923-264CF60E35B5}"/>
    <cellStyle name="Komma 10 4 4 2" xfId="29932" xr:uid="{28DE8480-21A0-4EC6-A62C-89081C055696}"/>
    <cellStyle name="Komma 10 4 5" xfId="24623" xr:uid="{12DC3B8B-4D7A-4F49-B1AD-03404AA808C4}"/>
    <cellStyle name="Komma 10 5" xfId="14287" xr:uid="{06BE1A8B-B3D4-4026-9FC2-2846A96DDFA3}"/>
    <cellStyle name="Komma 10 5 2" xfId="16915" xr:uid="{0B8A4957-A9E0-4478-8E24-F5BBB6CAAAB0}"/>
    <cellStyle name="Komma 10 5 2 2" xfId="22224" xr:uid="{BA914CAD-6A72-41F2-83E1-EC600658B62A}"/>
    <cellStyle name="Komma 10 5 2 2 2" xfId="33232" xr:uid="{A6580016-C486-4953-BBD4-2211D56C7683}"/>
    <cellStyle name="Komma 10 5 2 3" xfId="27923" xr:uid="{A39D07A3-83F1-487C-B521-BF42DA3DD809}"/>
    <cellStyle name="Komma 10 5 3" xfId="19596" xr:uid="{317ED719-B82D-4834-9393-C85CE89C072F}"/>
    <cellStyle name="Komma 10 5 3 2" xfId="30604" xr:uid="{0B623DFE-67A2-4619-96C2-14D853D854BC}"/>
    <cellStyle name="Komma 10 5 4" xfId="25295" xr:uid="{27F8332E-AEEF-4557-8FF1-139F0B13625D}"/>
    <cellStyle name="Komma 10 6" xfId="15574" xr:uid="{420A666A-740A-47D8-9FC6-9CB5614D696C}"/>
    <cellStyle name="Komma 10 6 2" xfId="20883" xr:uid="{20B0CC34-371E-402A-B08E-AF4DA8CD3BC5}"/>
    <cellStyle name="Komma 10 6 2 2" xfId="31891" xr:uid="{A27BBD0C-D92F-48A6-BAC2-7F5BE82F9787}"/>
    <cellStyle name="Komma 10 6 3" xfId="26582" xr:uid="{F7381F23-C4CD-455F-ABEE-B40EAA56F171}"/>
    <cellStyle name="Komma 10 7" xfId="18255" xr:uid="{E90DDBE6-2525-4A1F-8E51-7A67F8F18A2F}"/>
    <cellStyle name="Komma 10 7 2" xfId="29263" xr:uid="{6A65DD9A-E4C2-4776-B366-E6C35589639B}"/>
    <cellStyle name="Komma 10 8" xfId="23954" xr:uid="{375F3043-56A9-447A-86D3-12EF35CB2594}"/>
    <cellStyle name="Komma 10_Nucléaire" xfId="11871" xr:uid="{04AC6818-8E6D-45BE-877C-0D944DEA6D71}"/>
    <cellStyle name="Komma 2" xfId="850" xr:uid="{0053DAA5-0FBE-424C-9127-FD0AB0E808F3}"/>
    <cellStyle name="Komma 2 10" xfId="13068" xr:uid="{45B19E79-83B9-47A3-A895-1690CD1EDBDB}"/>
    <cellStyle name="Komma 2 10 2" xfId="13738" xr:uid="{69D41E2D-C112-4A63-B810-6D6D4BB9F32E}"/>
    <cellStyle name="Komma 2 10 2 2" xfId="15080" xr:uid="{2943E415-983E-4387-A851-71B384EF33EC}"/>
    <cellStyle name="Komma 2 10 2 2 2" xfId="17708" xr:uid="{E506DEDB-9B04-44A7-A08B-B127060558B2}"/>
    <cellStyle name="Komma 2 10 2 2 2 2" xfId="23017" xr:uid="{3F285634-77C5-4E0B-A9F7-F6EDD76DAFB5}"/>
    <cellStyle name="Komma 2 10 2 2 2 2 2" xfId="34025" xr:uid="{B70D8373-B414-4C80-B182-E06BF2839987}"/>
    <cellStyle name="Komma 2 10 2 2 2 3" xfId="28716" xr:uid="{7C35A0BD-FAB7-425B-BFC4-D976754A0833}"/>
    <cellStyle name="Komma 2 10 2 2 3" xfId="20389" xr:uid="{8C6B3C98-DFD6-4C0E-8AE4-B41764B391D4}"/>
    <cellStyle name="Komma 2 10 2 2 3 2" xfId="31397" xr:uid="{0F14B30C-BE96-409A-ABAD-020F8A287A74}"/>
    <cellStyle name="Komma 2 10 2 2 4" xfId="26088" xr:uid="{C9036718-E713-4A63-A08C-79149B80CE2F}"/>
    <cellStyle name="Komma 2 10 2 3" xfId="16366" xr:uid="{4759AFB6-16DD-4871-B57D-14F2E28D095C}"/>
    <cellStyle name="Komma 2 10 2 3 2" xfId="21675" xr:uid="{07E17507-6A15-450B-BC7A-B66B1507CCB1}"/>
    <cellStyle name="Komma 2 10 2 3 2 2" xfId="32683" xr:uid="{A15677B9-0732-4A4A-A6C0-CE74D41CD831}"/>
    <cellStyle name="Komma 2 10 2 3 3" xfId="27374" xr:uid="{46FC65D0-0F36-4D55-A24C-9E83CE7A325B}"/>
    <cellStyle name="Komma 2 10 2 4" xfId="19047" xr:uid="{DF6489EE-1005-4BF9-B610-783E491878CC}"/>
    <cellStyle name="Komma 2 10 2 4 2" xfId="30055" xr:uid="{633E4F4B-CC06-4DE2-8CC1-9E612AF6F3BB}"/>
    <cellStyle name="Komma 2 10 2 5" xfId="24746" xr:uid="{D2ECB110-7E5E-42B0-8F4C-0AB82854CAF1}"/>
    <cellStyle name="Komma 2 10 3" xfId="14410" xr:uid="{00D739DE-DA1C-4004-9532-AD19CCACF360}"/>
    <cellStyle name="Komma 2 10 3 2" xfId="17038" xr:uid="{AB8893D8-1DF7-4C3A-8B3E-ACEA45E75AEF}"/>
    <cellStyle name="Komma 2 10 3 2 2" xfId="22347" xr:uid="{3E2F96E5-B5BE-4B42-9893-1D57CAC8D693}"/>
    <cellStyle name="Komma 2 10 3 2 2 2" xfId="33355" xr:uid="{A1EE3016-3122-41C5-BC5B-6AA41C027476}"/>
    <cellStyle name="Komma 2 10 3 2 3" xfId="28046" xr:uid="{D99F5556-D7F4-4BD3-8159-314371E0C628}"/>
    <cellStyle name="Komma 2 10 3 3" xfId="19719" xr:uid="{9FB9A362-66A4-4A63-95FD-A228475F6F77}"/>
    <cellStyle name="Komma 2 10 3 3 2" xfId="30727" xr:uid="{26B66196-2710-4A32-9EBF-B84B2D383D32}"/>
    <cellStyle name="Komma 2 10 3 4" xfId="25418" xr:uid="{0867C3E6-8618-4EDB-9AE0-7E93D03CB111}"/>
    <cellStyle name="Komma 2 10 4" xfId="15696" xr:uid="{437998CC-88F5-4937-B3CF-4DD0DD237D19}"/>
    <cellStyle name="Komma 2 10 4 2" xfId="21005" xr:uid="{712BC17F-9F38-45A0-AA77-97BB670C6F3B}"/>
    <cellStyle name="Komma 2 10 4 2 2" xfId="32013" xr:uid="{60DD3C2F-AD1A-4A6D-B6A8-652906056A2E}"/>
    <cellStyle name="Komma 2 10 4 3" xfId="26704" xr:uid="{437BDD52-8AB0-4BD6-A8AD-338FAEDD10C9}"/>
    <cellStyle name="Komma 2 10 5" xfId="18377" xr:uid="{8BD371C1-2521-4709-BE98-40295FBB0E34}"/>
    <cellStyle name="Komma 2 10 5 2" xfId="29385" xr:uid="{AD53E4C7-8792-41F4-A1C4-2C410BD346D3}"/>
    <cellStyle name="Komma 2 10 6" xfId="24076" xr:uid="{F2522520-B1D0-46E1-B769-C7F7F5565E47}"/>
    <cellStyle name="Komma 2 11" xfId="13403" xr:uid="{F22F5D9D-8E4F-4B04-8BE9-EA517299C949}"/>
    <cellStyle name="Komma 2 11 2" xfId="14745" xr:uid="{8A4A3A9F-B8B6-4ECC-AE65-7CAF11881843}"/>
    <cellStyle name="Komma 2 11 2 2" xfId="17373" xr:uid="{D8E09308-DCDB-422C-AC6A-427CE2FB418C}"/>
    <cellStyle name="Komma 2 11 2 2 2" xfId="22682" xr:uid="{B9706AF9-5856-48EF-A576-B91E25C36EE4}"/>
    <cellStyle name="Komma 2 11 2 2 2 2" xfId="33690" xr:uid="{1B4A173C-B8BD-433E-BF90-FF01E64BF478}"/>
    <cellStyle name="Komma 2 11 2 2 3" xfId="28381" xr:uid="{C2D9EF54-3D5E-403D-BF79-C6870B04B77B}"/>
    <cellStyle name="Komma 2 11 2 3" xfId="20054" xr:uid="{0AF26951-E626-4D30-B414-E47E61A1EDB6}"/>
    <cellStyle name="Komma 2 11 2 3 2" xfId="31062" xr:uid="{B2223C42-BDAD-4CAF-A5D0-49686EE2E36E}"/>
    <cellStyle name="Komma 2 11 2 4" xfId="25753" xr:uid="{2B3DEF30-AAC2-40C2-9167-D0BBFAEB4164}"/>
    <cellStyle name="Komma 2 11 3" xfId="16031" xr:uid="{CD126522-2975-479A-A0CF-874832A488D0}"/>
    <cellStyle name="Komma 2 11 3 2" xfId="21340" xr:uid="{6505B171-E5B0-42D1-9DF1-946011BE1D34}"/>
    <cellStyle name="Komma 2 11 3 2 2" xfId="32348" xr:uid="{308785CA-228A-42AE-B156-EF6B62E742F0}"/>
    <cellStyle name="Komma 2 11 3 3" xfId="27039" xr:uid="{93FC7EF3-4075-466C-92A1-29A71A77411A}"/>
    <cellStyle name="Komma 2 11 4" xfId="18712" xr:uid="{DC316174-F161-4E52-BDAB-2ECB62AB15C7}"/>
    <cellStyle name="Komma 2 11 4 2" xfId="29720" xr:uid="{9C376834-C3AF-4CD0-AB41-2C4CA17AF94C}"/>
    <cellStyle name="Komma 2 11 5" xfId="24411" xr:uid="{2F12CAE6-C507-4A54-B769-E4404F295993}"/>
    <cellStyle name="Komma 2 12" xfId="14073" xr:uid="{56DA7F29-C9C5-44E8-ACF5-3AD8DB21B2A9}"/>
    <cellStyle name="Komma 2 12 2" xfId="16701" xr:uid="{C1BB8373-F923-42E6-9DD7-C5E80DE40950}"/>
    <cellStyle name="Komma 2 12 2 2" xfId="22010" xr:uid="{D163FE4C-9FE4-4E22-A92B-01B35CC8DD19}"/>
    <cellStyle name="Komma 2 12 2 2 2" xfId="33018" xr:uid="{E21F7937-7EBB-454F-B8D6-AC0EF823275B}"/>
    <cellStyle name="Komma 2 12 2 3" xfId="27709" xr:uid="{83453182-5EA3-4AB3-AD23-4A75EE863D62}"/>
    <cellStyle name="Komma 2 12 3" xfId="19382" xr:uid="{30AB83F9-46A4-4353-BDC3-8985D99B3708}"/>
    <cellStyle name="Komma 2 12 3 2" xfId="30390" xr:uid="{1CD37382-2F12-4C34-B379-7E010CAC9E6B}"/>
    <cellStyle name="Komma 2 12 4" xfId="25081" xr:uid="{158877D5-BAB7-4D8F-B37E-E7BFAB62F6C1}"/>
    <cellStyle name="Komma 2 13" xfId="18043" xr:uid="{92A2AE0A-3E00-483B-836C-B8E06BD365D8}"/>
    <cellStyle name="Komma 2 13 2" xfId="29051" xr:uid="{B9EB04AA-9CE7-4A2D-A304-8EB28F3A7ACC}"/>
    <cellStyle name="Komma 2 14" xfId="23743" xr:uid="{B4321FE2-4D9A-431E-AA57-5340FE721F53}"/>
    <cellStyle name="Komma 2 15" xfId="919" xr:uid="{992E88D0-0EAB-4BF8-A1A7-CFAB5B144F17}"/>
    <cellStyle name="Komma 2 2" xfId="901" xr:uid="{0F3D4C0D-3BE8-472C-B242-4816EE7F5558}"/>
    <cellStyle name="Komma 2 2 10" xfId="18044" xr:uid="{F21DCFE6-63DC-4BE8-A74A-A80854D8A489}"/>
    <cellStyle name="Komma 2 2 10 2" xfId="29052" xr:uid="{816DB3CD-4F81-4D33-AD7A-093C51827A6E}"/>
    <cellStyle name="Komma 2 2 11" xfId="23744" xr:uid="{A6EB97F3-4CBD-4729-A48E-4ABF9A1231B9}"/>
    <cellStyle name="Komma 2 2 12" xfId="1182" xr:uid="{0D606108-1E3B-43BD-8680-28D624E329B0}"/>
    <cellStyle name="Komma 2 2 2" xfId="912" xr:uid="{D42F8EC5-4332-48D8-93E5-66C6F3078790}"/>
    <cellStyle name="Komma 2 2 2 10" xfId="1313" xr:uid="{EF9F4CF3-3324-4B15-8646-3123F0446867}"/>
    <cellStyle name="Komma 2 2 2 2" xfId="1594" xr:uid="{90615887-5692-4537-9C1C-85BC28A3BA5D}"/>
    <cellStyle name="Komma 2 2 2 2 2" xfId="1831" xr:uid="{94291B5D-D541-4572-B071-7500C3AC9790}"/>
    <cellStyle name="Komma 2 2 2 2 2 2" xfId="13257" xr:uid="{F8C083B3-3CD1-4958-BAC8-376E9E650A47}"/>
    <cellStyle name="Komma 2 2 2 2 2 2 2" xfId="13927" xr:uid="{57BAEE68-1D40-4BFB-81A3-8D89B6E30599}"/>
    <cellStyle name="Komma 2 2 2 2 2 2 2 2" xfId="15269" xr:uid="{BEA2519F-07F1-4389-8EDF-7580C8BFA85B}"/>
    <cellStyle name="Komma 2 2 2 2 2 2 2 2 2" xfId="17897" xr:uid="{98B4BB3B-E8AF-4667-A0C8-F611E45DA05E}"/>
    <cellStyle name="Komma 2 2 2 2 2 2 2 2 2 2" xfId="23206" xr:uid="{C2088C40-64C0-401A-87E6-BE6033AF6A24}"/>
    <cellStyle name="Komma 2 2 2 2 2 2 2 2 2 2 2" xfId="34214" xr:uid="{7F8A22EF-344B-4D9F-B818-A98B51AFFD7E}"/>
    <cellStyle name="Komma 2 2 2 2 2 2 2 2 2 3" xfId="28905" xr:uid="{893E5DE2-F356-462D-B2F9-CB88F5378644}"/>
    <cellStyle name="Komma 2 2 2 2 2 2 2 2 3" xfId="20578" xr:uid="{61DF05C6-51DF-4BA1-8C20-96515F697548}"/>
    <cellStyle name="Komma 2 2 2 2 2 2 2 2 3 2" xfId="31586" xr:uid="{9F93AA3D-73E0-40CF-AA41-082B345E7A3F}"/>
    <cellStyle name="Komma 2 2 2 2 2 2 2 2 4" xfId="26277" xr:uid="{C1B77B49-4F82-4237-9D9E-11ABBC1DD74D}"/>
    <cellStyle name="Komma 2 2 2 2 2 2 2 3" xfId="16555" xr:uid="{B228D53E-CE59-4AC5-9B00-7F5F9FA1BA8D}"/>
    <cellStyle name="Komma 2 2 2 2 2 2 2 3 2" xfId="21864" xr:uid="{653A1E03-7E0B-478A-8320-D24C5772799D}"/>
    <cellStyle name="Komma 2 2 2 2 2 2 2 3 2 2" xfId="32872" xr:uid="{30A438CC-6658-4063-94ED-717BF37DD104}"/>
    <cellStyle name="Komma 2 2 2 2 2 2 2 3 3" xfId="27563" xr:uid="{FE5FABF6-2D06-4BE0-9986-44DEF2B50F80}"/>
    <cellStyle name="Komma 2 2 2 2 2 2 2 4" xfId="19236" xr:uid="{DDAD250D-2548-4015-B3C0-7B68F661A3D4}"/>
    <cellStyle name="Komma 2 2 2 2 2 2 2 4 2" xfId="30244" xr:uid="{3DA5BA0F-D547-409D-8194-4D9293C49399}"/>
    <cellStyle name="Komma 2 2 2 2 2 2 2 5" xfId="24935" xr:uid="{B180D550-C735-4090-9965-F17925D4D97C}"/>
    <cellStyle name="Komma 2 2 2 2 2 2 3" xfId="14599" xr:uid="{DC9343A2-5B97-44BF-81E8-1A5D0CF3D3F2}"/>
    <cellStyle name="Komma 2 2 2 2 2 2 3 2" xfId="17227" xr:uid="{892516F1-4C28-4881-8063-49EC8CF9DB94}"/>
    <cellStyle name="Komma 2 2 2 2 2 2 3 2 2" xfId="22536" xr:uid="{D5D00991-8B4C-4D15-AA8F-47F939187333}"/>
    <cellStyle name="Komma 2 2 2 2 2 2 3 2 2 2" xfId="33544" xr:uid="{3E9A2682-E53E-4D7F-AEED-A952784A5186}"/>
    <cellStyle name="Komma 2 2 2 2 2 2 3 2 3" xfId="28235" xr:uid="{477326AF-A439-408C-AD4B-7E064F5E9B58}"/>
    <cellStyle name="Komma 2 2 2 2 2 2 3 3" xfId="19908" xr:uid="{5C7D00D9-F114-49B9-B6C7-C3FDEEB089AF}"/>
    <cellStyle name="Komma 2 2 2 2 2 2 3 3 2" xfId="30916" xr:uid="{5143D91F-E568-40FD-93A2-8E54B01828B6}"/>
    <cellStyle name="Komma 2 2 2 2 2 2 3 4" xfId="25607" xr:uid="{D785520D-A2F7-450A-9FBA-FAF26E4B3A5E}"/>
    <cellStyle name="Komma 2 2 2 2 2 2 4" xfId="15885" xr:uid="{1B15F32C-D568-4ECB-B7D3-CF2274D4E47D}"/>
    <cellStyle name="Komma 2 2 2 2 2 2 4 2" xfId="21194" xr:uid="{439E07FE-B486-4BF1-9000-59C9912A7060}"/>
    <cellStyle name="Komma 2 2 2 2 2 2 4 2 2" xfId="32202" xr:uid="{AF3ACF42-3935-488A-9BCA-343B80D19799}"/>
    <cellStyle name="Komma 2 2 2 2 2 2 4 3" xfId="26893" xr:uid="{84192020-75A7-4712-98B1-6FF6C815FE52}"/>
    <cellStyle name="Komma 2 2 2 2 2 2 5" xfId="18566" xr:uid="{9DFA25C5-0E18-4C87-BD1F-7A36C45CD62B}"/>
    <cellStyle name="Komma 2 2 2 2 2 2 5 2" xfId="29574" xr:uid="{93B848E9-6F68-4B41-B656-5C1DB5D7711D}"/>
    <cellStyle name="Komma 2 2 2 2 2 2 6" xfId="24265" xr:uid="{CE6B9261-2A39-470D-BE20-754B7173F9B2}"/>
    <cellStyle name="Komma 2 2 2 2 2 3" xfId="13592" xr:uid="{8B430C99-C852-4244-A465-9412F5A43694}"/>
    <cellStyle name="Komma 2 2 2 2 2 3 2" xfId="14934" xr:uid="{B903CF56-876C-45FC-9E46-1F4BE2462C74}"/>
    <cellStyle name="Komma 2 2 2 2 2 3 2 2" xfId="17562" xr:uid="{51F12405-E444-483F-845C-35A776C1F85A}"/>
    <cellStyle name="Komma 2 2 2 2 2 3 2 2 2" xfId="22871" xr:uid="{24C551CB-4E3F-46EC-B978-954D6E2A53D5}"/>
    <cellStyle name="Komma 2 2 2 2 2 3 2 2 2 2" xfId="33879" xr:uid="{E404BAB7-907C-4842-BCF9-71E128B3C815}"/>
    <cellStyle name="Komma 2 2 2 2 2 3 2 2 3" xfId="28570" xr:uid="{E67FB830-3660-4819-8A69-58FC0C3FCD95}"/>
    <cellStyle name="Komma 2 2 2 2 2 3 2 3" xfId="20243" xr:uid="{159A0D52-2C00-4499-A9E8-AD134D3A18C0}"/>
    <cellStyle name="Komma 2 2 2 2 2 3 2 3 2" xfId="31251" xr:uid="{478F2450-E02B-40E1-ADAE-A8424C90A6B0}"/>
    <cellStyle name="Komma 2 2 2 2 2 3 2 4" xfId="25942" xr:uid="{4B2A0E12-E610-489C-9FD7-95B44E492845}"/>
    <cellStyle name="Komma 2 2 2 2 2 3 3" xfId="16220" xr:uid="{DEBAF9FC-F9CC-43BF-B8DD-36545AE545A7}"/>
    <cellStyle name="Komma 2 2 2 2 2 3 3 2" xfId="21529" xr:uid="{EEA85690-D7D0-4E40-B93F-0E239812CF78}"/>
    <cellStyle name="Komma 2 2 2 2 2 3 3 2 2" xfId="32537" xr:uid="{20863D55-497D-4DC9-A982-E2D4737A2880}"/>
    <cellStyle name="Komma 2 2 2 2 2 3 3 3" xfId="27228" xr:uid="{06B08EF0-4583-41BD-8649-B779992B5283}"/>
    <cellStyle name="Komma 2 2 2 2 2 3 4" xfId="18901" xr:uid="{B53E3F53-D5F1-4BF5-9430-619CE71166AF}"/>
    <cellStyle name="Komma 2 2 2 2 2 3 4 2" xfId="29909" xr:uid="{EB14B71A-5268-4A42-BD56-E026D770D728}"/>
    <cellStyle name="Komma 2 2 2 2 2 3 5" xfId="24600" xr:uid="{CA349CB6-3496-4A20-A41B-0C1C294556D7}"/>
    <cellStyle name="Komma 2 2 2 2 2 4" xfId="14262" xr:uid="{E22B27F7-8542-4B82-B979-76CA02F40CBB}"/>
    <cellStyle name="Komma 2 2 2 2 2 4 2" xfId="16890" xr:uid="{8B2D5243-D9AD-4AC3-8877-069703B06DFF}"/>
    <cellStyle name="Komma 2 2 2 2 2 4 2 2" xfId="22199" xr:uid="{02A98FB9-2144-4D17-8C87-F0BAD1A06EC9}"/>
    <cellStyle name="Komma 2 2 2 2 2 4 2 2 2" xfId="33207" xr:uid="{D1D8FE37-22D9-4651-A21E-3FBCC915D980}"/>
    <cellStyle name="Komma 2 2 2 2 2 4 2 3" xfId="27898" xr:uid="{E42C037D-84C7-4B84-8B9F-0D70E2335446}"/>
    <cellStyle name="Komma 2 2 2 2 2 4 3" xfId="19571" xr:uid="{D55CADF9-BCE6-4529-AC33-589CF1A59A72}"/>
    <cellStyle name="Komma 2 2 2 2 2 4 3 2" xfId="30579" xr:uid="{4F76C6EA-176B-489C-8C23-E245BEF072B9}"/>
    <cellStyle name="Komma 2 2 2 2 2 4 4" xfId="25270" xr:uid="{7C09AF9F-6172-4279-BDE2-D438B48AB3BA}"/>
    <cellStyle name="Komma 2 2 2 2 2 5" xfId="15552" xr:uid="{12047593-8616-4FB1-93CF-9BD61569B093}"/>
    <cellStyle name="Komma 2 2 2 2 2 5 2" xfId="20861" xr:uid="{04EDAEA9-6CE3-47FB-B813-2B780FC9B5D6}"/>
    <cellStyle name="Komma 2 2 2 2 2 5 2 2" xfId="31869" xr:uid="{660B654D-9C91-4FC5-A550-2075860D1C51}"/>
    <cellStyle name="Komma 2 2 2 2 2 5 3" xfId="26560" xr:uid="{9A61B253-88A5-4900-81CA-DB76DD0BC92D}"/>
    <cellStyle name="Komma 2 2 2 2 2 6" xfId="18232" xr:uid="{F03081F8-DC32-4A0A-A0A8-987E3D3056F6}"/>
    <cellStyle name="Komma 2 2 2 2 2 6 2" xfId="29240" xr:uid="{4401237A-354E-44DC-8DD0-BBD0F08CCAD5}"/>
    <cellStyle name="Komma 2 2 2 2 2 7" xfId="23932" xr:uid="{06DEEF36-F88E-4556-89CA-8D2402E830EF}"/>
    <cellStyle name="Komma 2 2 2 2 3" xfId="9865" xr:uid="{E02965BD-E65A-453A-90A7-FA5F498B1768}"/>
    <cellStyle name="Komma 2 2 2 2 3 2" xfId="13346" xr:uid="{2E9DAAF1-2976-4FCA-B924-D9FF1D49044F}"/>
    <cellStyle name="Komma 2 2 2 2 3 2 2" xfId="14016" xr:uid="{271EEECF-5867-499B-AB5F-B681F752FCA0}"/>
    <cellStyle name="Komma 2 2 2 2 3 2 2 2" xfId="15358" xr:uid="{8A51A881-3CF9-45F8-B49B-161A9C1D6952}"/>
    <cellStyle name="Komma 2 2 2 2 3 2 2 2 2" xfId="17986" xr:uid="{FB1B613D-499E-4212-B1A0-4905E8AC9774}"/>
    <cellStyle name="Komma 2 2 2 2 3 2 2 2 2 2" xfId="23295" xr:uid="{E1B363C8-3083-4AB5-BA71-9F1D72086A56}"/>
    <cellStyle name="Komma 2 2 2 2 3 2 2 2 2 2 2" xfId="34303" xr:uid="{09ACE0D1-D82C-49ED-BA1B-104BBD26FEA0}"/>
    <cellStyle name="Komma 2 2 2 2 3 2 2 2 2 3" xfId="28994" xr:uid="{DA7968CE-3C82-44C4-8A23-6EF036A96F0A}"/>
    <cellStyle name="Komma 2 2 2 2 3 2 2 2 3" xfId="20667" xr:uid="{3B9597A4-09BA-4663-B9A7-53E845EEEFDA}"/>
    <cellStyle name="Komma 2 2 2 2 3 2 2 2 3 2" xfId="31675" xr:uid="{7C9A16CC-46CF-4E06-B420-9BDCDFB25519}"/>
    <cellStyle name="Komma 2 2 2 2 3 2 2 2 4" xfId="26366" xr:uid="{00629B9C-627B-4EBC-81A4-6724F290B5C2}"/>
    <cellStyle name="Komma 2 2 2 2 3 2 2 3" xfId="16644" xr:uid="{7C342FA8-6CA3-45B1-B45C-B9C05A8F3174}"/>
    <cellStyle name="Komma 2 2 2 2 3 2 2 3 2" xfId="21953" xr:uid="{8B69D8EE-C923-480D-8517-900563860736}"/>
    <cellStyle name="Komma 2 2 2 2 3 2 2 3 2 2" xfId="32961" xr:uid="{DC7D00C2-FAF3-461F-BE5C-7251332AEA2B}"/>
    <cellStyle name="Komma 2 2 2 2 3 2 2 3 3" xfId="27652" xr:uid="{65D120A2-97A9-4BE8-9D08-C28D8DF0E06B}"/>
    <cellStyle name="Komma 2 2 2 2 3 2 2 4" xfId="19325" xr:uid="{82FB16E0-DE20-4B53-9BF5-CD7C7723D4E8}"/>
    <cellStyle name="Komma 2 2 2 2 3 2 2 4 2" xfId="30333" xr:uid="{8E5AB265-6CBA-4669-A2EE-62CD98073C61}"/>
    <cellStyle name="Komma 2 2 2 2 3 2 2 5" xfId="25024" xr:uid="{19C4F67F-BD57-46CB-AAB9-C68EC30BCB3A}"/>
    <cellStyle name="Komma 2 2 2 2 3 2 3" xfId="14688" xr:uid="{A30667BB-790D-4279-A274-E388E779E57B}"/>
    <cellStyle name="Komma 2 2 2 2 3 2 3 2" xfId="17316" xr:uid="{D4CEF07C-AFBD-4592-BF95-04A5FD335FCE}"/>
    <cellStyle name="Komma 2 2 2 2 3 2 3 2 2" xfId="22625" xr:uid="{7C41CDFA-96AB-4C82-BC17-C5BE6FD04155}"/>
    <cellStyle name="Komma 2 2 2 2 3 2 3 2 2 2" xfId="33633" xr:uid="{AD236EDD-B4DE-41AF-8229-7AF0E7A1F2B7}"/>
    <cellStyle name="Komma 2 2 2 2 3 2 3 2 3" xfId="28324" xr:uid="{98695D44-A5AC-4860-B3AB-5D3689DE75F8}"/>
    <cellStyle name="Komma 2 2 2 2 3 2 3 3" xfId="19997" xr:uid="{72938A7E-6F08-4DFE-822A-536773643D71}"/>
    <cellStyle name="Komma 2 2 2 2 3 2 3 3 2" xfId="31005" xr:uid="{0A198924-6367-4D06-87D1-95995FE9DCE7}"/>
    <cellStyle name="Komma 2 2 2 2 3 2 3 4" xfId="25696" xr:uid="{16D67851-F5C5-4242-8F9E-860AF995231A}"/>
    <cellStyle name="Komma 2 2 2 2 3 2 4" xfId="15974" xr:uid="{94B130FD-E68B-4C7D-A824-009A6A74D47E}"/>
    <cellStyle name="Komma 2 2 2 2 3 2 4 2" xfId="21283" xr:uid="{F46E3E86-7178-4BB2-B269-D52808F7CF67}"/>
    <cellStyle name="Komma 2 2 2 2 3 2 4 2 2" xfId="32291" xr:uid="{18D6C557-3884-45F5-A740-C85819172041}"/>
    <cellStyle name="Komma 2 2 2 2 3 2 4 3" xfId="26982" xr:uid="{FBF052E6-BB26-4B29-AB22-0F8DA17CF318}"/>
    <cellStyle name="Komma 2 2 2 2 3 2 5" xfId="18655" xr:uid="{0BF8807F-7146-48EF-9BB8-946FA748C9DE}"/>
    <cellStyle name="Komma 2 2 2 2 3 2 5 2" xfId="29663" xr:uid="{B1EFE62C-FF47-4D3B-B6FA-347B6794F333}"/>
    <cellStyle name="Komma 2 2 2 2 3 2 6" xfId="24354" xr:uid="{091C4D4B-B362-4992-BA47-EA0C233D81E7}"/>
    <cellStyle name="Komma 2 2 2 2 3 3" xfId="13680" xr:uid="{B6F84D7F-FD29-479B-9BEE-0678FA9A855D}"/>
    <cellStyle name="Komma 2 2 2 2 3 3 2" xfId="15022" xr:uid="{EB4F8BCC-26E0-452A-AD94-6AFFA4AACCD0}"/>
    <cellStyle name="Komma 2 2 2 2 3 3 2 2" xfId="17650" xr:uid="{B87AE630-0FDD-4573-91D0-8239E8E4DC69}"/>
    <cellStyle name="Komma 2 2 2 2 3 3 2 2 2" xfId="22959" xr:uid="{EF25ABDC-980A-469F-9811-DA70FF8E85C6}"/>
    <cellStyle name="Komma 2 2 2 2 3 3 2 2 2 2" xfId="33967" xr:uid="{10C57BCE-271C-48A2-8286-3E54FA78CD46}"/>
    <cellStyle name="Komma 2 2 2 2 3 3 2 2 3" xfId="28658" xr:uid="{085F6F05-C92C-4F93-BDCD-0C5AF6247636}"/>
    <cellStyle name="Komma 2 2 2 2 3 3 2 3" xfId="20331" xr:uid="{562665EC-5C22-4D84-9555-8B9288CDD3A1}"/>
    <cellStyle name="Komma 2 2 2 2 3 3 2 3 2" xfId="31339" xr:uid="{7F7115B1-94B7-46EA-8B1F-04BB23868A1A}"/>
    <cellStyle name="Komma 2 2 2 2 3 3 2 4" xfId="26030" xr:uid="{58674028-0324-4310-9CBC-6432CC813F7E}"/>
    <cellStyle name="Komma 2 2 2 2 3 3 3" xfId="16308" xr:uid="{5255F5EF-107E-4206-9930-37D52E074B85}"/>
    <cellStyle name="Komma 2 2 2 2 3 3 3 2" xfId="21617" xr:uid="{A8A2BD84-C7B0-486D-BB29-094DD4CF309D}"/>
    <cellStyle name="Komma 2 2 2 2 3 3 3 2 2" xfId="32625" xr:uid="{3FF89420-0C4D-41EE-B729-CD68EECC20CA}"/>
    <cellStyle name="Komma 2 2 2 2 3 3 3 3" xfId="27316" xr:uid="{7992DC58-3CBF-4164-B6E4-9B3C9BB485E1}"/>
    <cellStyle name="Komma 2 2 2 2 3 3 4" xfId="18989" xr:uid="{5D95CF52-5955-416C-814B-A1917DC81384}"/>
    <cellStyle name="Komma 2 2 2 2 3 3 4 2" xfId="29997" xr:uid="{C3AE0D39-E14F-4DFB-9081-72FB27E1AD23}"/>
    <cellStyle name="Komma 2 2 2 2 3 3 5" xfId="24688" xr:uid="{A2A02284-1B12-477B-B068-D643AA32A414}"/>
    <cellStyle name="Komma 2 2 2 2 3 4" xfId="14352" xr:uid="{85D6B77E-66BD-458D-93EC-17551D535AFB}"/>
    <cellStyle name="Komma 2 2 2 2 3 4 2" xfId="16980" xr:uid="{671EAB0E-8001-47E7-9552-DF9C56DFD4AC}"/>
    <cellStyle name="Komma 2 2 2 2 3 4 2 2" xfId="22289" xr:uid="{62759094-D38D-43CD-9A71-9B041F43F3EF}"/>
    <cellStyle name="Komma 2 2 2 2 3 4 2 2 2" xfId="33297" xr:uid="{7F578865-6E43-4E53-A6B1-BD6646BED1F4}"/>
    <cellStyle name="Komma 2 2 2 2 3 4 2 3" xfId="27988" xr:uid="{6ADE819D-C021-46A4-B78D-8048BECB1243}"/>
    <cellStyle name="Komma 2 2 2 2 3 4 3" xfId="19661" xr:uid="{4559CF3C-628A-4B39-A9FA-4DE413E746BB}"/>
    <cellStyle name="Komma 2 2 2 2 3 4 3 2" xfId="30669" xr:uid="{1200B0D1-B6BE-47BC-A818-B7EE821BE306}"/>
    <cellStyle name="Komma 2 2 2 2 3 4 4" xfId="25360" xr:uid="{31EC9F6E-F63D-487C-906D-6F6F4377FA04}"/>
    <cellStyle name="Komma 2 2 2 2 3 5" xfId="15639" xr:uid="{70AB5DCC-7808-4760-BF33-643AEF649760}"/>
    <cellStyle name="Komma 2 2 2 2 3 5 2" xfId="20948" xr:uid="{AF0789E0-BED3-4A08-9424-DC7ABFCBFDEC}"/>
    <cellStyle name="Komma 2 2 2 2 3 5 2 2" xfId="31956" xr:uid="{BDD1E58D-D9BD-4AA8-8077-A65C8E28BECD}"/>
    <cellStyle name="Komma 2 2 2 2 3 5 3" xfId="26647" xr:uid="{9A50BDB5-AB98-43B7-ACEE-9CD14C08B391}"/>
    <cellStyle name="Komma 2 2 2 2 3 6" xfId="18320" xr:uid="{E34FCC35-8362-402E-A14C-D8EE5D83E475}"/>
    <cellStyle name="Komma 2 2 2 2 3 6 2" xfId="29328" xr:uid="{0D53E56C-283E-4C18-9DC8-5E51BD803941}"/>
    <cellStyle name="Komma 2 2 2 2 3 7" xfId="24019" xr:uid="{FBE399F3-AAAD-45FB-8CBE-3DFC7826FD1C}"/>
    <cellStyle name="Komma 2 2 2 2 4" xfId="13153" xr:uid="{B5EB8831-E7AA-435B-969D-4DA85E04358B}"/>
    <cellStyle name="Komma 2 2 2 2 4 2" xfId="13823" xr:uid="{35EE2B63-0964-485E-B5AB-5A4A73DFE9B5}"/>
    <cellStyle name="Komma 2 2 2 2 4 2 2" xfId="15165" xr:uid="{43506DA4-878A-440E-AF42-AAF3CC2F2091}"/>
    <cellStyle name="Komma 2 2 2 2 4 2 2 2" xfId="17793" xr:uid="{6856F140-85CC-4780-AC43-72DAC5AA3C59}"/>
    <cellStyle name="Komma 2 2 2 2 4 2 2 2 2" xfId="23102" xr:uid="{6125FB78-F261-4580-92BB-6285DBB02D24}"/>
    <cellStyle name="Komma 2 2 2 2 4 2 2 2 2 2" xfId="34110" xr:uid="{13974FAD-7B22-4953-9139-33B015248B90}"/>
    <cellStyle name="Komma 2 2 2 2 4 2 2 2 3" xfId="28801" xr:uid="{AC2D124C-DB7A-4994-8AAA-731E462326B8}"/>
    <cellStyle name="Komma 2 2 2 2 4 2 2 3" xfId="20474" xr:uid="{488A2D8A-DDB5-47AD-957A-6B8935946E3F}"/>
    <cellStyle name="Komma 2 2 2 2 4 2 2 3 2" xfId="31482" xr:uid="{DF24FC28-7820-4114-AE5F-2E12D17E8640}"/>
    <cellStyle name="Komma 2 2 2 2 4 2 2 4" xfId="26173" xr:uid="{D3988FD2-4B20-4570-A9E4-6D4D09B0E32D}"/>
    <cellStyle name="Komma 2 2 2 2 4 2 3" xfId="16451" xr:uid="{2ADA495B-57EB-4686-ABF8-94F6855A5FDB}"/>
    <cellStyle name="Komma 2 2 2 2 4 2 3 2" xfId="21760" xr:uid="{DB451CBF-B34D-4762-BADB-CEE7C85A6EF0}"/>
    <cellStyle name="Komma 2 2 2 2 4 2 3 2 2" xfId="32768" xr:uid="{FCBEF5E6-B138-435B-817E-955616DBF639}"/>
    <cellStyle name="Komma 2 2 2 2 4 2 3 3" xfId="27459" xr:uid="{9488F93D-0073-4FC0-A2E7-9E1259D20074}"/>
    <cellStyle name="Komma 2 2 2 2 4 2 4" xfId="19132" xr:uid="{B909D34B-46D5-4AB5-8E8F-FCFB3317536B}"/>
    <cellStyle name="Komma 2 2 2 2 4 2 4 2" xfId="30140" xr:uid="{7A5EC6DD-F049-46D2-BC89-B63CB5998EC8}"/>
    <cellStyle name="Komma 2 2 2 2 4 2 5" xfId="24831" xr:uid="{3D8831F8-AC0D-45FA-925F-216D8C779761}"/>
    <cellStyle name="Komma 2 2 2 2 4 3" xfId="14495" xr:uid="{4EAC9A52-D553-44A9-9730-E98C98A0B9D0}"/>
    <cellStyle name="Komma 2 2 2 2 4 3 2" xfId="17123" xr:uid="{F03261A3-4F7A-4039-A9CA-70D9758EA9A2}"/>
    <cellStyle name="Komma 2 2 2 2 4 3 2 2" xfId="22432" xr:uid="{0D141FE6-3A32-4A67-AC78-332A33B0D6D0}"/>
    <cellStyle name="Komma 2 2 2 2 4 3 2 2 2" xfId="33440" xr:uid="{2F808228-DD01-4957-9B94-215593C6667F}"/>
    <cellStyle name="Komma 2 2 2 2 4 3 2 3" xfId="28131" xr:uid="{F6833BA0-01B9-44D8-85F2-0603ACCDE89D}"/>
    <cellStyle name="Komma 2 2 2 2 4 3 3" xfId="19804" xr:uid="{EF93BAFF-8E36-4086-A693-203783CBC91C}"/>
    <cellStyle name="Komma 2 2 2 2 4 3 3 2" xfId="30812" xr:uid="{A20AFCF1-821B-4BDD-8EFE-3904386F3369}"/>
    <cellStyle name="Komma 2 2 2 2 4 3 4" xfId="25503" xr:uid="{9A5AA874-C11F-4FD5-BE2B-6257F7D04423}"/>
    <cellStyle name="Komma 2 2 2 2 4 4" xfId="15781" xr:uid="{5274F3D1-6105-40F5-83DF-54998378D492}"/>
    <cellStyle name="Komma 2 2 2 2 4 4 2" xfId="21090" xr:uid="{C8AAE873-49F1-4D2F-B5A9-C85AF13EA0C1}"/>
    <cellStyle name="Komma 2 2 2 2 4 4 2 2" xfId="32098" xr:uid="{6D7B5728-4D50-4715-931E-10031719D4A3}"/>
    <cellStyle name="Komma 2 2 2 2 4 4 3" xfId="26789" xr:uid="{5BFC1C88-A771-42B0-8FD7-B05857030C21}"/>
    <cellStyle name="Komma 2 2 2 2 4 5" xfId="18462" xr:uid="{2704C44E-2B4A-45A0-B651-4553717B2A82}"/>
    <cellStyle name="Komma 2 2 2 2 4 5 2" xfId="29470" xr:uid="{A85D792D-2274-4E05-972A-C82F727A3890}"/>
    <cellStyle name="Komma 2 2 2 2 4 6" xfId="24161" xr:uid="{B31E25A9-D516-4E2E-B4FD-53C833E559AE}"/>
    <cellStyle name="Komma 2 2 2 2 5" xfId="13488" xr:uid="{5238D81C-28D1-443F-8FA9-9441C2EFFB29}"/>
    <cellStyle name="Komma 2 2 2 2 5 2" xfId="14830" xr:uid="{54EE6951-5D9D-4B54-AE2D-0680D583C2CA}"/>
    <cellStyle name="Komma 2 2 2 2 5 2 2" xfId="17458" xr:uid="{3EAC6F97-B2A9-40FD-81D3-2E6C7DEC37DC}"/>
    <cellStyle name="Komma 2 2 2 2 5 2 2 2" xfId="22767" xr:uid="{5F97A9E1-8257-45B2-B0DB-B68E6F867CB9}"/>
    <cellStyle name="Komma 2 2 2 2 5 2 2 2 2" xfId="33775" xr:uid="{DCBBFA52-2204-4E1A-A683-08D4C5A5152A}"/>
    <cellStyle name="Komma 2 2 2 2 5 2 2 3" xfId="28466" xr:uid="{FD9E79F5-B926-4203-9FC0-FA942CAF259B}"/>
    <cellStyle name="Komma 2 2 2 2 5 2 3" xfId="20139" xr:uid="{58AF484D-407F-4975-AFEB-7BA2961F5A18}"/>
    <cellStyle name="Komma 2 2 2 2 5 2 3 2" xfId="31147" xr:uid="{6BD5031A-1579-4176-A0AF-6567034AA5C0}"/>
    <cellStyle name="Komma 2 2 2 2 5 2 4" xfId="25838" xr:uid="{127BD782-49BA-4788-9CE7-5EF3FDA58A97}"/>
    <cellStyle name="Komma 2 2 2 2 5 3" xfId="16116" xr:uid="{3481F0B7-DC6F-4A1A-92A2-4CF60F291C07}"/>
    <cellStyle name="Komma 2 2 2 2 5 3 2" xfId="21425" xr:uid="{20A4B2D5-53F5-4458-B196-53D9F6978E54}"/>
    <cellStyle name="Komma 2 2 2 2 5 3 2 2" xfId="32433" xr:uid="{B794C71B-1DD4-4162-947A-BF5D32EC9865}"/>
    <cellStyle name="Komma 2 2 2 2 5 3 3" xfId="27124" xr:uid="{69DEE3CD-3A36-4AE9-80F1-D5261C839F7A}"/>
    <cellStyle name="Komma 2 2 2 2 5 4" xfId="18797" xr:uid="{097E63CD-B306-449D-A701-08EE07232176}"/>
    <cellStyle name="Komma 2 2 2 2 5 4 2" xfId="29805" xr:uid="{B7BE2A5D-CAC8-47E7-98AA-6A9BA7DAD39D}"/>
    <cellStyle name="Komma 2 2 2 2 5 5" xfId="24496" xr:uid="{02DC51C9-7ED3-484A-AC83-950CAEFF1A61}"/>
    <cellStyle name="Komma 2 2 2 2 6" xfId="14158" xr:uid="{16FA11AC-7AD2-46C2-B1FD-55A06CA2B34D}"/>
    <cellStyle name="Komma 2 2 2 2 6 2" xfId="16786" xr:uid="{CF82BC29-2300-4A5F-AF6B-F2B2D8F27E51}"/>
    <cellStyle name="Komma 2 2 2 2 6 2 2" xfId="22095" xr:uid="{DB0B78F5-75F9-4188-91E5-B5341FB7EA37}"/>
    <cellStyle name="Komma 2 2 2 2 6 2 2 2" xfId="33103" xr:uid="{A440E424-50D5-490E-B404-1C49006AB12E}"/>
    <cellStyle name="Komma 2 2 2 2 6 2 3" xfId="27794" xr:uid="{02D49177-1750-4141-B94B-62CFC3623037}"/>
    <cellStyle name="Komma 2 2 2 2 6 3" xfId="19467" xr:uid="{5CC30160-4A27-4079-9B16-7B3226A92419}"/>
    <cellStyle name="Komma 2 2 2 2 6 3 2" xfId="30475" xr:uid="{C5004F4C-57B8-4E29-8D14-B42214E48489}"/>
    <cellStyle name="Komma 2 2 2 2 6 4" xfId="25166" xr:uid="{D1EEA4D9-8826-484F-AE17-59AFC1DB11DD}"/>
    <cellStyle name="Komma 2 2 2 2 7" xfId="15448" xr:uid="{F65E8EFC-D8BC-4E11-8187-FF22A331C545}"/>
    <cellStyle name="Komma 2 2 2 2 7 2" xfId="20757" xr:uid="{9AF76C18-8DF3-4F53-B83F-C654A0C30B9B}"/>
    <cellStyle name="Komma 2 2 2 2 7 2 2" xfId="31765" xr:uid="{87EB0C37-8B2E-4665-A44D-9A32B8691D57}"/>
    <cellStyle name="Komma 2 2 2 2 7 3" xfId="26456" xr:uid="{4D29AE66-BC4D-44B1-8A6A-29FF5776D976}"/>
    <cellStyle name="Komma 2 2 2 2 8" xfId="18128" xr:uid="{74E53CDA-F860-488E-9CFF-3E97325FFFF6}"/>
    <cellStyle name="Komma 2 2 2 2 8 2" xfId="29136" xr:uid="{554AC02F-99A4-4AB9-BD9D-0E1186FFE5F9}"/>
    <cellStyle name="Komma 2 2 2 2 9" xfId="23828" xr:uid="{6A706738-19C3-4F85-868A-3481C4BF68B3}"/>
    <cellStyle name="Komma 2 2 2 3" xfId="1778" xr:uid="{32C86B04-20E7-46C9-A632-9CC7CAFC133A}"/>
    <cellStyle name="Komma 2 2 2 3 2" xfId="13205" xr:uid="{CF19BAD1-BFBB-4C44-A3C7-619E0AAEE888}"/>
    <cellStyle name="Komma 2 2 2 3 2 2" xfId="13875" xr:uid="{B1AD60A9-65E2-4D3D-A65C-F64C52DDEF2E}"/>
    <cellStyle name="Komma 2 2 2 3 2 2 2" xfId="15217" xr:uid="{802B6FAA-BDA0-4474-AEE1-3C96D36FE0AB}"/>
    <cellStyle name="Komma 2 2 2 3 2 2 2 2" xfId="17845" xr:uid="{360B3CAD-0856-4ECF-8122-19179546A6E8}"/>
    <cellStyle name="Komma 2 2 2 3 2 2 2 2 2" xfId="23154" xr:uid="{7BDA7D3E-DF8A-4953-95E4-4E428515C9BF}"/>
    <cellStyle name="Komma 2 2 2 3 2 2 2 2 2 2" xfId="34162" xr:uid="{C1881547-9363-4B9A-BAFA-7E4C655ABAF2}"/>
    <cellStyle name="Komma 2 2 2 3 2 2 2 2 3" xfId="28853" xr:uid="{524F56C2-9083-4A84-B015-1797F1C1689D}"/>
    <cellStyle name="Komma 2 2 2 3 2 2 2 3" xfId="20526" xr:uid="{07DBD453-525E-4AE1-9169-F019B888D0A3}"/>
    <cellStyle name="Komma 2 2 2 3 2 2 2 3 2" xfId="31534" xr:uid="{B69969D3-3BB9-48DA-A054-BFE45069806D}"/>
    <cellStyle name="Komma 2 2 2 3 2 2 2 4" xfId="26225" xr:uid="{3086D311-A71A-475A-B8D4-E110A7D8BEFF}"/>
    <cellStyle name="Komma 2 2 2 3 2 2 3" xfId="16503" xr:uid="{E3FD8ED4-653D-47E0-A61D-CB0005FCDF75}"/>
    <cellStyle name="Komma 2 2 2 3 2 2 3 2" xfId="21812" xr:uid="{FFEA3558-5979-406A-959D-90AD7006536A}"/>
    <cellStyle name="Komma 2 2 2 3 2 2 3 2 2" xfId="32820" xr:uid="{196E5E49-6212-445F-9DA2-509190C5F941}"/>
    <cellStyle name="Komma 2 2 2 3 2 2 3 3" xfId="27511" xr:uid="{474C8FF2-C879-4FBF-BFFC-E1639409F35E}"/>
    <cellStyle name="Komma 2 2 2 3 2 2 4" xfId="19184" xr:uid="{11432B60-C362-4E9D-BFE1-C6DAC591416D}"/>
    <cellStyle name="Komma 2 2 2 3 2 2 4 2" xfId="30192" xr:uid="{13FEF477-8657-4F51-95E6-FAF30852B63F}"/>
    <cellStyle name="Komma 2 2 2 3 2 2 5" xfId="24883" xr:uid="{2F6FE5C1-A082-4ABA-B635-9C959D5A9F7B}"/>
    <cellStyle name="Komma 2 2 2 3 2 3" xfId="14547" xr:uid="{F492ADBF-DE93-4A67-9ED8-F29D63295D52}"/>
    <cellStyle name="Komma 2 2 2 3 2 3 2" xfId="17175" xr:uid="{95420A6E-3820-46E6-9994-156113978E9A}"/>
    <cellStyle name="Komma 2 2 2 3 2 3 2 2" xfId="22484" xr:uid="{90C81B6D-8634-4D55-8B3C-7B7D626F0076}"/>
    <cellStyle name="Komma 2 2 2 3 2 3 2 2 2" xfId="33492" xr:uid="{8EE9F7B6-55FD-4ACC-BA3B-7A179D4E7384}"/>
    <cellStyle name="Komma 2 2 2 3 2 3 2 3" xfId="28183" xr:uid="{D7CED9E7-6AD4-4302-ADE0-0DD3D942292C}"/>
    <cellStyle name="Komma 2 2 2 3 2 3 3" xfId="19856" xr:uid="{02FE048D-2C5A-417C-84E4-53AE7E4E55C0}"/>
    <cellStyle name="Komma 2 2 2 3 2 3 3 2" xfId="30864" xr:uid="{B8F8FA50-E9E5-4439-B0E0-6F558260803D}"/>
    <cellStyle name="Komma 2 2 2 3 2 3 4" xfId="25555" xr:uid="{BD334F89-4453-46C7-B1C8-B2F509F7E8E5}"/>
    <cellStyle name="Komma 2 2 2 3 2 4" xfId="15833" xr:uid="{A864DD47-EBAE-482C-8255-3EED0CD7CC75}"/>
    <cellStyle name="Komma 2 2 2 3 2 4 2" xfId="21142" xr:uid="{795AA830-0F68-402D-BBE4-B051B82D597E}"/>
    <cellStyle name="Komma 2 2 2 3 2 4 2 2" xfId="32150" xr:uid="{78B69DFB-B4B6-45A3-ABFE-7C87404036FD}"/>
    <cellStyle name="Komma 2 2 2 3 2 4 3" xfId="26841" xr:uid="{DE62A401-1124-447B-AB8B-74C873E5EDDC}"/>
    <cellStyle name="Komma 2 2 2 3 2 5" xfId="18514" xr:uid="{6E07EE0E-C23B-492D-A930-03B7BBB8AEBC}"/>
    <cellStyle name="Komma 2 2 2 3 2 5 2" xfId="29522" xr:uid="{162C01AF-1998-4F5E-B2EE-84791F3834DA}"/>
    <cellStyle name="Komma 2 2 2 3 2 6" xfId="24213" xr:uid="{AC59ADFE-406A-4CE2-98F3-B60B24DB6B8E}"/>
    <cellStyle name="Komma 2 2 2 3 3" xfId="13540" xr:uid="{6A162200-B6B8-4E81-BD85-1623D5398AE3}"/>
    <cellStyle name="Komma 2 2 2 3 3 2" xfId="14882" xr:uid="{24FFFE71-8E1A-41D9-A6D1-3AA4A0A5D4B6}"/>
    <cellStyle name="Komma 2 2 2 3 3 2 2" xfId="17510" xr:uid="{7584EFCC-EE6A-4FC4-9193-8604C430BB73}"/>
    <cellStyle name="Komma 2 2 2 3 3 2 2 2" xfId="22819" xr:uid="{0C92599A-163E-46DB-A58A-BAB8A6AE8B58}"/>
    <cellStyle name="Komma 2 2 2 3 3 2 2 2 2" xfId="33827" xr:uid="{A2128164-A37B-4DC1-992D-A9C9E4CEAF3B}"/>
    <cellStyle name="Komma 2 2 2 3 3 2 2 3" xfId="28518" xr:uid="{88C9D8D8-40E4-400C-8BDF-D906FFE30DAD}"/>
    <cellStyle name="Komma 2 2 2 3 3 2 3" xfId="20191" xr:uid="{F4A37CD3-69BA-42AD-9A47-90CBC067FA26}"/>
    <cellStyle name="Komma 2 2 2 3 3 2 3 2" xfId="31199" xr:uid="{4760AFC3-BD82-4CA7-938B-76BA3B6D4180}"/>
    <cellStyle name="Komma 2 2 2 3 3 2 4" xfId="25890" xr:uid="{94297D28-C8E2-4A2E-BA2A-EC73543DDCD9}"/>
    <cellStyle name="Komma 2 2 2 3 3 3" xfId="16168" xr:uid="{B004E95F-D2A9-40B2-BC68-922B07DC1054}"/>
    <cellStyle name="Komma 2 2 2 3 3 3 2" xfId="21477" xr:uid="{DDEA48FB-B0C0-4EE9-9AED-6E0777C315FF}"/>
    <cellStyle name="Komma 2 2 2 3 3 3 2 2" xfId="32485" xr:uid="{06EDA570-022F-4AD6-9CDF-4482822B2CE1}"/>
    <cellStyle name="Komma 2 2 2 3 3 3 3" xfId="27176" xr:uid="{25E27007-9A85-4E94-94AE-15D2763C5B9E}"/>
    <cellStyle name="Komma 2 2 2 3 3 4" xfId="18849" xr:uid="{FB17F51A-0100-4DD6-B947-FA902AC0BD38}"/>
    <cellStyle name="Komma 2 2 2 3 3 4 2" xfId="29857" xr:uid="{15F69338-DFC7-450B-836D-31480CE10D7B}"/>
    <cellStyle name="Komma 2 2 2 3 3 5" xfId="24548" xr:uid="{7D257B7F-5574-4418-ABC8-9B31007F37C9}"/>
    <cellStyle name="Komma 2 2 2 3 4" xfId="14210" xr:uid="{99E21E5A-79D9-4C9B-9D2E-DEBAF51812D3}"/>
    <cellStyle name="Komma 2 2 2 3 4 2" xfId="16838" xr:uid="{5DC2C6B5-DCEA-453A-B037-F3FCB4EF3864}"/>
    <cellStyle name="Komma 2 2 2 3 4 2 2" xfId="22147" xr:uid="{823A55AC-3B33-4C79-869B-ECD4FA7C1F01}"/>
    <cellStyle name="Komma 2 2 2 3 4 2 2 2" xfId="33155" xr:uid="{42540C73-95B9-42CE-99E5-AB9CB4B38EED}"/>
    <cellStyle name="Komma 2 2 2 3 4 2 3" xfId="27846" xr:uid="{644330E4-4677-4AA6-A9A6-6519E59D90EE}"/>
    <cellStyle name="Komma 2 2 2 3 4 3" xfId="19519" xr:uid="{83245467-FABF-462B-84D7-63A8298C39DD}"/>
    <cellStyle name="Komma 2 2 2 3 4 3 2" xfId="30527" xr:uid="{491FF001-C870-4716-B565-0C09687DD8CA}"/>
    <cellStyle name="Komma 2 2 2 3 4 4" xfId="25218" xr:uid="{AFE37D75-CCA3-49FE-822D-E299E40D103F}"/>
    <cellStyle name="Komma 2 2 2 3 5" xfId="15500" xr:uid="{9911D372-57CB-49AB-A763-B4BB71B07346}"/>
    <cellStyle name="Komma 2 2 2 3 5 2" xfId="20809" xr:uid="{C26F2B6E-9622-41FD-8BCF-9D682B0424F4}"/>
    <cellStyle name="Komma 2 2 2 3 5 2 2" xfId="31817" xr:uid="{8A281292-C55A-4D52-8127-DC7203276179}"/>
    <cellStyle name="Komma 2 2 2 3 5 3" xfId="26508" xr:uid="{41A1D9E9-4B48-4376-9285-C3EB45D6FA43}"/>
    <cellStyle name="Komma 2 2 2 3 6" xfId="18180" xr:uid="{A2D5C6FE-F53E-4BE4-8965-15446412E9E9}"/>
    <cellStyle name="Komma 2 2 2 3 6 2" xfId="29188" xr:uid="{A8FC7529-4031-471C-990B-3B67B1226A56}"/>
    <cellStyle name="Komma 2 2 2 3 7" xfId="23880" xr:uid="{F2E557CC-1522-4CC0-8E25-F7170B2ACE97}"/>
    <cellStyle name="Komma 2 2 2 4" xfId="7377" xr:uid="{8BC1EF8D-63EF-4019-8B8B-1014A44AB7A0}"/>
    <cellStyle name="Komma 2 2 2 4 2" xfId="13284" xr:uid="{281DF109-AFC7-42C6-8023-040C3771B0B6}"/>
    <cellStyle name="Komma 2 2 2 4 2 2" xfId="13954" xr:uid="{0B2A77AE-E322-4E76-8FE5-F2E28CF56D6A}"/>
    <cellStyle name="Komma 2 2 2 4 2 2 2" xfId="15296" xr:uid="{99374359-9E2F-4D51-B69B-0A44DE0AFF58}"/>
    <cellStyle name="Komma 2 2 2 4 2 2 2 2" xfId="17924" xr:uid="{B594F963-3DB6-43B0-AD53-4F2CB7115A7F}"/>
    <cellStyle name="Komma 2 2 2 4 2 2 2 2 2" xfId="23233" xr:uid="{FCC9C74E-B210-491F-B953-F7E6B3BFC1D9}"/>
    <cellStyle name="Komma 2 2 2 4 2 2 2 2 2 2" xfId="34241" xr:uid="{72B24B69-0943-42C4-ADCD-B58B5843AEF5}"/>
    <cellStyle name="Komma 2 2 2 4 2 2 2 2 3" xfId="28932" xr:uid="{C2C87051-AF63-4670-8C51-7DBEEBF3DA9F}"/>
    <cellStyle name="Komma 2 2 2 4 2 2 2 3" xfId="20605" xr:uid="{A1F48006-AFC0-4190-A6B1-E893E328DA63}"/>
    <cellStyle name="Komma 2 2 2 4 2 2 2 3 2" xfId="31613" xr:uid="{B32D6356-1083-454A-BA9E-9B01914FCA4A}"/>
    <cellStyle name="Komma 2 2 2 4 2 2 2 4" xfId="26304" xr:uid="{1FEB66B3-4209-4E07-ADD8-F75CA90C6ACA}"/>
    <cellStyle name="Komma 2 2 2 4 2 2 3" xfId="16582" xr:uid="{9F184E9D-BA6C-441F-9AB5-776CAC715092}"/>
    <cellStyle name="Komma 2 2 2 4 2 2 3 2" xfId="21891" xr:uid="{3F5B8031-5FF7-478B-A5F3-1B1AB00EA1E8}"/>
    <cellStyle name="Komma 2 2 2 4 2 2 3 2 2" xfId="32899" xr:uid="{DA677318-A1C1-4455-AFFC-277E489E0276}"/>
    <cellStyle name="Komma 2 2 2 4 2 2 3 3" xfId="27590" xr:uid="{2DA28198-F5FB-4F29-AF17-B270B78640E6}"/>
    <cellStyle name="Komma 2 2 2 4 2 2 4" xfId="19263" xr:uid="{5F339751-C773-47FD-8047-091F9592ECEC}"/>
    <cellStyle name="Komma 2 2 2 4 2 2 4 2" xfId="30271" xr:uid="{EE1585DD-6C62-4F19-86E7-E4A1DF6A143E}"/>
    <cellStyle name="Komma 2 2 2 4 2 2 5" xfId="24962" xr:uid="{C42D034D-3B45-40A5-9AA3-45288CAA79A6}"/>
    <cellStyle name="Komma 2 2 2 4 2 3" xfId="14626" xr:uid="{0F4FA2B0-5869-47FC-9498-70F1030AFA17}"/>
    <cellStyle name="Komma 2 2 2 4 2 3 2" xfId="17254" xr:uid="{6F9B6ECD-A597-460C-8A89-14BDCEB2ADA9}"/>
    <cellStyle name="Komma 2 2 2 4 2 3 2 2" xfId="22563" xr:uid="{9ABEEE81-6393-40A3-9AB0-FC77E25E2906}"/>
    <cellStyle name="Komma 2 2 2 4 2 3 2 2 2" xfId="33571" xr:uid="{62AFB740-71BF-43FB-AD85-DCA93D8828F0}"/>
    <cellStyle name="Komma 2 2 2 4 2 3 2 3" xfId="28262" xr:uid="{F90436B9-D9F8-415A-97FC-FEFB0BC13B6B}"/>
    <cellStyle name="Komma 2 2 2 4 2 3 3" xfId="19935" xr:uid="{0E8370F4-9AB1-483F-80F6-2544596A0520}"/>
    <cellStyle name="Komma 2 2 2 4 2 3 3 2" xfId="30943" xr:uid="{11B1C2E0-1AE2-4EDC-A728-6033CFF16C17}"/>
    <cellStyle name="Komma 2 2 2 4 2 3 4" xfId="25634" xr:uid="{36A7397A-747D-4D2C-9701-F8AB8FC66BCE}"/>
    <cellStyle name="Komma 2 2 2 4 2 4" xfId="15912" xr:uid="{49660D6E-9CFE-4510-9F75-93846E34B5DD}"/>
    <cellStyle name="Komma 2 2 2 4 2 4 2" xfId="21221" xr:uid="{4C57BB11-D938-405A-A01D-8DB1F690D576}"/>
    <cellStyle name="Komma 2 2 2 4 2 4 2 2" xfId="32229" xr:uid="{9BA66ADE-D0C8-49FC-9AF3-AC806B044BC8}"/>
    <cellStyle name="Komma 2 2 2 4 2 4 3" xfId="26920" xr:uid="{AB97EA66-0547-4E75-80BC-AFEF5D71F588}"/>
    <cellStyle name="Komma 2 2 2 4 2 5" xfId="18593" xr:uid="{5B704271-B334-4DAF-969E-08715E84D526}"/>
    <cellStyle name="Komma 2 2 2 4 2 5 2" xfId="29601" xr:uid="{01D4B7A7-D8E0-431B-8BA9-73BD3E503C13}"/>
    <cellStyle name="Komma 2 2 2 4 2 6" xfId="24292" xr:uid="{DBE83CA3-192C-4AF4-A9F9-6A4427B82482}"/>
    <cellStyle name="Komma 2 2 2 4 3" xfId="13618" xr:uid="{8A011B08-5C5E-4A63-AADD-8B0B9966B16B}"/>
    <cellStyle name="Komma 2 2 2 4 3 2" xfId="14960" xr:uid="{FC041B0C-0D75-438A-B376-BD79FF38F085}"/>
    <cellStyle name="Komma 2 2 2 4 3 2 2" xfId="17588" xr:uid="{CC86F4A0-8E59-49EA-95C7-3719251AFDCF}"/>
    <cellStyle name="Komma 2 2 2 4 3 2 2 2" xfId="22897" xr:uid="{B3C7AEC7-D72E-4946-AB26-46872F9C95B7}"/>
    <cellStyle name="Komma 2 2 2 4 3 2 2 2 2" xfId="33905" xr:uid="{0DEBD9CA-6570-42CE-BF85-22D14DAA6F9E}"/>
    <cellStyle name="Komma 2 2 2 4 3 2 2 3" xfId="28596" xr:uid="{5C215E94-484D-46B2-82D5-FE6EE8E8993B}"/>
    <cellStyle name="Komma 2 2 2 4 3 2 3" xfId="20269" xr:uid="{B3F9DFFA-23AE-4724-BF8B-D7596D6DC14E}"/>
    <cellStyle name="Komma 2 2 2 4 3 2 3 2" xfId="31277" xr:uid="{AC8CCE30-A948-4DC7-B111-CA0AE9845D44}"/>
    <cellStyle name="Komma 2 2 2 4 3 2 4" xfId="25968" xr:uid="{A25F54D5-08E2-4BDB-AC73-695CC7E5AAA0}"/>
    <cellStyle name="Komma 2 2 2 4 3 3" xfId="16246" xr:uid="{F8F5EA3E-479E-4327-9A8F-F6773FF7BF6E}"/>
    <cellStyle name="Komma 2 2 2 4 3 3 2" xfId="21555" xr:uid="{CA140550-2060-4844-9FDD-BB72D0D52719}"/>
    <cellStyle name="Komma 2 2 2 4 3 3 2 2" xfId="32563" xr:uid="{4D339663-602C-4F18-9A82-4CB23B9EC35A}"/>
    <cellStyle name="Komma 2 2 2 4 3 3 3" xfId="27254" xr:uid="{5ABA2BE4-727E-4FF1-BE6F-CFF3D830F749}"/>
    <cellStyle name="Komma 2 2 2 4 3 4" xfId="18927" xr:uid="{368A82D5-017F-43DE-AE1D-585CF4F5E846}"/>
    <cellStyle name="Komma 2 2 2 4 3 4 2" xfId="29935" xr:uid="{DC0DFA65-6F05-4F96-98F6-CC7553CDE7E1}"/>
    <cellStyle name="Komma 2 2 2 4 3 5" xfId="24626" xr:uid="{880C0881-D0D3-4BF9-AAA9-24965A91C5D3}"/>
    <cellStyle name="Komma 2 2 2 4 4" xfId="14290" xr:uid="{F7C0B544-3AE1-49DB-ABA5-40EAFCADECDE}"/>
    <cellStyle name="Komma 2 2 2 4 4 2" xfId="16918" xr:uid="{0ABD2DC0-089B-4D1C-BAED-27A236C1B52C}"/>
    <cellStyle name="Komma 2 2 2 4 4 2 2" xfId="22227" xr:uid="{0241B98F-D3E3-4365-AE93-354C16F1ED26}"/>
    <cellStyle name="Komma 2 2 2 4 4 2 2 2" xfId="33235" xr:uid="{3B507B09-EDEB-4442-A225-AA866F27611C}"/>
    <cellStyle name="Komma 2 2 2 4 4 2 3" xfId="27926" xr:uid="{4AF5AAAF-02DC-4181-91E1-C1527E3438F8}"/>
    <cellStyle name="Komma 2 2 2 4 4 3" xfId="19599" xr:uid="{F41D2A03-D5B3-471D-88F7-0EE7B701739F}"/>
    <cellStyle name="Komma 2 2 2 4 4 3 2" xfId="30607" xr:uid="{3A53AA95-4992-4CF3-8765-DC45AB6A6854}"/>
    <cellStyle name="Komma 2 2 2 4 4 4" xfId="25298" xr:uid="{800DDD7F-7208-43F0-BDDD-1F17E88AA6EA}"/>
    <cellStyle name="Komma 2 2 2 4 5" xfId="15577" xr:uid="{B2E0A91D-7444-467A-B7BF-FD022B5366FF}"/>
    <cellStyle name="Komma 2 2 2 4 5 2" xfId="20886" xr:uid="{686BA58B-6B87-481F-B793-A715D2970531}"/>
    <cellStyle name="Komma 2 2 2 4 5 2 2" xfId="31894" xr:uid="{523CB5E1-4F83-4C88-B34B-EC999E2DCDE4}"/>
    <cellStyle name="Komma 2 2 2 4 5 3" xfId="26585" xr:uid="{B4B5AA20-019D-41AA-972B-024A128877CF}"/>
    <cellStyle name="Komma 2 2 2 4 6" xfId="18258" xr:uid="{D841E1D8-11CD-4D6B-BCCF-CEC67EF017A9}"/>
    <cellStyle name="Komma 2 2 2 4 6 2" xfId="29266" xr:uid="{6AA90264-9B4F-4563-B098-4B0343BEFF16}"/>
    <cellStyle name="Komma 2 2 2 4 7" xfId="23957" xr:uid="{C668F60A-E900-4F39-93EF-6151B94761A0}"/>
    <cellStyle name="Komma 2 2 2 5" xfId="13101" xr:uid="{771BEA7E-1D50-430D-A863-3264D7758D75}"/>
    <cellStyle name="Komma 2 2 2 5 2" xfId="13771" xr:uid="{9642E778-EE3E-462A-9615-45F0432C0015}"/>
    <cellStyle name="Komma 2 2 2 5 2 2" xfId="15113" xr:uid="{B182212B-3A47-41EA-A8CF-0B6DB3C1C644}"/>
    <cellStyle name="Komma 2 2 2 5 2 2 2" xfId="17741" xr:uid="{D8775B52-0642-44E7-964C-1EF1E313233D}"/>
    <cellStyle name="Komma 2 2 2 5 2 2 2 2" xfId="23050" xr:uid="{C9168CC2-2832-4C00-8B44-5D6F9F565F59}"/>
    <cellStyle name="Komma 2 2 2 5 2 2 2 2 2" xfId="34058" xr:uid="{96CB12CA-301B-4C3C-9EE6-B39B8C3EED8B}"/>
    <cellStyle name="Komma 2 2 2 5 2 2 2 3" xfId="28749" xr:uid="{F5BE103F-F094-4312-8476-7059CBAB7CFC}"/>
    <cellStyle name="Komma 2 2 2 5 2 2 3" xfId="20422" xr:uid="{BF75D652-8584-4628-9E65-704774A7AFE9}"/>
    <cellStyle name="Komma 2 2 2 5 2 2 3 2" xfId="31430" xr:uid="{FA141967-A8D7-4A4F-8049-1671A32824FD}"/>
    <cellStyle name="Komma 2 2 2 5 2 2 4" xfId="26121" xr:uid="{A6626972-FC60-4B87-9735-479D6691B8DA}"/>
    <cellStyle name="Komma 2 2 2 5 2 3" xfId="16399" xr:uid="{753EF816-3BFC-474A-8B06-45E735F0CF63}"/>
    <cellStyle name="Komma 2 2 2 5 2 3 2" xfId="21708" xr:uid="{F187F5F2-3CA2-47C9-A8E2-7DDEAB42147B}"/>
    <cellStyle name="Komma 2 2 2 5 2 3 2 2" xfId="32716" xr:uid="{8E72A3CA-6D5C-4ACB-977D-E3D47F0C1CFB}"/>
    <cellStyle name="Komma 2 2 2 5 2 3 3" xfId="27407" xr:uid="{4CD2A551-61C8-49AD-BFA1-A459429C8F18}"/>
    <cellStyle name="Komma 2 2 2 5 2 4" xfId="19080" xr:uid="{003F71C8-9B60-4C15-BBCE-E9F4CD63E063}"/>
    <cellStyle name="Komma 2 2 2 5 2 4 2" xfId="30088" xr:uid="{B62826BE-8FCA-439E-B2D6-7C1C938005CD}"/>
    <cellStyle name="Komma 2 2 2 5 2 5" xfId="24779" xr:uid="{80C27E2C-4692-40BA-903F-EF70BA7FCA05}"/>
    <cellStyle name="Komma 2 2 2 5 3" xfId="14443" xr:uid="{FD2824C2-B9C5-4585-A771-C141FCBE1C33}"/>
    <cellStyle name="Komma 2 2 2 5 3 2" xfId="17071" xr:uid="{81858516-9FDB-471E-8741-5820254B9D9D}"/>
    <cellStyle name="Komma 2 2 2 5 3 2 2" xfId="22380" xr:uid="{0BE44C9D-A682-4850-A8F8-A12721296C97}"/>
    <cellStyle name="Komma 2 2 2 5 3 2 2 2" xfId="33388" xr:uid="{B5799C8E-34BE-4E46-AE2D-3574117C6F47}"/>
    <cellStyle name="Komma 2 2 2 5 3 2 3" xfId="28079" xr:uid="{8377630B-0FDB-4D81-BF0A-1869F3BD3191}"/>
    <cellStyle name="Komma 2 2 2 5 3 3" xfId="19752" xr:uid="{F79A4A50-2B4F-4192-8534-287F89786D9B}"/>
    <cellStyle name="Komma 2 2 2 5 3 3 2" xfId="30760" xr:uid="{0D13A821-7C62-4C91-BB37-CA419D816ED8}"/>
    <cellStyle name="Komma 2 2 2 5 3 4" xfId="25451" xr:uid="{A3105142-A12A-4AF6-B2ED-C38E82E7F2AF}"/>
    <cellStyle name="Komma 2 2 2 5 4" xfId="15729" xr:uid="{78FFAC60-D13C-4389-A104-7D288B1166D5}"/>
    <cellStyle name="Komma 2 2 2 5 4 2" xfId="21038" xr:uid="{1D1D911D-A4D6-4C13-A972-4131C0C6E98B}"/>
    <cellStyle name="Komma 2 2 2 5 4 2 2" xfId="32046" xr:uid="{15ABD075-CDB0-45BC-B5F1-BDFB6BF3B817}"/>
    <cellStyle name="Komma 2 2 2 5 4 3" xfId="26737" xr:uid="{63469100-1D91-457B-B0F1-9DC0841FBA05}"/>
    <cellStyle name="Komma 2 2 2 5 5" xfId="18410" xr:uid="{53F79853-E6C7-42FA-95B3-1296EAA4DF45}"/>
    <cellStyle name="Komma 2 2 2 5 5 2" xfId="29418" xr:uid="{4FA9C2A3-77E0-4147-9626-568AF100F2CA}"/>
    <cellStyle name="Komma 2 2 2 5 6" xfId="24109" xr:uid="{2B0778B6-3D63-4966-9B46-17F127604D4C}"/>
    <cellStyle name="Komma 2 2 2 6" xfId="13436" xr:uid="{E21C1EB6-C516-42BF-99AA-9A35FD7FDE9E}"/>
    <cellStyle name="Komma 2 2 2 6 2" xfId="14778" xr:uid="{F630927F-C102-41C6-888F-A48527C89DA9}"/>
    <cellStyle name="Komma 2 2 2 6 2 2" xfId="17406" xr:uid="{4C803EA7-AC99-4118-87B3-852FE4B64E88}"/>
    <cellStyle name="Komma 2 2 2 6 2 2 2" xfId="22715" xr:uid="{17FC885C-F2C3-4269-8B8B-CD104663DD43}"/>
    <cellStyle name="Komma 2 2 2 6 2 2 2 2" xfId="33723" xr:uid="{D5FAC2B5-E1B7-4939-82B5-3B0C8ECA9878}"/>
    <cellStyle name="Komma 2 2 2 6 2 2 3" xfId="28414" xr:uid="{7A97F4F3-20E9-4DC9-B3D7-A6D8B2EB5A3E}"/>
    <cellStyle name="Komma 2 2 2 6 2 3" xfId="20087" xr:uid="{039B8AE5-31D1-4365-9D1B-8571FCAFC703}"/>
    <cellStyle name="Komma 2 2 2 6 2 3 2" xfId="31095" xr:uid="{7A9E689A-2B0A-475C-92CB-BB10C2B8E69F}"/>
    <cellStyle name="Komma 2 2 2 6 2 4" xfId="25786" xr:uid="{75B122BF-24EC-4296-84B2-8B23EBE2E30B}"/>
    <cellStyle name="Komma 2 2 2 6 3" xfId="16064" xr:uid="{B0ED0BD4-5639-4DB9-9A23-FC8AAEDFF301}"/>
    <cellStyle name="Komma 2 2 2 6 3 2" xfId="21373" xr:uid="{B5640CE2-152D-46A7-8F67-471FC146C329}"/>
    <cellStyle name="Komma 2 2 2 6 3 2 2" xfId="32381" xr:uid="{F3FA6B48-DF72-46E1-B367-E41C5ADE6FF1}"/>
    <cellStyle name="Komma 2 2 2 6 3 3" xfId="27072" xr:uid="{1636336F-D134-4C7D-B3BC-FC5F6A1A855F}"/>
    <cellStyle name="Komma 2 2 2 6 4" xfId="18745" xr:uid="{D308988F-3AF2-411D-894D-E4FD7411E10F}"/>
    <cellStyle name="Komma 2 2 2 6 4 2" xfId="29753" xr:uid="{24988E23-AD0C-4EF3-8F7F-F7D1290A8E71}"/>
    <cellStyle name="Komma 2 2 2 6 5" xfId="24444" xr:uid="{04FC12B2-EC63-490D-B5A0-839116D15EC1}"/>
    <cellStyle name="Komma 2 2 2 7" xfId="14106" xr:uid="{54E353B4-E753-4E08-8953-FBA93D9C403C}"/>
    <cellStyle name="Komma 2 2 2 7 2" xfId="16734" xr:uid="{075C97E0-E863-403C-8A24-C6B9EF74AAB6}"/>
    <cellStyle name="Komma 2 2 2 7 2 2" xfId="22043" xr:uid="{607151EB-E65A-4257-BC8E-A6EB5FDB3A99}"/>
    <cellStyle name="Komma 2 2 2 7 2 2 2" xfId="33051" xr:uid="{D3280771-97FB-4FB8-9BEA-44C85C0CE47A}"/>
    <cellStyle name="Komma 2 2 2 7 2 3" xfId="27742" xr:uid="{0F5182A5-2843-41CF-B79B-03F041965BDF}"/>
    <cellStyle name="Komma 2 2 2 7 3" xfId="19415" xr:uid="{7DEF12DF-80CC-4F1D-B2DA-2EB0DA3E3005}"/>
    <cellStyle name="Komma 2 2 2 7 3 2" xfId="30423" xr:uid="{23A286DB-9A02-48A2-A83F-E75EA39F462E}"/>
    <cellStyle name="Komma 2 2 2 7 4" xfId="25114" xr:uid="{2B012556-7E5C-4510-91B6-1DD792C64692}"/>
    <cellStyle name="Komma 2 2 2 8" xfId="18076" xr:uid="{FBE52E06-1675-4F7A-852A-8D1E4CB9A096}"/>
    <cellStyle name="Komma 2 2 2 8 2" xfId="29084" xr:uid="{A6C00929-2DEF-4FEC-8681-862B94BA2A82}"/>
    <cellStyle name="Komma 2 2 2 9" xfId="23776" xr:uid="{D2DF54C5-4AB3-4AEC-A5F6-158711D4B6F5}"/>
    <cellStyle name="Komma 2 2 2_Nucléaire" xfId="11874" xr:uid="{B97A07ED-E804-42BC-A390-F629C98C4A5C}"/>
    <cellStyle name="Komma 2 2 3" xfId="1426" xr:uid="{9CDED639-DE1C-4FDE-816C-70130C69DE53}"/>
    <cellStyle name="Komma 2 2 3 2" xfId="1603" xr:uid="{72406BFE-D7FE-4C42-9121-9CA14670D645}"/>
    <cellStyle name="Komma 2 2 3 2 2" xfId="1840" xr:uid="{B93B8EE1-6F7C-4E5F-B68C-A31D92131BD2}"/>
    <cellStyle name="Komma 2 2 3 2 2 2" xfId="13266" xr:uid="{CBE65132-A714-491D-8001-6799A9768DDB}"/>
    <cellStyle name="Komma 2 2 3 2 2 2 2" xfId="13936" xr:uid="{26398062-C701-4CE2-8293-9AA1CF04FBAA}"/>
    <cellStyle name="Komma 2 2 3 2 2 2 2 2" xfId="15278" xr:uid="{316C9B64-1C20-4B65-9132-E16EC01F16CA}"/>
    <cellStyle name="Komma 2 2 3 2 2 2 2 2 2" xfId="17906" xr:uid="{368E918E-850F-4CF8-A28E-D3D1EC1DDD4C}"/>
    <cellStyle name="Komma 2 2 3 2 2 2 2 2 2 2" xfId="23215" xr:uid="{4B200FD9-6BCA-4993-96A0-DD42B6F77E8B}"/>
    <cellStyle name="Komma 2 2 3 2 2 2 2 2 2 2 2" xfId="34223" xr:uid="{FAB3C80B-F110-49AB-9E55-A357D907F3BE}"/>
    <cellStyle name="Komma 2 2 3 2 2 2 2 2 2 3" xfId="28914" xr:uid="{3808E2FD-F8D3-4669-83D7-C9373AE6D1ED}"/>
    <cellStyle name="Komma 2 2 3 2 2 2 2 2 3" xfId="20587" xr:uid="{7AD2558E-7539-44A1-BE6B-18384979FFAC}"/>
    <cellStyle name="Komma 2 2 3 2 2 2 2 2 3 2" xfId="31595" xr:uid="{9DDD4018-7B6A-4822-89D1-F9334B8FB779}"/>
    <cellStyle name="Komma 2 2 3 2 2 2 2 2 4" xfId="26286" xr:uid="{08439A67-C75E-4F80-801C-E39203986C95}"/>
    <cellStyle name="Komma 2 2 3 2 2 2 2 3" xfId="16564" xr:uid="{52F27C9A-8DE1-419F-846D-C57D8BD04F12}"/>
    <cellStyle name="Komma 2 2 3 2 2 2 2 3 2" xfId="21873" xr:uid="{84408EC2-4301-4629-8455-81DB844D3275}"/>
    <cellStyle name="Komma 2 2 3 2 2 2 2 3 2 2" xfId="32881" xr:uid="{E41B3E21-17E5-44FC-A82F-92EDB21DB2D3}"/>
    <cellStyle name="Komma 2 2 3 2 2 2 2 3 3" xfId="27572" xr:uid="{1EA07DB9-74B3-49A9-B4DF-12EC5C2CCCB2}"/>
    <cellStyle name="Komma 2 2 3 2 2 2 2 4" xfId="19245" xr:uid="{15D737AE-E8E9-40EE-9EDB-C395387901A1}"/>
    <cellStyle name="Komma 2 2 3 2 2 2 2 4 2" xfId="30253" xr:uid="{515C11E6-0BB6-4A82-A946-BF7426AA73A8}"/>
    <cellStyle name="Komma 2 2 3 2 2 2 2 5" xfId="24944" xr:uid="{B1DE54BB-507B-4771-BCE0-0FBA713AAF2F}"/>
    <cellStyle name="Komma 2 2 3 2 2 2 3" xfId="14608" xr:uid="{A2B9014B-8EA5-45E6-92B7-D1416784B9A7}"/>
    <cellStyle name="Komma 2 2 3 2 2 2 3 2" xfId="17236" xr:uid="{F8C064EC-8135-4CFE-A262-62962BAF66FA}"/>
    <cellStyle name="Komma 2 2 3 2 2 2 3 2 2" xfId="22545" xr:uid="{6DA53A50-F384-49A7-AC9C-2BB03543FDB1}"/>
    <cellStyle name="Komma 2 2 3 2 2 2 3 2 2 2" xfId="33553" xr:uid="{39FBF483-DC86-4A36-9F18-94A8B036AD4E}"/>
    <cellStyle name="Komma 2 2 3 2 2 2 3 2 3" xfId="28244" xr:uid="{8DB8AC80-D3A0-4464-97B1-4DB2130E8772}"/>
    <cellStyle name="Komma 2 2 3 2 2 2 3 3" xfId="19917" xr:uid="{4514A235-5F76-4881-9239-23CC2871F1DE}"/>
    <cellStyle name="Komma 2 2 3 2 2 2 3 3 2" xfId="30925" xr:uid="{3CD6412D-31D2-4B01-8288-8080A50968FC}"/>
    <cellStyle name="Komma 2 2 3 2 2 2 3 4" xfId="25616" xr:uid="{2B7D14C2-F302-44E5-BCF2-88EA9BCAA773}"/>
    <cellStyle name="Komma 2 2 3 2 2 2 4" xfId="15894" xr:uid="{5867F13C-A260-4825-8317-3F6C3CBECCEE}"/>
    <cellStyle name="Komma 2 2 3 2 2 2 4 2" xfId="21203" xr:uid="{D34EE781-ECF0-4B69-9AFC-667DDF495654}"/>
    <cellStyle name="Komma 2 2 3 2 2 2 4 2 2" xfId="32211" xr:uid="{7EB21E6D-E505-4716-98B0-8A0700A57AB0}"/>
    <cellStyle name="Komma 2 2 3 2 2 2 4 3" xfId="26902" xr:uid="{F1073F8E-9433-4AA8-96E4-039FE2053D96}"/>
    <cellStyle name="Komma 2 2 3 2 2 2 5" xfId="18575" xr:uid="{D9F6FD22-7E3F-42BD-8812-A2FD148305F7}"/>
    <cellStyle name="Komma 2 2 3 2 2 2 5 2" xfId="29583" xr:uid="{095C6699-D551-47C5-9F3D-E0B7DB700FD3}"/>
    <cellStyle name="Komma 2 2 3 2 2 2 6" xfId="24274" xr:uid="{307FA894-ABE4-4CBE-B8F2-B18246E6212A}"/>
    <cellStyle name="Komma 2 2 3 2 2 3" xfId="13601" xr:uid="{127DD9ED-123D-4034-B6A1-6A3927D40B8B}"/>
    <cellStyle name="Komma 2 2 3 2 2 3 2" xfId="14943" xr:uid="{5E069784-068A-4594-8115-4E6B46CCCEF0}"/>
    <cellStyle name="Komma 2 2 3 2 2 3 2 2" xfId="17571" xr:uid="{F86B9528-A9DA-43B4-9F26-0B81B8FD3E98}"/>
    <cellStyle name="Komma 2 2 3 2 2 3 2 2 2" xfId="22880" xr:uid="{9A26EB87-5E99-4132-B034-9B72F301A25C}"/>
    <cellStyle name="Komma 2 2 3 2 2 3 2 2 2 2" xfId="33888" xr:uid="{AA85761C-5DC0-44BD-AAF3-C2FC9C67382F}"/>
    <cellStyle name="Komma 2 2 3 2 2 3 2 2 3" xfId="28579" xr:uid="{778E3B15-EC75-489E-8EBE-E8414276399A}"/>
    <cellStyle name="Komma 2 2 3 2 2 3 2 3" xfId="20252" xr:uid="{0F24F8D9-C01A-4E76-8911-A27E986B43C0}"/>
    <cellStyle name="Komma 2 2 3 2 2 3 2 3 2" xfId="31260" xr:uid="{37AE94ED-C92C-4809-86C3-B7C209745930}"/>
    <cellStyle name="Komma 2 2 3 2 2 3 2 4" xfId="25951" xr:uid="{B3BB39EB-04D2-40AF-8CED-1EC0ABDEE5AE}"/>
    <cellStyle name="Komma 2 2 3 2 2 3 3" xfId="16229" xr:uid="{1BF2C4A9-7C83-4141-881D-7A7582B57B04}"/>
    <cellStyle name="Komma 2 2 3 2 2 3 3 2" xfId="21538" xr:uid="{2A877CD6-6A8A-4FEF-9F76-00D21C7C1CB9}"/>
    <cellStyle name="Komma 2 2 3 2 2 3 3 2 2" xfId="32546" xr:uid="{B24442C3-BCD5-4A62-BD7F-0E4B9E30AD31}"/>
    <cellStyle name="Komma 2 2 3 2 2 3 3 3" xfId="27237" xr:uid="{6CBA91A0-F2D4-4153-9FC5-109F192232C4}"/>
    <cellStyle name="Komma 2 2 3 2 2 3 4" xfId="18910" xr:uid="{DD1BD031-0A0A-436D-895D-534973DCF9F5}"/>
    <cellStyle name="Komma 2 2 3 2 2 3 4 2" xfId="29918" xr:uid="{B47855DF-E86C-4F06-84A1-05FEB5693B0F}"/>
    <cellStyle name="Komma 2 2 3 2 2 3 5" xfId="24609" xr:uid="{D90D0C48-F4FF-4D42-B673-E5F933D0F065}"/>
    <cellStyle name="Komma 2 2 3 2 2 4" xfId="14271" xr:uid="{219F6334-0B60-4C82-8A44-245C53EF7524}"/>
    <cellStyle name="Komma 2 2 3 2 2 4 2" xfId="16899" xr:uid="{A9457AB2-F560-47F4-BE9F-7B0212AF780F}"/>
    <cellStyle name="Komma 2 2 3 2 2 4 2 2" xfId="22208" xr:uid="{0D92241F-2000-42B7-B03E-2671E74BB626}"/>
    <cellStyle name="Komma 2 2 3 2 2 4 2 2 2" xfId="33216" xr:uid="{A068219F-B600-499C-8E82-03DF96780114}"/>
    <cellStyle name="Komma 2 2 3 2 2 4 2 3" xfId="27907" xr:uid="{4EF07131-14AD-4CA5-BA9E-E1BF5EC06158}"/>
    <cellStyle name="Komma 2 2 3 2 2 4 3" xfId="19580" xr:uid="{0C0D1632-EBBC-44DB-BB41-F6A9CE80FBD4}"/>
    <cellStyle name="Komma 2 2 3 2 2 4 3 2" xfId="30588" xr:uid="{50CD1E09-2F3A-4323-A25E-0A3138C6787F}"/>
    <cellStyle name="Komma 2 2 3 2 2 4 4" xfId="25279" xr:uid="{8B5A60E2-FD8B-4064-92E9-D371E3BB7821}"/>
    <cellStyle name="Komma 2 2 3 2 2 5" xfId="15561" xr:uid="{B021B5F0-DFBE-4695-B8F9-5324F6C38ECB}"/>
    <cellStyle name="Komma 2 2 3 2 2 5 2" xfId="20870" xr:uid="{81E04A26-C16A-4E07-8CF9-47D423598D71}"/>
    <cellStyle name="Komma 2 2 3 2 2 5 2 2" xfId="31878" xr:uid="{3B293DB0-F02A-411B-B083-914BE533F963}"/>
    <cellStyle name="Komma 2 2 3 2 2 5 3" xfId="26569" xr:uid="{C334CAE8-D7B9-47A1-9E05-7EADC079B153}"/>
    <cellStyle name="Komma 2 2 3 2 2 6" xfId="18241" xr:uid="{F68F4592-391E-42D2-AE85-F9A3AC251D08}"/>
    <cellStyle name="Komma 2 2 3 2 2 6 2" xfId="29249" xr:uid="{340DE71F-38F1-49A9-B059-431CB444BB05}"/>
    <cellStyle name="Komma 2 2 3 2 2 7" xfId="23941" xr:uid="{7AC0CDFC-ED55-40DC-8334-954F4A3492C5}"/>
    <cellStyle name="Komma 2 2 3 2 3" xfId="13162" xr:uid="{B87F959A-027B-4548-B114-327CDFD49965}"/>
    <cellStyle name="Komma 2 2 3 2 3 2" xfId="13832" xr:uid="{CCAABE0B-3EE4-4E19-9E08-000E0DADFD15}"/>
    <cellStyle name="Komma 2 2 3 2 3 2 2" xfId="15174" xr:uid="{76E67F4E-0266-444C-976F-EC85F2332F7F}"/>
    <cellStyle name="Komma 2 2 3 2 3 2 2 2" xfId="17802" xr:uid="{1F15F49E-8317-4823-8420-2ABA6D306C03}"/>
    <cellStyle name="Komma 2 2 3 2 3 2 2 2 2" xfId="23111" xr:uid="{0270AE3A-56E0-46C8-B25C-EEE5AB50BB7E}"/>
    <cellStyle name="Komma 2 2 3 2 3 2 2 2 2 2" xfId="34119" xr:uid="{F310BAD8-1AC0-48F3-83DA-488F8117DBA4}"/>
    <cellStyle name="Komma 2 2 3 2 3 2 2 2 3" xfId="28810" xr:uid="{C72DDCFD-6ACC-4A5A-81AB-93106A2AF47A}"/>
    <cellStyle name="Komma 2 2 3 2 3 2 2 3" xfId="20483" xr:uid="{598D409A-9D32-46BC-A93A-04395CB8452C}"/>
    <cellStyle name="Komma 2 2 3 2 3 2 2 3 2" xfId="31491" xr:uid="{DEF84BD9-1BE8-48A6-910F-1DA9CA1E4D2F}"/>
    <cellStyle name="Komma 2 2 3 2 3 2 2 4" xfId="26182" xr:uid="{A6FA16DD-1939-4A82-875F-3E1586A5730B}"/>
    <cellStyle name="Komma 2 2 3 2 3 2 3" xfId="16460" xr:uid="{77357C16-AE46-4FEA-A2AD-475F344D5F00}"/>
    <cellStyle name="Komma 2 2 3 2 3 2 3 2" xfId="21769" xr:uid="{18243041-52C1-4B62-96EF-FB51B118BEB4}"/>
    <cellStyle name="Komma 2 2 3 2 3 2 3 2 2" xfId="32777" xr:uid="{71E96F91-2964-4ED8-BAB8-5A7FB621B9A0}"/>
    <cellStyle name="Komma 2 2 3 2 3 2 3 3" xfId="27468" xr:uid="{B287EFE9-E4A8-4FE6-9CFE-BFBCC4C059D9}"/>
    <cellStyle name="Komma 2 2 3 2 3 2 4" xfId="19141" xr:uid="{0C361E6D-8CF6-41BF-9B3F-600B84F19D6A}"/>
    <cellStyle name="Komma 2 2 3 2 3 2 4 2" xfId="30149" xr:uid="{06CA677F-8257-4633-A4F9-9316F8224A66}"/>
    <cellStyle name="Komma 2 2 3 2 3 2 5" xfId="24840" xr:uid="{C116401B-B939-4C5D-AD4B-139678886B89}"/>
    <cellStyle name="Komma 2 2 3 2 3 3" xfId="14504" xr:uid="{DEB02C04-6D65-435E-ABEF-E2C46F248AB0}"/>
    <cellStyle name="Komma 2 2 3 2 3 3 2" xfId="17132" xr:uid="{74E54A88-E108-4A47-BF8F-A05A25881E9A}"/>
    <cellStyle name="Komma 2 2 3 2 3 3 2 2" xfId="22441" xr:uid="{B2BE4266-C8E0-49E8-ADE8-0B4807482706}"/>
    <cellStyle name="Komma 2 2 3 2 3 3 2 2 2" xfId="33449" xr:uid="{CD0B2662-3530-4152-9A2E-24BFD01FE7B4}"/>
    <cellStyle name="Komma 2 2 3 2 3 3 2 3" xfId="28140" xr:uid="{696B2623-883D-419F-8C62-A56EFA7DF378}"/>
    <cellStyle name="Komma 2 2 3 2 3 3 3" xfId="19813" xr:uid="{9B30B064-AE47-4EEC-9027-47F118347EC7}"/>
    <cellStyle name="Komma 2 2 3 2 3 3 3 2" xfId="30821" xr:uid="{B0765F04-A8EE-4F6A-A705-CAF4C6EEDAFB}"/>
    <cellStyle name="Komma 2 2 3 2 3 3 4" xfId="25512" xr:uid="{6257C7E0-1479-422C-B342-3B7FE1B9FBD0}"/>
    <cellStyle name="Komma 2 2 3 2 3 4" xfId="15790" xr:uid="{D95A7A8D-D958-4551-9CC3-50A96DA9EEEC}"/>
    <cellStyle name="Komma 2 2 3 2 3 4 2" xfId="21099" xr:uid="{A04E2EF7-B992-4DC6-AEC1-F109272F26DC}"/>
    <cellStyle name="Komma 2 2 3 2 3 4 2 2" xfId="32107" xr:uid="{A881F2BC-9390-46F4-95D0-D51F5071B1E3}"/>
    <cellStyle name="Komma 2 2 3 2 3 4 3" xfId="26798" xr:uid="{9B3B36C0-63C4-4F8F-B669-BED8CC78B5D9}"/>
    <cellStyle name="Komma 2 2 3 2 3 5" xfId="18471" xr:uid="{30C8B0FA-F32D-47EC-AA38-6FE70E014566}"/>
    <cellStyle name="Komma 2 2 3 2 3 5 2" xfId="29479" xr:uid="{83885967-03BB-4ED9-B185-D4E6BDFF73DC}"/>
    <cellStyle name="Komma 2 2 3 2 3 6" xfId="24170" xr:uid="{65401369-88B6-463B-AF01-04EF361FAB9A}"/>
    <cellStyle name="Komma 2 2 3 2 4" xfId="13497" xr:uid="{41CA79CC-2AC2-49AD-AB00-3FEB5599ECAA}"/>
    <cellStyle name="Komma 2 2 3 2 4 2" xfId="14839" xr:uid="{2907FB08-846A-469B-84D3-301E3B1E8A79}"/>
    <cellStyle name="Komma 2 2 3 2 4 2 2" xfId="17467" xr:uid="{E6851E19-C3F1-4520-BE0F-2350A9EADCE5}"/>
    <cellStyle name="Komma 2 2 3 2 4 2 2 2" xfId="22776" xr:uid="{89AEC704-09AE-4508-9891-23BBEA69C3D5}"/>
    <cellStyle name="Komma 2 2 3 2 4 2 2 2 2" xfId="33784" xr:uid="{43CBEA4E-4494-4660-8736-7C8873334F64}"/>
    <cellStyle name="Komma 2 2 3 2 4 2 2 3" xfId="28475" xr:uid="{E682A25B-B8C8-423F-BBB3-B8ECCFA69C5F}"/>
    <cellStyle name="Komma 2 2 3 2 4 2 3" xfId="20148" xr:uid="{D08A8BF0-A13B-4D18-83F5-01A037896A3A}"/>
    <cellStyle name="Komma 2 2 3 2 4 2 3 2" xfId="31156" xr:uid="{272F0805-F7F6-469F-B6C2-8649CE495304}"/>
    <cellStyle name="Komma 2 2 3 2 4 2 4" xfId="25847" xr:uid="{27B230E1-77BD-4ED8-9A36-D319CD128397}"/>
    <cellStyle name="Komma 2 2 3 2 4 3" xfId="16125" xr:uid="{7461B778-14BA-47AB-8CAE-E7ABE956344C}"/>
    <cellStyle name="Komma 2 2 3 2 4 3 2" xfId="21434" xr:uid="{3A0EAA17-E21B-4D94-9922-0045D99711A1}"/>
    <cellStyle name="Komma 2 2 3 2 4 3 2 2" xfId="32442" xr:uid="{59C02E5A-D07D-4DA6-8CF5-7B27AEE8A7D5}"/>
    <cellStyle name="Komma 2 2 3 2 4 3 3" xfId="27133" xr:uid="{59349B99-150C-45BF-9EDB-C9473985F8AB}"/>
    <cellStyle name="Komma 2 2 3 2 4 4" xfId="18806" xr:uid="{D72BA5DE-F25C-4C48-A74B-1BCE5C3F6080}"/>
    <cellStyle name="Komma 2 2 3 2 4 4 2" xfId="29814" xr:uid="{73840E73-B4EA-4555-BCEB-0034BD1CF2EE}"/>
    <cellStyle name="Komma 2 2 3 2 4 5" xfId="24505" xr:uid="{8B816016-200C-4006-A9E8-3ED9956A3603}"/>
    <cellStyle name="Komma 2 2 3 2 5" xfId="14167" xr:uid="{798FDABB-EAD0-4A4D-8ADC-484F661BAAD2}"/>
    <cellStyle name="Komma 2 2 3 2 5 2" xfId="16795" xr:uid="{A0BB45D4-55DA-4F29-AF7B-9EC645C2D445}"/>
    <cellStyle name="Komma 2 2 3 2 5 2 2" xfId="22104" xr:uid="{BFC98EA7-F49C-4011-A265-87F7E36D9F61}"/>
    <cellStyle name="Komma 2 2 3 2 5 2 2 2" xfId="33112" xr:uid="{4D7BE2C5-9FBA-41FF-BFA5-4699B6C3F05C}"/>
    <cellStyle name="Komma 2 2 3 2 5 2 3" xfId="27803" xr:uid="{8F156DBE-3C94-4307-9CA9-8F5CBC597E69}"/>
    <cellStyle name="Komma 2 2 3 2 5 3" xfId="19476" xr:uid="{7C793A17-467C-4F61-A166-09711B6D0845}"/>
    <cellStyle name="Komma 2 2 3 2 5 3 2" xfId="30484" xr:uid="{05B21CC9-DD6C-4D6D-BFB2-27A9667B8F60}"/>
    <cellStyle name="Komma 2 2 3 2 5 4" xfId="25175" xr:uid="{60E26375-BAA5-4E41-A454-B1C1D1F8B73F}"/>
    <cellStyle name="Komma 2 2 3 2 6" xfId="15457" xr:uid="{93792F65-3D20-4E05-B6C0-609642FDEC34}"/>
    <cellStyle name="Komma 2 2 3 2 6 2" xfId="20766" xr:uid="{07688147-8012-41F7-BEFD-C178D0C3B79A}"/>
    <cellStyle name="Komma 2 2 3 2 6 2 2" xfId="31774" xr:uid="{2A1BDDA9-4332-4682-9F47-BAA42EBBB0F7}"/>
    <cellStyle name="Komma 2 2 3 2 6 3" xfId="26465" xr:uid="{97989596-9EFC-4782-9425-BA6BF6EFCB18}"/>
    <cellStyle name="Komma 2 2 3 2 7" xfId="18137" xr:uid="{E454A423-AE88-41F8-B11B-9312F008F41F}"/>
    <cellStyle name="Komma 2 2 3 2 7 2" xfId="29145" xr:uid="{400B6389-C570-488F-BBC4-F2006FDF69D0}"/>
    <cellStyle name="Komma 2 2 3 2 8" xfId="23837" xr:uid="{01525D58-88E8-40F2-876D-0596C14D1DF4}"/>
    <cellStyle name="Komma 2 2 3 3" xfId="1787" xr:uid="{F055FB73-8BE3-46B0-AADA-7F5426AEA540}"/>
    <cellStyle name="Komma 2 2 3 3 2" xfId="13214" xr:uid="{27FE4CF6-AED9-4074-BEAB-04FC333A01DA}"/>
    <cellStyle name="Komma 2 2 3 3 2 2" xfId="13884" xr:uid="{2F5C755F-A742-4363-BBA9-CC83609FCC12}"/>
    <cellStyle name="Komma 2 2 3 3 2 2 2" xfId="15226" xr:uid="{4E0F7C4B-B09B-4054-AF6B-82333884A60E}"/>
    <cellStyle name="Komma 2 2 3 3 2 2 2 2" xfId="17854" xr:uid="{21C84591-6621-4FD4-A75C-C00CA8FF1B49}"/>
    <cellStyle name="Komma 2 2 3 3 2 2 2 2 2" xfId="23163" xr:uid="{19745A22-2BA7-44C3-ACE8-9C4DD403C3E3}"/>
    <cellStyle name="Komma 2 2 3 3 2 2 2 2 2 2" xfId="34171" xr:uid="{44121827-E36C-4764-9B82-883D27B820C2}"/>
    <cellStyle name="Komma 2 2 3 3 2 2 2 2 3" xfId="28862" xr:uid="{D0657DB8-9E17-4305-847B-865D86158A6E}"/>
    <cellStyle name="Komma 2 2 3 3 2 2 2 3" xfId="20535" xr:uid="{F2A3C7A4-1AAC-4147-9C7E-E7DBBAC3FB62}"/>
    <cellStyle name="Komma 2 2 3 3 2 2 2 3 2" xfId="31543" xr:uid="{FB6320F9-1C05-4854-B3F3-42BA1707F37E}"/>
    <cellStyle name="Komma 2 2 3 3 2 2 2 4" xfId="26234" xr:uid="{6443FABE-F0DC-4A34-975F-235880A06839}"/>
    <cellStyle name="Komma 2 2 3 3 2 2 3" xfId="16512" xr:uid="{C609A06F-E45F-4EC9-A6EF-0724CD8A72C9}"/>
    <cellStyle name="Komma 2 2 3 3 2 2 3 2" xfId="21821" xr:uid="{918DB0C9-4E6F-4B3A-9356-3B70271E34D8}"/>
    <cellStyle name="Komma 2 2 3 3 2 2 3 2 2" xfId="32829" xr:uid="{63E583C6-34AB-4FC2-A3D6-5ACDB19524AA}"/>
    <cellStyle name="Komma 2 2 3 3 2 2 3 3" xfId="27520" xr:uid="{33E58D39-BE73-4757-A263-FF27D968A02B}"/>
    <cellStyle name="Komma 2 2 3 3 2 2 4" xfId="19193" xr:uid="{D41DD554-39F9-4C98-9E8F-E15E8D302254}"/>
    <cellStyle name="Komma 2 2 3 3 2 2 4 2" xfId="30201" xr:uid="{72893A49-6156-4362-B8E6-31C42F45704E}"/>
    <cellStyle name="Komma 2 2 3 3 2 2 5" xfId="24892" xr:uid="{EDFA4C70-D177-42AA-92D1-2D675930B2B8}"/>
    <cellStyle name="Komma 2 2 3 3 2 3" xfId="14556" xr:uid="{56C00A42-DEF6-4D60-98BD-41FD8094B8C8}"/>
    <cellStyle name="Komma 2 2 3 3 2 3 2" xfId="17184" xr:uid="{AA9BBA91-8AB1-45E1-9421-18F4E1DF2BD7}"/>
    <cellStyle name="Komma 2 2 3 3 2 3 2 2" xfId="22493" xr:uid="{54E10C30-F201-46A4-859C-55A017A6044B}"/>
    <cellStyle name="Komma 2 2 3 3 2 3 2 2 2" xfId="33501" xr:uid="{BA5D8193-C71A-488F-A462-4D33805817DD}"/>
    <cellStyle name="Komma 2 2 3 3 2 3 2 3" xfId="28192" xr:uid="{3FE500DC-11AE-42BF-812D-E0F7D2495206}"/>
    <cellStyle name="Komma 2 2 3 3 2 3 3" xfId="19865" xr:uid="{8EC389FC-D793-46D3-B245-EB79384D1A41}"/>
    <cellStyle name="Komma 2 2 3 3 2 3 3 2" xfId="30873" xr:uid="{98FFAA4A-D8C3-409E-B2D0-DE563F2F0BBD}"/>
    <cellStyle name="Komma 2 2 3 3 2 3 4" xfId="25564" xr:uid="{48F60F79-F631-4604-BFA0-5941B7B5771B}"/>
    <cellStyle name="Komma 2 2 3 3 2 4" xfId="15842" xr:uid="{9E29E3B7-F6D4-492F-84AA-DC53955E68D8}"/>
    <cellStyle name="Komma 2 2 3 3 2 4 2" xfId="21151" xr:uid="{0E119892-0F29-4EA1-A54E-70FB2A094EA3}"/>
    <cellStyle name="Komma 2 2 3 3 2 4 2 2" xfId="32159" xr:uid="{1F3FE646-5065-4B8A-8E87-50EAC8E69A0E}"/>
    <cellStyle name="Komma 2 2 3 3 2 4 3" xfId="26850" xr:uid="{1569AD7B-4183-4A96-804C-2BEE9B76AC84}"/>
    <cellStyle name="Komma 2 2 3 3 2 5" xfId="18523" xr:uid="{BAF5FB09-5DCD-4E06-B727-0DD27A3AA376}"/>
    <cellStyle name="Komma 2 2 3 3 2 5 2" xfId="29531" xr:uid="{7EE16F82-8E07-47A6-B4FC-6C106C0F2311}"/>
    <cellStyle name="Komma 2 2 3 3 2 6" xfId="24222" xr:uid="{D78E1A94-F535-4A44-8B84-14D62A94E513}"/>
    <cellStyle name="Komma 2 2 3 3 3" xfId="13549" xr:uid="{D866D72C-1D24-43B9-B31A-65694C52D073}"/>
    <cellStyle name="Komma 2 2 3 3 3 2" xfId="14891" xr:uid="{C570DD10-DA9A-4999-9B2A-AECB5EC944FB}"/>
    <cellStyle name="Komma 2 2 3 3 3 2 2" xfId="17519" xr:uid="{1546B6A3-F804-4C4C-86BB-4973352C74EC}"/>
    <cellStyle name="Komma 2 2 3 3 3 2 2 2" xfId="22828" xr:uid="{32EBA74E-CC33-4746-AD1D-3462345D8CB3}"/>
    <cellStyle name="Komma 2 2 3 3 3 2 2 2 2" xfId="33836" xr:uid="{A4A2A431-46B6-4E75-8342-B07B0D69817B}"/>
    <cellStyle name="Komma 2 2 3 3 3 2 2 3" xfId="28527" xr:uid="{ABC87E85-82D3-4A80-A377-4E39A2DCE97D}"/>
    <cellStyle name="Komma 2 2 3 3 3 2 3" xfId="20200" xr:uid="{19CB4F43-2D8D-4067-A85C-C6912B487C73}"/>
    <cellStyle name="Komma 2 2 3 3 3 2 3 2" xfId="31208" xr:uid="{B5435825-8EE5-4FA4-A3D6-5CAB147F7FD0}"/>
    <cellStyle name="Komma 2 2 3 3 3 2 4" xfId="25899" xr:uid="{D66116BD-6104-4068-A4E2-8E262628D75E}"/>
    <cellStyle name="Komma 2 2 3 3 3 3" xfId="16177" xr:uid="{6C87279A-49F7-467A-B38A-02E4384CA57B}"/>
    <cellStyle name="Komma 2 2 3 3 3 3 2" xfId="21486" xr:uid="{EECCB42A-A906-4B7D-9ED2-4A2A7C144D46}"/>
    <cellStyle name="Komma 2 2 3 3 3 3 2 2" xfId="32494" xr:uid="{62D23258-86EA-4114-979F-973163510582}"/>
    <cellStyle name="Komma 2 2 3 3 3 3 3" xfId="27185" xr:uid="{E40C2B48-2E64-42F4-9AC5-0A3E1E15F125}"/>
    <cellStyle name="Komma 2 2 3 3 3 4" xfId="18858" xr:uid="{27B16DE2-204B-4967-A581-7A3ED30B3B81}"/>
    <cellStyle name="Komma 2 2 3 3 3 4 2" xfId="29866" xr:uid="{E791E910-CB44-4CD2-8F34-B368E3B0F199}"/>
    <cellStyle name="Komma 2 2 3 3 3 5" xfId="24557" xr:uid="{3A339288-CB4A-4F9E-B36E-6D4289A7FF2E}"/>
    <cellStyle name="Komma 2 2 3 3 4" xfId="14219" xr:uid="{D7AA434F-7739-4564-B59F-176793782CD5}"/>
    <cellStyle name="Komma 2 2 3 3 4 2" xfId="16847" xr:uid="{7280D6A2-BC01-4633-A1F1-3D24B523839F}"/>
    <cellStyle name="Komma 2 2 3 3 4 2 2" xfId="22156" xr:uid="{2AB8D5EB-476E-431F-9BD6-FE3726B80DA0}"/>
    <cellStyle name="Komma 2 2 3 3 4 2 2 2" xfId="33164" xr:uid="{1D9E87AE-9E79-458A-83EC-0604C4E53C89}"/>
    <cellStyle name="Komma 2 2 3 3 4 2 3" xfId="27855" xr:uid="{569F8354-DEAF-4F9D-980F-11BB43E05487}"/>
    <cellStyle name="Komma 2 2 3 3 4 3" xfId="19528" xr:uid="{F476F918-9102-4CCC-BB2D-BB79A342DA6F}"/>
    <cellStyle name="Komma 2 2 3 3 4 3 2" xfId="30536" xr:uid="{D8E56BE2-B943-46E8-823C-4C0BC496BCE4}"/>
    <cellStyle name="Komma 2 2 3 3 4 4" xfId="25227" xr:uid="{741A7775-7716-4193-9201-4B04EE1F07D4}"/>
    <cellStyle name="Komma 2 2 3 3 5" xfId="15509" xr:uid="{A8CF7F57-774B-4C65-8933-2431C7CDB01E}"/>
    <cellStyle name="Komma 2 2 3 3 5 2" xfId="20818" xr:uid="{8C69356D-FD92-420F-89C8-D6BAA40276E6}"/>
    <cellStyle name="Komma 2 2 3 3 5 2 2" xfId="31826" xr:uid="{61DF4C1A-41A7-4E55-9E14-6728B565BED6}"/>
    <cellStyle name="Komma 2 2 3 3 5 3" xfId="26517" xr:uid="{22379F70-E405-4394-96F0-D2524B152C55}"/>
    <cellStyle name="Komma 2 2 3 3 6" xfId="18189" xr:uid="{96766FED-5996-4472-9A3E-13E17DC50CBF}"/>
    <cellStyle name="Komma 2 2 3 3 6 2" xfId="29197" xr:uid="{C0B56C4C-840E-45E6-9283-6AF1ED911688}"/>
    <cellStyle name="Komma 2 2 3 3 7" xfId="23889" xr:uid="{C5DF53B9-5F51-4074-A2FF-6611B37356E9}"/>
    <cellStyle name="Komma 2 2 3 4" xfId="9864" xr:uid="{005BA2DF-2B1B-4EF5-8AF6-C6D6FCDF4549}"/>
    <cellStyle name="Komma 2 2 3 4 2" xfId="13345" xr:uid="{8BBA4B2E-9581-4EAA-99FD-3258BB48D672}"/>
    <cellStyle name="Komma 2 2 3 4 2 2" xfId="14015" xr:uid="{19A84F3F-0152-4BC7-A7D3-27C2B1588B80}"/>
    <cellStyle name="Komma 2 2 3 4 2 2 2" xfId="15357" xr:uid="{59239834-8285-4976-8796-5DF2348590CF}"/>
    <cellStyle name="Komma 2 2 3 4 2 2 2 2" xfId="17985" xr:uid="{C39AAA68-F97B-4A56-803E-814AFE33B65D}"/>
    <cellStyle name="Komma 2 2 3 4 2 2 2 2 2" xfId="23294" xr:uid="{727CC9F7-D3FB-45EC-BC20-FA72FA13F6E3}"/>
    <cellStyle name="Komma 2 2 3 4 2 2 2 2 2 2" xfId="34302" xr:uid="{6DDA6014-4C62-4204-A85D-16703A5248FA}"/>
    <cellStyle name="Komma 2 2 3 4 2 2 2 2 3" xfId="28993" xr:uid="{5A89F974-E6D1-4B80-841C-3E78A68C3D36}"/>
    <cellStyle name="Komma 2 2 3 4 2 2 2 3" xfId="20666" xr:uid="{C8F96144-3EC3-492F-87CB-D62C7EDBEF33}"/>
    <cellStyle name="Komma 2 2 3 4 2 2 2 3 2" xfId="31674" xr:uid="{511D3C8D-7C5B-4A9B-B05E-3AAE46DEEC85}"/>
    <cellStyle name="Komma 2 2 3 4 2 2 2 4" xfId="26365" xr:uid="{575DA53D-5AA7-4608-8D5C-7C451AD4D35F}"/>
    <cellStyle name="Komma 2 2 3 4 2 2 3" xfId="16643" xr:uid="{3B85B0BD-6DC8-45E1-899B-2C73663C63C9}"/>
    <cellStyle name="Komma 2 2 3 4 2 2 3 2" xfId="21952" xr:uid="{A95B2BEF-8473-444B-A063-07FB076A18A0}"/>
    <cellStyle name="Komma 2 2 3 4 2 2 3 2 2" xfId="32960" xr:uid="{2299003E-D5B2-4A1C-9521-FE0B9F4A6119}"/>
    <cellStyle name="Komma 2 2 3 4 2 2 3 3" xfId="27651" xr:uid="{7F75A61C-7579-44F4-89E1-1273BA90C144}"/>
    <cellStyle name="Komma 2 2 3 4 2 2 4" xfId="19324" xr:uid="{A58559A7-9059-4426-B70A-06C51F454227}"/>
    <cellStyle name="Komma 2 2 3 4 2 2 4 2" xfId="30332" xr:uid="{30266641-CB69-4943-AAE5-DC0CFAA8E465}"/>
    <cellStyle name="Komma 2 2 3 4 2 2 5" xfId="25023" xr:uid="{22950EE4-06BF-49D6-8137-4F0A0E2464A6}"/>
    <cellStyle name="Komma 2 2 3 4 2 3" xfId="14687" xr:uid="{4090ADDD-80DD-4949-972D-A7DB246EDBB1}"/>
    <cellStyle name="Komma 2 2 3 4 2 3 2" xfId="17315" xr:uid="{D45E1824-EF9C-4BE5-867A-91BF3D6C0DA1}"/>
    <cellStyle name="Komma 2 2 3 4 2 3 2 2" xfId="22624" xr:uid="{CCDBA801-3BA2-4365-BCA2-5EAB87455991}"/>
    <cellStyle name="Komma 2 2 3 4 2 3 2 2 2" xfId="33632" xr:uid="{2763ABE2-B982-471B-AB91-BFB04B847065}"/>
    <cellStyle name="Komma 2 2 3 4 2 3 2 3" xfId="28323" xr:uid="{20FAF824-3907-4621-8EFB-5E0DFB64D641}"/>
    <cellStyle name="Komma 2 2 3 4 2 3 3" xfId="19996" xr:uid="{35E2B10A-E549-4D2A-8CF9-5BC73627C2FD}"/>
    <cellStyle name="Komma 2 2 3 4 2 3 3 2" xfId="31004" xr:uid="{8DF40CD9-F966-4F27-BB43-8021DF9A11B0}"/>
    <cellStyle name="Komma 2 2 3 4 2 3 4" xfId="25695" xr:uid="{2C64C72A-DC76-49EA-BDAA-19EADDB6B9EB}"/>
    <cellStyle name="Komma 2 2 3 4 2 4" xfId="15973" xr:uid="{733C55FC-8E5D-414A-8A34-50D347C24655}"/>
    <cellStyle name="Komma 2 2 3 4 2 4 2" xfId="21282" xr:uid="{5C039799-E629-4CCE-98A5-3937D01E1297}"/>
    <cellStyle name="Komma 2 2 3 4 2 4 2 2" xfId="32290" xr:uid="{841A9AE8-55AD-4CB6-87D6-27B3FF845E43}"/>
    <cellStyle name="Komma 2 2 3 4 2 4 3" xfId="26981" xr:uid="{2DF1B16F-DF27-4104-9132-F95FA5A01CC7}"/>
    <cellStyle name="Komma 2 2 3 4 2 5" xfId="18654" xr:uid="{1B1D5572-2E40-4A4B-AB48-9FA637B6A4A1}"/>
    <cellStyle name="Komma 2 2 3 4 2 5 2" xfId="29662" xr:uid="{F085A4E8-5147-40A1-8787-846768BF6442}"/>
    <cellStyle name="Komma 2 2 3 4 2 6" xfId="24353" xr:uid="{33E08C6A-047A-42C0-938F-5FBA23B7421F}"/>
    <cellStyle name="Komma 2 2 3 4 3" xfId="13679" xr:uid="{7FFDC622-51A8-4932-B639-25D45DD48030}"/>
    <cellStyle name="Komma 2 2 3 4 3 2" xfId="15021" xr:uid="{A400F780-CDD1-4224-8E2F-85D2EE703D84}"/>
    <cellStyle name="Komma 2 2 3 4 3 2 2" xfId="17649" xr:uid="{3B7E54BA-3DBD-41C1-AAC6-00A227B06307}"/>
    <cellStyle name="Komma 2 2 3 4 3 2 2 2" xfId="22958" xr:uid="{869148E0-F484-4AE2-8717-09E40ABE8D96}"/>
    <cellStyle name="Komma 2 2 3 4 3 2 2 2 2" xfId="33966" xr:uid="{928B54F8-F455-47D2-ADF6-45097B133B17}"/>
    <cellStyle name="Komma 2 2 3 4 3 2 2 3" xfId="28657" xr:uid="{8F6C0254-C1E2-4AD8-BDB7-A40A0AB6A1BE}"/>
    <cellStyle name="Komma 2 2 3 4 3 2 3" xfId="20330" xr:uid="{95463FEC-FBCE-456B-8D99-395240581DAE}"/>
    <cellStyle name="Komma 2 2 3 4 3 2 3 2" xfId="31338" xr:uid="{22E4D19C-F593-4425-AE35-C0A6D25DDDA0}"/>
    <cellStyle name="Komma 2 2 3 4 3 2 4" xfId="26029" xr:uid="{69E70CF0-5283-4738-A41A-786619C878FA}"/>
    <cellStyle name="Komma 2 2 3 4 3 3" xfId="16307" xr:uid="{50274FB0-01FD-4C68-B938-2B05727467D9}"/>
    <cellStyle name="Komma 2 2 3 4 3 3 2" xfId="21616" xr:uid="{4D46AC47-F3C2-4857-920D-B3CDD2D92AE2}"/>
    <cellStyle name="Komma 2 2 3 4 3 3 2 2" xfId="32624" xr:uid="{146B63D2-4DB0-49AE-A85F-25E4ED703551}"/>
    <cellStyle name="Komma 2 2 3 4 3 3 3" xfId="27315" xr:uid="{D66DA145-F873-4863-B4D6-F75943D930E0}"/>
    <cellStyle name="Komma 2 2 3 4 3 4" xfId="18988" xr:uid="{133A1945-6BE5-496F-A19D-C4576E804F39}"/>
    <cellStyle name="Komma 2 2 3 4 3 4 2" xfId="29996" xr:uid="{7DA5CB2B-B0D9-404C-8367-5F0ADB67A083}"/>
    <cellStyle name="Komma 2 2 3 4 3 5" xfId="24687" xr:uid="{911CD41C-E3D8-4A09-9B6A-1560403E339B}"/>
    <cellStyle name="Komma 2 2 3 4 4" xfId="14351" xr:uid="{1A5617E2-2763-43C2-9A17-F78E7C022FD1}"/>
    <cellStyle name="Komma 2 2 3 4 4 2" xfId="16979" xr:uid="{EB2A6578-27BF-493B-A80D-24A2FC3D3DAC}"/>
    <cellStyle name="Komma 2 2 3 4 4 2 2" xfId="22288" xr:uid="{B43660F1-32DE-40D9-B8DC-6AAE511AA811}"/>
    <cellStyle name="Komma 2 2 3 4 4 2 2 2" xfId="33296" xr:uid="{267323F7-57DF-4B93-AFA0-706214B72324}"/>
    <cellStyle name="Komma 2 2 3 4 4 2 3" xfId="27987" xr:uid="{70D3F2A0-2AC6-42DF-867D-D1680C1CCE8F}"/>
    <cellStyle name="Komma 2 2 3 4 4 3" xfId="19660" xr:uid="{74CAF5BB-DDD8-4487-BCF3-784DE7988B2E}"/>
    <cellStyle name="Komma 2 2 3 4 4 3 2" xfId="30668" xr:uid="{8063CCB2-05D2-450E-A6D3-3A95816EEC6D}"/>
    <cellStyle name="Komma 2 2 3 4 4 4" xfId="25359" xr:uid="{D983C3B5-7D70-49D6-84DF-63D84AAB94EA}"/>
    <cellStyle name="Komma 2 2 3 4 5" xfId="15638" xr:uid="{191CFB80-C836-4122-ACEA-8A4E36E8AB02}"/>
    <cellStyle name="Komma 2 2 3 4 5 2" xfId="20947" xr:uid="{976AB9D3-B000-4733-8F33-07CBD7EB6B56}"/>
    <cellStyle name="Komma 2 2 3 4 5 2 2" xfId="31955" xr:uid="{C09FD72A-26AB-4092-9BCE-0A0669EEC5CE}"/>
    <cellStyle name="Komma 2 2 3 4 5 3" xfId="26646" xr:uid="{3A3EC4DC-1FFA-4273-AD7A-6E047B879BCA}"/>
    <cellStyle name="Komma 2 2 3 4 6" xfId="18319" xr:uid="{CBFC9775-B2CB-4440-8441-9B1270A3ACBE}"/>
    <cellStyle name="Komma 2 2 3 4 6 2" xfId="29327" xr:uid="{6F61183C-CCFC-4801-99F1-DF4A334154AF}"/>
    <cellStyle name="Komma 2 2 3 4 7" xfId="24018" xr:uid="{6967EA78-9BF3-478A-8B99-6A323D079CB5}"/>
    <cellStyle name="Komma 2 2 3 5" xfId="13110" xr:uid="{27A36BD0-5D7B-4D60-9131-3DDAFCDB2105}"/>
    <cellStyle name="Komma 2 2 3 5 2" xfId="13780" xr:uid="{755D3D1A-8272-476B-9373-5113B8E7C2DF}"/>
    <cellStyle name="Komma 2 2 3 5 2 2" xfId="15122" xr:uid="{CE393984-8DC1-43F4-95C6-A508DF917473}"/>
    <cellStyle name="Komma 2 2 3 5 2 2 2" xfId="17750" xr:uid="{77A7FDBA-5C8F-4422-BD4D-6ABB5647458D}"/>
    <cellStyle name="Komma 2 2 3 5 2 2 2 2" xfId="23059" xr:uid="{5EA47B21-F2C6-4F2E-8382-7CF35A9A11F8}"/>
    <cellStyle name="Komma 2 2 3 5 2 2 2 2 2" xfId="34067" xr:uid="{2FA50EA8-ADB7-4A8A-8F9F-B0B81A65A431}"/>
    <cellStyle name="Komma 2 2 3 5 2 2 2 3" xfId="28758" xr:uid="{3C3B026B-17CB-4A34-B62A-312A0638BE10}"/>
    <cellStyle name="Komma 2 2 3 5 2 2 3" xfId="20431" xr:uid="{56319778-D7E9-4C28-A501-8CA89866A1B6}"/>
    <cellStyle name="Komma 2 2 3 5 2 2 3 2" xfId="31439" xr:uid="{A6D2C759-9C2D-4F63-9DD3-F9F986621615}"/>
    <cellStyle name="Komma 2 2 3 5 2 2 4" xfId="26130" xr:uid="{9E8B73C9-4513-4918-820D-373B4786804F}"/>
    <cellStyle name="Komma 2 2 3 5 2 3" xfId="16408" xr:uid="{D9F89721-C4B6-4070-BF42-FC7F3F6B9DAB}"/>
    <cellStyle name="Komma 2 2 3 5 2 3 2" xfId="21717" xr:uid="{44046CC5-45AF-47FE-B483-DD317D0DF44C}"/>
    <cellStyle name="Komma 2 2 3 5 2 3 2 2" xfId="32725" xr:uid="{8798BF93-6718-46CB-A102-2BBBE2D7BB95}"/>
    <cellStyle name="Komma 2 2 3 5 2 3 3" xfId="27416" xr:uid="{DD6E78F3-DBBE-4082-B94B-33FC97702ED1}"/>
    <cellStyle name="Komma 2 2 3 5 2 4" xfId="19089" xr:uid="{635042B4-6C3E-4C4E-A297-D9161E26BF6C}"/>
    <cellStyle name="Komma 2 2 3 5 2 4 2" xfId="30097" xr:uid="{083C3712-2108-4133-BE32-B7B67EB2102B}"/>
    <cellStyle name="Komma 2 2 3 5 2 5" xfId="24788" xr:uid="{5C7DE674-6AA6-405A-A0E5-AF1BB92FEAAD}"/>
    <cellStyle name="Komma 2 2 3 5 3" xfId="14452" xr:uid="{C14A32C3-23BE-4DC2-8622-4C476ABEAA1D}"/>
    <cellStyle name="Komma 2 2 3 5 3 2" xfId="17080" xr:uid="{A62CA342-797F-4CEB-BB47-CD54569D912C}"/>
    <cellStyle name="Komma 2 2 3 5 3 2 2" xfId="22389" xr:uid="{7E126297-9D39-4A05-963A-FEDBA95F0002}"/>
    <cellStyle name="Komma 2 2 3 5 3 2 2 2" xfId="33397" xr:uid="{EAE57E11-C7EF-4CE5-ADBD-25C2BFAA6B38}"/>
    <cellStyle name="Komma 2 2 3 5 3 2 3" xfId="28088" xr:uid="{B169A182-2D44-4ED1-BBD5-C4F9D6C6C51C}"/>
    <cellStyle name="Komma 2 2 3 5 3 3" xfId="19761" xr:uid="{DC8B4473-9C83-4EA6-A99C-B6261D390507}"/>
    <cellStyle name="Komma 2 2 3 5 3 3 2" xfId="30769" xr:uid="{FADF4BF5-5089-4EBB-913E-CA76E780801E}"/>
    <cellStyle name="Komma 2 2 3 5 3 4" xfId="25460" xr:uid="{1612A5AC-8488-4E88-B7B5-8EDD70849022}"/>
    <cellStyle name="Komma 2 2 3 5 4" xfId="15738" xr:uid="{04BE40E6-0E7B-4800-8802-A9219850B61D}"/>
    <cellStyle name="Komma 2 2 3 5 4 2" xfId="21047" xr:uid="{1A899251-C5AD-4891-BA6F-D36DDBFC795E}"/>
    <cellStyle name="Komma 2 2 3 5 4 2 2" xfId="32055" xr:uid="{585A0007-3C56-4140-89AC-88D152146DB0}"/>
    <cellStyle name="Komma 2 2 3 5 4 3" xfId="26746" xr:uid="{79E76532-0869-44AC-9B6A-9A1907B38D23}"/>
    <cellStyle name="Komma 2 2 3 5 5" xfId="18419" xr:uid="{B778BCB1-356A-4692-B169-7A7059394256}"/>
    <cellStyle name="Komma 2 2 3 5 5 2" xfId="29427" xr:uid="{586324C8-DF5F-4F6F-B4BE-184A02EE40B6}"/>
    <cellStyle name="Komma 2 2 3 5 6" xfId="24118" xr:uid="{F0924F78-F81F-4872-92B6-6D789F237FC5}"/>
    <cellStyle name="Komma 2 2 3 6" xfId="13445" xr:uid="{0A5C0C5F-3589-47DD-8A25-26BB8E6876F0}"/>
    <cellStyle name="Komma 2 2 3 6 2" xfId="14787" xr:uid="{5E82FA60-ACFC-4958-A12D-FD7ED751565A}"/>
    <cellStyle name="Komma 2 2 3 6 2 2" xfId="17415" xr:uid="{571C1FF4-1481-4998-9F1C-C682FE9A325C}"/>
    <cellStyle name="Komma 2 2 3 6 2 2 2" xfId="22724" xr:uid="{B564FE4A-2FAF-417A-8536-08BA96A442B4}"/>
    <cellStyle name="Komma 2 2 3 6 2 2 2 2" xfId="33732" xr:uid="{0A2AFE21-BCC7-4336-B314-F7137B2ABFD6}"/>
    <cellStyle name="Komma 2 2 3 6 2 2 3" xfId="28423" xr:uid="{1B5D2211-9F3A-405B-945F-7DCFAD5B1EA3}"/>
    <cellStyle name="Komma 2 2 3 6 2 3" xfId="20096" xr:uid="{05652133-7787-4985-9968-C9569A9CD0FE}"/>
    <cellStyle name="Komma 2 2 3 6 2 3 2" xfId="31104" xr:uid="{CBE0A16D-43B3-4AC8-9358-331FBF61700C}"/>
    <cellStyle name="Komma 2 2 3 6 2 4" xfId="25795" xr:uid="{D6F60259-6CC9-455B-893C-F53C2CA31097}"/>
    <cellStyle name="Komma 2 2 3 6 3" xfId="16073" xr:uid="{76FF5308-BE51-46F9-BB4C-129E08B9B3C0}"/>
    <cellStyle name="Komma 2 2 3 6 3 2" xfId="21382" xr:uid="{B63EEFCD-2D17-4F48-BB85-C7D103F46B2D}"/>
    <cellStyle name="Komma 2 2 3 6 3 2 2" xfId="32390" xr:uid="{02F1117E-898C-4DE1-AAF2-85CB4233C93D}"/>
    <cellStyle name="Komma 2 2 3 6 3 3" xfId="27081" xr:uid="{18B48C7F-C3DB-4DF9-8741-62391506FF10}"/>
    <cellStyle name="Komma 2 2 3 6 4" xfId="18754" xr:uid="{767EC34B-779E-40C2-9E20-FDE2B250EC04}"/>
    <cellStyle name="Komma 2 2 3 6 4 2" xfId="29762" xr:uid="{736608E3-59C7-49E1-B22C-C07AF543FF9E}"/>
    <cellStyle name="Komma 2 2 3 6 5" xfId="24453" xr:uid="{7E0C5CC8-84A5-476B-803F-97DF6E49B07F}"/>
    <cellStyle name="Komma 2 2 3 7" xfId="14115" xr:uid="{0D814E0D-809D-4D9D-8DEF-BD25B04EE8B6}"/>
    <cellStyle name="Komma 2 2 3 7 2" xfId="16743" xr:uid="{F520CD64-A9D6-47D1-9437-BE5B31B1FDB7}"/>
    <cellStyle name="Komma 2 2 3 7 2 2" xfId="22052" xr:uid="{8C1B705E-0B44-4F80-8318-F10C72F1CE1E}"/>
    <cellStyle name="Komma 2 2 3 7 2 2 2" xfId="33060" xr:uid="{6DE6AD83-5464-40E1-B947-92879B228717}"/>
    <cellStyle name="Komma 2 2 3 7 2 3" xfId="27751" xr:uid="{D9E988F1-581D-452E-9893-3689DBDC43AA}"/>
    <cellStyle name="Komma 2 2 3 7 3" xfId="19424" xr:uid="{CC40992A-8845-4790-8D82-ACD464502672}"/>
    <cellStyle name="Komma 2 2 3 7 3 2" xfId="30432" xr:uid="{358FEE81-2DAC-48DC-99E1-D91D5AAD0406}"/>
    <cellStyle name="Komma 2 2 3 7 4" xfId="25123" xr:uid="{63084B9B-C4EC-4CC7-8360-7FFCAE619F00}"/>
    <cellStyle name="Komma 2 2 3 8" xfId="18085" xr:uid="{D5BA76BB-B377-4FDF-9071-E43F6E594580}"/>
    <cellStyle name="Komma 2 2 3 8 2" xfId="29093" xr:uid="{10467C3F-6011-4519-98B3-0312F3664A1C}"/>
    <cellStyle name="Komma 2 2 3 9" xfId="23785" xr:uid="{CDB7F1B6-2A6C-48E9-A055-24FD2BEF0EEF}"/>
    <cellStyle name="Komma 2 2 4" xfId="1562" xr:uid="{4F1332F4-6627-4D0D-B151-2D9CF839E6CE}"/>
    <cellStyle name="Komma 2 2 4 2" xfId="1799" xr:uid="{3982227A-A375-48FE-9E28-F215155EBF76}"/>
    <cellStyle name="Komma 2 2 4 2 2" xfId="13225" xr:uid="{F9D03DAD-712C-43DD-A69D-89F607694E42}"/>
    <cellStyle name="Komma 2 2 4 2 2 2" xfId="13895" xr:uid="{D06A032A-D751-4B87-AF15-1D1877B7E7ED}"/>
    <cellStyle name="Komma 2 2 4 2 2 2 2" xfId="15237" xr:uid="{EE11E887-E5DB-4D0E-B6D5-65B3641B6CCB}"/>
    <cellStyle name="Komma 2 2 4 2 2 2 2 2" xfId="17865" xr:uid="{EBB72507-8FE6-4ECE-8B40-2DF7AF2FB2F3}"/>
    <cellStyle name="Komma 2 2 4 2 2 2 2 2 2" xfId="23174" xr:uid="{8E7FEA0E-BE00-472C-B760-A132A74A2398}"/>
    <cellStyle name="Komma 2 2 4 2 2 2 2 2 2 2" xfId="34182" xr:uid="{2253FE74-3E54-41F3-82B8-55FD0B71A36B}"/>
    <cellStyle name="Komma 2 2 4 2 2 2 2 2 3" xfId="28873" xr:uid="{BF84CCDB-3CCC-41B9-8653-8E74CA71A913}"/>
    <cellStyle name="Komma 2 2 4 2 2 2 2 3" xfId="20546" xr:uid="{6C12F59B-F606-4ED3-B66F-DEC83487AA04}"/>
    <cellStyle name="Komma 2 2 4 2 2 2 2 3 2" xfId="31554" xr:uid="{2144AC89-69E2-46D5-A182-C615B545477B}"/>
    <cellStyle name="Komma 2 2 4 2 2 2 2 4" xfId="26245" xr:uid="{65540A85-451A-43FA-B414-1D17BF8084B2}"/>
    <cellStyle name="Komma 2 2 4 2 2 2 3" xfId="16523" xr:uid="{0B5AAA3C-267E-4B7B-BC75-28D8D40D8B72}"/>
    <cellStyle name="Komma 2 2 4 2 2 2 3 2" xfId="21832" xr:uid="{C07753C7-FDF3-4ECF-ACE8-6E9D3AF6FF5B}"/>
    <cellStyle name="Komma 2 2 4 2 2 2 3 2 2" xfId="32840" xr:uid="{D0F8615F-BE4F-4DC2-B4AD-62E56A0B4142}"/>
    <cellStyle name="Komma 2 2 4 2 2 2 3 3" xfId="27531" xr:uid="{7A6642E7-3AAE-4486-BB1C-7F4AF3EC8FB8}"/>
    <cellStyle name="Komma 2 2 4 2 2 2 4" xfId="19204" xr:uid="{94EC041B-EA9B-4CE2-A3D6-8C8230763259}"/>
    <cellStyle name="Komma 2 2 4 2 2 2 4 2" xfId="30212" xr:uid="{DFA0F47C-470C-4B23-ACD7-17FA8D02E79C}"/>
    <cellStyle name="Komma 2 2 4 2 2 2 5" xfId="24903" xr:uid="{72EA0883-96D0-40FF-BB17-24E6289E826D}"/>
    <cellStyle name="Komma 2 2 4 2 2 3" xfId="14567" xr:uid="{BB11FB79-A691-4BB8-906C-B2A18C5C6FE6}"/>
    <cellStyle name="Komma 2 2 4 2 2 3 2" xfId="17195" xr:uid="{22136F2C-8071-42CA-AB8E-E425E6A1FAFE}"/>
    <cellStyle name="Komma 2 2 4 2 2 3 2 2" xfId="22504" xr:uid="{33B25B43-9B67-4B87-ACA6-461C04A6B712}"/>
    <cellStyle name="Komma 2 2 4 2 2 3 2 2 2" xfId="33512" xr:uid="{CE3D1D01-C368-4B30-8A99-64D298C579F9}"/>
    <cellStyle name="Komma 2 2 4 2 2 3 2 3" xfId="28203" xr:uid="{2DB9DC6C-DA9B-40F3-80B8-C1E898018D47}"/>
    <cellStyle name="Komma 2 2 4 2 2 3 3" xfId="19876" xr:uid="{4BE1C70D-E8D0-440F-A139-02124496263F}"/>
    <cellStyle name="Komma 2 2 4 2 2 3 3 2" xfId="30884" xr:uid="{8DC38EE6-0C6F-482F-862D-4B93031CC133}"/>
    <cellStyle name="Komma 2 2 4 2 2 3 4" xfId="25575" xr:uid="{F26C3D13-2C6B-4FA7-835E-380B26E0E788}"/>
    <cellStyle name="Komma 2 2 4 2 2 4" xfId="15853" xr:uid="{039EA104-EDEA-450E-85D5-6ADE3F940115}"/>
    <cellStyle name="Komma 2 2 4 2 2 4 2" xfId="21162" xr:uid="{EE17D739-3F60-4CFD-B558-EA16C1F478AA}"/>
    <cellStyle name="Komma 2 2 4 2 2 4 2 2" xfId="32170" xr:uid="{CCAECD26-7061-45A8-A062-87DDC664135A}"/>
    <cellStyle name="Komma 2 2 4 2 2 4 3" xfId="26861" xr:uid="{948B90CF-82B0-419B-B267-D51839B4B077}"/>
    <cellStyle name="Komma 2 2 4 2 2 5" xfId="18534" xr:uid="{33D1D37A-156E-4BD7-89E9-1F1FC81690D2}"/>
    <cellStyle name="Komma 2 2 4 2 2 5 2" xfId="29542" xr:uid="{908718EE-0E12-40E9-A3D1-70FE3E413155}"/>
    <cellStyle name="Komma 2 2 4 2 2 6" xfId="24233" xr:uid="{CF1A9875-A53A-4301-ABBF-0CA18903DEAD}"/>
    <cellStyle name="Komma 2 2 4 2 3" xfId="13560" xr:uid="{05A33365-835B-4252-AA0E-D421C6EA9625}"/>
    <cellStyle name="Komma 2 2 4 2 3 2" xfId="14902" xr:uid="{502EA67F-D2FD-44CE-8407-6AD373646E5F}"/>
    <cellStyle name="Komma 2 2 4 2 3 2 2" xfId="17530" xr:uid="{98FE19D2-D773-4917-8B11-EB1791841164}"/>
    <cellStyle name="Komma 2 2 4 2 3 2 2 2" xfId="22839" xr:uid="{ACA07592-FCDC-48D6-869D-0C44CE297800}"/>
    <cellStyle name="Komma 2 2 4 2 3 2 2 2 2" xfId="33847" xr:uid="{BC258027-E63A-407C-BCC7-2F689B46277C}"/>
    <cellStyle name="Komma 2 2 4 2 3 2 2 3" xfId="28538" xr:uid="{AD575EEF-F9CE-4EEC-99F6-F6A03ABFCFE5}"/>
    <cellStyle name="Komma 2 2 4 2 3 2 3" xfId="20211" xr:uid="{A13AB064-1871-4B55-A576-80434253CFFB}"/>
    <cellStyle name="Komma 2 2 4 2 3 2 3 2" xfId="31219" xr:uid="{EAB472D6-27A7-4BCB-92EE-786487E98750}"/>
    <cellStyle name="Komma 2 2 4 2 3 2 4" xfId="25910" xr:uid="{2CBA6203-9972-4AF1-B6DD-D6F866068031}"/>
    <cellStyle name="Komma 2 2 4 2 3 3" xfId="16188" xr:uid="{D7F55C43-1E8F-49A8-89E3-46FDAB18DA19}"/>
    <cellStyle name="Komma 2 2 4 2 3 3 2" xfId="21497" xr:uid="{74DB7932-7E96-4A70-9B99-39C02FB39AC3}"/>
    <cellStyle name="Komma 2 2 4 2 3 3 2 2" xfId="32505" xr:uid="{212A847A-EA01-4CA1-880C-33E61526606D}"/>
    <cellStyle name="Komma 2 2 4 2 3 3 3" xfId="27196" xr:uid="{A3702838-E110-4C23-938A-088B8DAE9799}"/>
    <cellStyle name="Komma 2 2 4 2 3 4" xfId="18869" xr:uid="{2650C374-2B72-4AD1-8112-A16037113182}"/>
    <cellStyle name="Komma 2 2 4 2 3 4 2" xfId="29877" xr:uid="{2B7CF7F5-962C-4052-82B2-7B892E85E67E}"/>
    <cellStyle name="Komma 2 2 4 2 3 5" xfId="24568" xr:uid="{7B585027-BEB6-46FD-B902-84733003C9CA}"/>
    <cellStyle name="Komma 2 2 4 2 4" xfId="14230" xr:uid="{0229A179-D0FB-43A0-8BBD-E9D32F091476}"/>
    <cellStyle name="Komma 2 2 4 2 4 2" xfId="16858" xr:uid="{F7052E64-0F9E-4A2D-8479-8D0FCE5927B6}"/>
    <cellStyle name="Komma 2 2 4 2 4 2 2" xfId="22167" xr:uid="{1F01D888-F3E9-414F-891F-9F6F3B12151D}"/>
    <cellStyle name="Komma 2 2 4 2 4 2 2 2" xfId="33175" xr:uid="{B62B4592-715C-47FD-AABB-D055E517B908}"/>
    <cellStyle name="Komma 2 2 4 2 4 2 3" xfId="27866" xr:uid="{994BDD01-0C8B-45AF-9D88-45B72F0A18D0}"/>
    <cellStyle name="Komma 2 2 4 2 4 3" xfId="19539" xr:uid="{742785BE-3161-4131-B478-7D5E4CECFA4E}"/>
    <cellStyle name="Komma 2 2 4 2 4 3 2" xfId="30547" xr:uid="{41777727-75B8-4B7C-85A5-3494AB42C9BD}"/>
    <cellStyle name="Komma 2 2 4 2 4 4" xfId="25238" xr:uid="{2B6BECA0-3B26-4F13-AAB1-2ED66A4068FD}"/>
    <cellStyle name="Komma 2 2 4 2 5" xfId="15520" xr:uid="{CF33D420-41E4-4C2B-8B5C-11E02CDF4799}"/>
    <cellStyle name="Komma 2 2 4 2 5 2" xfId="20829" xr:uid="{FB8ACBBB-6596-498B-AE09-2EC8E4388822}"/>
    <cellStyle name="Komma 2 2 4 2 5 2 2" xfId="31837" xr:uid="{7F385152-7422-4F59-976B-FC4E178C6D4A}"/>
    <cellStyle name="Komma 2 2 4 2 5 3" xfId="26528" xr:uid="{243E7F50-6B7F-405B-ABD7-3862F7F05188}"/>
    <cellStyle name="Komma 2 2 4 2 6" xfId="18200" xr:uid="{53BBEEF8-10D3-486A-81C3-92C88BA593E5}"/>
    <cellStyle name="Komma 2 2 4 2 6 2" xfId="29208" xr:uid="{0E65590F-11D7-4CD7-8DB3-87F72DE3D134}"/>
    <cellStyle name="Komma 2 2 4 2 7" xfId="23900" xr:uid="{0E345F18-9CB1-4B13-9CE9-D94C9E17AE43}"/>
    <cellStyle name="Komma 2 2 4 3" xfId="13121" xr:uid="{232FA82F-16E3-4BE4-94E9-13DD68AE6B75}"/>
    <cellStyle name="Komma 2 2 4 3 2" xfId="13791" xr:uid="{7AE19D05-618A-4E3F-8133-B415F4735332}"/>
    <cellStyle name="Komma 2 2 4 3 2 2" xfId="15133" xr:uid="{F81B65B1-09FC-4E70-829D-0211BE2CE173}"/>
    <cellStyle name="Komma 2 2 4 3 2 2 2" xfId="17761" xr:uid="{04284608-28EA-490E-814D-E5370EB619C9}"/>
    <cellStyle name="Komma 2 2 4 3 2 2 2 2" xfId="23070" xr:uid="{E6BBF106-3450-4BE2-8EEE-AA1C7A80649B}"/>
    <cellStyle name="Komma 2 2 4 3 2 2 2 2 2" xfId="34078" xr:uid="{26FD183A-9015-435F-ACF7-5E8984CDC1FF}"/>
    <cellStyle name="Komma 2 2 4 3 2 2 2 3" xfId="28769" xr:uid="{3994D23B-3965-4986-BD06-686136F41411}"/>
    <cellStyle name="Komma 2 2 4 3 2 2 3" xfId="20442" xr:uid="{DACCFE97-8554-4350-9752-552DD709E154}"/>
    <cellStyle name="Komma 2 2 4 3 2 2 3 2" xfId="31450" xr:uid="{F9578B77-BA91-41BD-9CED-237E0548B568}"/>
    <cellStyle name="Komma 2 2 4 3 2 2 4" xfId="26141" xr:uid="{9AA06CFA-7BA1-48C0-BF68-D6995CB2AEDA}"/>
    <cellStyle name="Komma 2 2 4 3 2 3" xfId="16419" xr:uid="{E5D5E943-5D50-4C94-9BED-8EA8568B5EC0}"/>
    <cellStyle name="Komma 2 2 4 3 2 3 2" xfId="21728" xr:uid="{AF8D1B5E-6B84-43A7-A791-FB15EF5A0F94}"/>
    <cellStyle name="Komma 2 2 4 3 2 3 2 2" xfId="32736" xr:uid="{65D9C3BF-4684-4B5B-8F2B-5CE835CB31D5}"/>
    <cellStyle name="Komma 2 2 4 3 2 3 3" xfId="27427" xr:uid="{5EDA8D6F-9DBA-4AC4-B696-ABCFB3A12799}"/>
    <cellStyle name="Komma 2 2 4 3 2 4" xfId="19100" xr:uid="{3E18D23F-D6AA-4575-846D-4D0676C67672}"/>
    <cellStyle name="Komma 2 2 4 3 2 4 2" xfId="30108" xr:uid="{A311C3BF-1806-4DCA-97E6-99A9D8836A47}"/>
    <cellStyle name="Komma 2 2 4 3 2 5" xfId="24799" xr:uid="{B42EDA2B-AC5A-4DC9-BA18-56D0A319DBA4}"/>
    <cellStyle name="Komma 2 2 4 3 3" xfId="14463" xr:uid="{B00F7F07-5D06-4B46-A7C9-569035EC6CA3}"/>
    <cellStyle name="Komma 2 2 4 3 3 2" xfId="17091" xr:uid="{9EAC3FB4-F4A7-48C2-A92F-A8772071BD46}"/>
    <cellStyle name="Komma 2 2 4 3 3 2 2" xfId="22400" xr:uid="{888CA674-4340-4C14-93B7-B8A8D0A0C31D}"/>
    <cellStyle name="Komma 2 2 4 3 3 2 2 2" xfId="33408" xr:uid="{AFBAECBC-BA5E-48C4-9BC4-3A0DA8FF9F1D}"/>
    <cellStyle name="Komma 2 2 4 3 3 2 3" xfId="28099" xr:uid="{B0CE5EF9-3F7D-4DDD-B5BD-E3AD87896C39}"/>
    <cellStyle name="Komma 2 2 4 3 3 3" xfId="19772" xr:uid="{2A51EF0D-3F0F-488F-9587-711E25A97B6F}"/>
    <cellStyle name="Komma 2 2 4 3 3 3 2" xfId="30780" xr:uid="{7DF8C9F7-BA28-4681-A8D4-B6543382AA9D}"/>
    <cellStyle name="Komma 2 2 4 3 3 4" xfId="25471" xr:uid="{BBE61B2B-551A-43F2-903D-606F627A7B52}"/>
    <cellStyle name="Komma 2 2 4 3 4" xfId="15749" xr:uid="{87D011A8-6613-4F85-9023-DC92104183B6}"/>
    <cellStyle name="Komma 2 2 4 3 4 2" xfId="21058" xr:uid="{7DF8EF1B-A6E7-47A5-95D3-36CFD5D25D42}"/>
    <cellStyle name="Komma 2 2 4 3 4 2 2" xfId="32066" xr:uid="{993CA490-B8C5-4F17-AD2E-C562C2B3C5E8}"/>
    <cellStyle name="Komma 2 2 4 3 4 3" xfId="26757" xr:uid="{8432DDD7-F814-4178-BAB5-F48B996B40F1}"/>
    <cellStyle name="Komma 2 2 4 3 5" xfId="18430" xr:uid="{53D164FB-554A-4148-B12E-97D356C0E1DC}"/>
    <cellStyle name="Komma 2 2 4 3 5 2" xfId="29438" xr:uid="{272467CC-23DF-4E0C-8612-00B798EBB946}"/>
    <cellStyle name="Komma 2 2 4 3 6" xfId="24129" xr:uid="{F2163AAB-2046-444B-9CA2-4B34C9702C3C}"/>
    <cellStyle name="Komma 2 2 4 4" xfId="13456" xr:uid="{245E4C7B-4773-4E96-93BD-8179D1624179}"/>
    <cellStyle name="Komma 2 2 4 4 2" xfId="14798" xr:uid="{30D11F38-878F-4062-B817-38501CAFA0F1}"/>
    <cellStyle name="Komma 2 2 4 4 2 2" xfId="17426" xr:uid="{C0C084DC-2494-4A6D-99C2-CFC6A5530B03}"/>
    <cellStyle name="Komma 2 2 4 4 2 2 2" xfId="22735" xr:uid="{FAB0901A-CCC0-4E4F-9B5B-88850CA2B728}"/>
    <cellStyle name="Komma 2 2 4 4 2 2 2 2" xfId="33743" xr:uid="{CF31F24D-1B5C-4F97-B6C6-E87553E420CB}"/>
    <cellStyle name="Komma 2 2 4 4 2 2 3" xfId="28434" xr:uid="{FF5FB47E-52B1-4C05-AE35-97DF46F7BBF8}"/>
    <cellStyle name="Komma 2 2 4 4 2 3" xfId="20107" xr:uid="{A8826E66-DF7A-4DA2-A27D-F409E45119F1}"/>
    <cellStyle name="Komma 2 2 4 4 2 3 2" xfId="31115" xr:uid="{767697F6-9FCC-479D-942C-778C2B0B35B7}"/>
    <cellStyle name="Komma 2 2 4 4 2 4" xfId="25806" xr:uid="{C342A6D7-EA13-4D3D-B192-84DF6021175B}"/>
    <cellStyle name="Komma 2 2 4 4 3" xfId="16084" xr:uid="{19D08999-AFB9-4D46-9A59-C1642C50960D}"/>
    <cellStyle name="Komma 2 2 4 4 3 2" xfId="21393" xr:uid="{62B81331-D568-4EF4-812C-5D09ACB687AD}"/>
    <cellStyle name="Komma 2 2 4 4 3 2 2" xfId="32401" xr:uid="{8D484FEE-E565-4C9E-98B4-A0291CCC8A8F}"/>
    <cellStyle name="Komma 2 2 4 4 3 3" xfId="27092" xr:uid="{6FEAF608-1354-4B93-A128-D3699398C5BA}"/>
    <cellStyle name="Komma 2 2 4 4 4" xfId="18765" xr:uid="{D46A6EB2-2C57-4FC4-A0CA-5E83FC0F56CC}"/>
    <cellStyle name="Komma 2 2 4 4 4 2" xfId="29773" xr:uid="{BA7BD379-E4F2-414D-8685-BB53735C738F}"/>
    <cellStyle name="Komma 2 2 4 4 5" xfId="24464" xr:uid="{5A1A5885-CE23-46E0-B4D7-1BE7CB417C9D}"/>
    <cellStyle name="Komma 2 2 4 5" xfId="14126" xr:uid="{21667F24-F1A9-4135-9E68-91539107B20B}"/>
    <cellStyle name="Komma 2 2 4 5 2" xfId="16754" xr:uid="{C554CA08-D25C-487E-BEEB-AE17D95332B2}"/>
    <cellStyle name="Komma 2 2 4 5 2 2" xfId="22063" xr:uid="{2BEB8234-2CDE-4CA5-AD3B-7214C86345A7}"/>
    <cellStyle name="Komma 2 2 4 5 2 2 2" xfId="33071" xr:uid="{BED07B20-2C91-47EF-8179-E5AF2E8ACC34}"/>
    <cellStyle name="Komma 2 2 4 5 2 3" xfId="27762" xr:uid="{A39DF2C5-BE64-44A7-8A2C-EFCB9F1BD84C}"/>
    <cellStyle name="Komma 2 2 4 5 3" xfId="19435" xr:uid="{D8B6D547-4710-4347-BCBE-EFD92D060D58}"/>
    <cellStyle name="Komma 2 2 4 5 3 2" xfId="30443" xr:uid="{9DCCC8A6-038E-4647-B8D5-B4CC94CAC0FD}"/>
    <cellStyle name="Komma 2 2 4 5 4" xfId="25134" xr:uid="{CAA9CCCB-BC32-4F68-90E2-FDD7DA8851F7}"/>
    <cellStyle name="Komma 2 2 4 6" xfId="15416" xr:uid="{9E0E8FA0-451A-48AE-92EA-61A75479DDE2}"/>
    <cellStyle name="Komma 2 2 4 6 2" xfId="20725" xr:uid="{38A1670D-6839-48CE-BAFB-4C7E67B712A4}"/>
    <cellStyle name="Komma 2 2 4 6 2 2" xfId="31733" xr:uid="{39B565BC-AE0F-45D2-8B9C-EBD6096F74BB}"/>
    <cellStyle name="Komma 2 2 4 6 3" xfId="26424" xr:uid="{041198B0-A36E-43DF-B999-745C6DC7DE7A}"/>
    <cellStyle name="Komma 2 2 4 7" xfId="18096" xr:uid="{E1B92FE0-3FF7-448B-91BC-AECE739D93A0}"/>
    <cellStyle name="Komma 2 2 4 7 2" xfId="29104" xr:uid="{CFC5CD46-FD17-4737-A2F6-2EB1A079D910}"/>
    <cellStyle name="Komma 2 2 4 8" xfId="23796" xr:uid="{8E6C0A14-8B83-4101-B69B-0053F5FB3911}"/>
    <cellStyle name="Komma 2 2 5" xfId="1746" xr:uid="{5B59364B-2145-4940-B616-2533F91CA506}"/>
    <cellStyle name="Komma 2 2 5 2" xfId="13173" xr:uid="{B5204481-F3BE-4E65-8492-70F321EE3C90}"/>
    <cellStyle name="Komma 2 2 5 2 2" xfId="13843" xr:uid="{5C2B16A1-7D1E-4C75-B721-260C50D12D07}"/>
    <cellStyle name="Komma 2 2 5 2 2 2" xfId="15185" xr:uid="{2B122FD5-5554-4D27-9F77-8E34B2801637}"/>
    <cellStyle name="Komma 2 2 5 2 2 2 2" xfId="17813" xr:uid="{5F7B38A0-C146-4CEA-8937-0ABF21DF63F6}"/>
    <cellStyle name="Komma 2 2 5 2 2 2 2 2" xfId="23122" xr:uid="{1236F824-9D31-4CAF-8E0D-AAEECAA5579D}"/>
    <cellStyle name="Komma 2 2 5 2 2 2 2 2 2" xfId="34130" xr:uid="{2DEB1C78-3B4C-4694-BF01-F332A516B207}"/>
    <cellStyle name="Komma 2 2 5 2 2 2 2 3" xfId="28821" xr:uid="{80EC0A6A-178E-4CAE-AA1D-3138A4BEF02A}"/>
    <cellStyle name="Komma 2 2 5 2 2 2 3" xfId="20494" xr:uid="{59592A0C-0774-4467-B838-12216D7B47C3}"/>
    <cellStyle name="Komma 2 2 5 2 2 2 3 2" xfId="31502" xr:uid="{BDFCA923-A445-41DC-A10B-BF3B1620F69E}"/>
    <cellStyle name="Komma 2 2 5 2 2 2 4" xfId="26193" xr:uid="{CCAA8D93-E812-4181-8B38-9C158961D5BD}"/>
    <cellStyle name="Komma 2 2 5 2 2 3" xfId="16471" xr:uid="{32309442-9B03-4967-B823-A45AF1C15291}"/>
    <cellStyle name="Komma 2 2 5 2 2 3 2" xfId="21780" xr:uid="{8ABE399A-63BB-43EA-8F4F-AE2460DBFE30}"/>
    <cellStyle name="Komma 2 2 5 2 2 3 2 2" xfId="32788" xr:uid="{874766E7-A12E-47FD-B9BE-CBF6902DEF2D}"/>
    <cellStyle name="Komma 2 2 5 2 2 3 3" xfId="27479" xr:uid="{14A04CAE-2387-4483-81CE-C309BE1AAD8B}"/>
    <cellStyle name="Komma 2 2 5 2 2 4" xfId="19152" xr:uid="{C4EFC659-6F87-415E-BB58-16918F15BA8E}"/>
    <cellStyle name="Komma 2 2 5 2 2 4 2" xfId="30160" xr:uid="{6296F18B-AC69-488C-B1BF-DC6289F208C5}"/>
    <cellStyle name="Komma 2 2 5 2 2 5" xfId="24851" xr:uid="{4F49419E-A213-4374-BF5D-D965AA15666E}"/>
    <cellStyle name="Komma 2 2 5 2 3" xfId="14515" xr:uid="{B6B5889A-6B08-4737-ABCD-ADABD2C12B08}"/>
    <cellStyle name="Komma 2 2 5 2 3 2" xfId="17143" xr:uid="{9CBF5E59-5E53-4A25-8C7B-F8C50CD74E11}"/>
    <cellStyle name="Komma 2 2 5 2 3 2 2" xfId="22452" xr:uid="{20F08C6D-CFE9-4EBF-89AF-942362B8FFAB}"/>
    <cellStyle name="Komma 2 2 5 2 3 2 2 2" xfId="33460" xr:uid="{F7FB8090-4EC9-4879-842F-8EF15BAA60E6}"/>
    <cellStyle name="Komma 2 2 5 2 3 2 3" xfId="28151" xr:uid="{0088EAD8-E720-448D-874C-B0EDC250F728}"/>
    <cellStyle name="Komma 2 2 5 2 3 3" xfId="19824" xr:uid="{91AF7CDD-14B4-4979-8ECA-F4EF39574A62}"/>
    <cellStyle name="Komma 2 2 5 2 3 3 2" xfId="30832" xr:uid="{B4C26789-D379-402B-9636-CF0CE7786B8E}"/>
    <cellStyle name="Komma 2 2 5 2 3 4" xfId="25523" xr:uid="{36336D07-11BD-456C-BFC7-B8EB49EE809C}"/>
    <cellStyle name="Komma 2 2 5 2 4" xfId="15801" xr:uid="{6B6536CF-6440-4CF7-8991-1DAEAE45BC66}"/>
    <cellStyle name="Komma 2 2 5 2 4 2" xfId="21110" xr:uid="{31EA1D45-258A-42DC-8E12-6418C82FDEED}"/>
    <cellStyle name="Komma 2 2 5 2 4 2 2" xfId="32118" xr:uid="{4357257F-DA3A-4C3B-BD41-093CF3E97B1C}"/>
    <cellStyle name="Komma 2 2 5 2 4 3" xfId="26809" xr:uid="{A55A8031-F797-4EE7-8C51-3695414F8796}"/>
    <cellStyle name="Komma 2 2 5 2 5" xfId="18482" xr:uid="{1EA93F58-87CF-4D2A-B35F-3A622764D15D}"/>
    <cellStyle name="Komma 2 2 5 2 5 2" xfId="29490" xr:uid="{0959AC76-D0EE-4EAC-BCBC-112655B66682}"/>
    <cellStyle name="Komma 2 2 5 2 6" xfId="24181" xr:uid="{8F309DB1-1E78-4C78-AF3C-791023D473CF}"/>
    <cellStyle name="Komma 2 2 5 3" xfId="13508" xr:uid="{442F6B40-2852-464D-B279-D201F6528B5D}"/>
    <cellStyle name="Komma 2 2 5 3 2" xfId="14850" xr:uid="{F68A31E4-C785-482D-A192-8AEBB8FFACF6}"/>
    <cellStyle name="Komma 2 2 5 3 2 2" xfId="17478" xr:uid="{42CDC403-C94B-4996-8132-05A34299FE47}"/>
    <cellStyle name="Komma 2 2 5 3 2 2 2" xfId="22787" xr:uid="{EE95E464-F905-467E-8B7A-3959CB3BBBFD}"/>
    <cellStyle name="Komma 2 2 5 3 2 2 2 2" xfId="33795" xr:uid="{93D2B245-22C8-46B0-B3DC-0B009E7AC7DD}"/>
    <cellStyle name="Komma 2 2 5 3 2 2 3" xfId="28486" xr:uid="{4136925E-757A-4D71-81F9-A28FDA702CC2}"/>
    <cellStyle name="Komma 2 2 5 3 2 3" xfId="20159" xr:uid="{7313DDA1-6240-4FCD-A5AB-064404D0A35B}"/>
    <cellStyle name="Komma 2 2 5 3 2 3 2" xfId="31167" xr:uid="{4AF62B4C-17F5-4DE7-9EA1-15649725FC04}"/>
    <cellStyle name="Komma 2 2 5 3 2 4" xfId="25858" xr:uid="{5E219A81-50D4-42AC-A7A8-6DB61C875E22}"/>
    <cellStyle name="Komma 2 2 5 3 3" xfId="16136" xr:uid="{BAAF2DE4-9354-416C-B113-D828E2D1CAA8}"/>
    <cellStyle name="Komma 2 2 5 3 3 2" xfId="21445" xr:uid="{778581AC-738D-47DC-8B18-E34228FB016A}"/>
    <cellStyle name="Komma 2 2 5 3 3 2 2" xfId="32453" xr:uid="{51975E88-8D10-465D-B534-A5E43C5BB350}"/>
    <cellStyle name="Komma 2 2 5 3 3 3" xfId="27144" xr:uid="{347751D6-D380-4F32-8E76-A8C87D7CB70B}"/>
    <cellStyle name="Komma 2 2 5 3 4" xfId="18817" xr:uid="{C714A1A6-D2F3-4E56-9CD0-D6121916ADE7}"/>
    <cellStyle name="Komma 2 2 5 3 4 2" xfId="29825" xr:uid="{A576811E-9F43-412B-ABE3-D952FE7983F2}"/>
    <cellStyle name="Komma 2 2 5 3 5" xfId="24516" xr:uid="{6AF47088-DD4A-41B1-A2A4-F3073E2CCE41}"/>
    <cellStyle name="Komma 2 2 5 4" xfId="14178" xr:uid="{C40192BD-6D14-4203-8035-B4A8517129BE}"/>
    <cellStyle name="Komma 2 2 5 4 2" xfId="16806" xr:uid="{F583B03C-959E-4EEA-BD15-BA9D935048D8}"/>
    <cellStyle name="Komma 2 2 5 4 2 2" xfId="22115" xr:uid="{81579572-8CE4-4EB5-985C-B52126EBB71D}"/>
    <cellStyle name="Komma 2 2 5 4 2 2 2" xfId="33123" xr:uid="{738BA89D-D0DF-4453-9F2A-AEF458E6DDE8}"/>
    <cellStyle name="Komma 2 2 5 4 2 3" xfId="27814" xr:uid="{E52D577D-E6C4-4FAA-BFB5-F1C15BDEDAC4}"/>
    <cellStyle name="Komma 2 2 5 4 3" xfId="19487" xr:uid="{22427F47-C658-410A-83B1-3CEF11CEF99E}"/>
    <cellStyle name="Komma 2 2 5 4 3 2" xfId="30495" xr:uid="{6F491358-12D6-4BEB-924C-76570E60E416}"/>
    <cellStyle name="Komma 2 2 5 4 4" xfId="25186" xr:uid="{5EFDDB0A-FC9D-4CB8-8C42-BFBA77A6CADD}"/>
    <cellStyle name="Komma 2 2 5 5" xfId="15468" xr:uid="{4AFFBA2B-6197-4E05-BECB-4EDB6AED16A2}"/>
    <cellStyle name="Komma 2 2 5 5 2" xfId="20777" xr:uid="{DF27BC01-5969-41BD-85AC-AB0A78654256}"/>
    <cellStyle name="Komma 2 2 5 5 2 2" xfId="31785" xr:uid="{5020BCD0-C32D-4601-A116-3251DF6F86B2}"/>
    <cellStyle name="Komma 2 2 5 5 3" xfId="26476" xr:uid="{0ECCE6B9-CE9F-4AAB-B075-663960847002}"/>
    <cellStyle name="Komma 2 2 5 6" xfId="18148" xr:uid="{789205C0-08E5-4846-B51B-409594419DCC}"/>
    <cellStyle name="Komma 2 2 5 6 2" xfId="29156" xr:uid="{6770A794-C99A-4932-99DC-19C2A34DCF29}"/>
    <cellStyle name="Komma 2 2 5 7" xfId="23848" xr:uid="{3BFD4470-BCF5-477F-A157-85964B9FF92C}"/>
    <cellStyle name="Komma 2 2 6" xfId="7376" xr:uid="{C8FFD076-3124-47E2-AE65-9EDB0D2B2AB4}"/>
    <cellStyle name="Komma 2 2 6 2" xfId="13283" xr:uid="{9C17D048-B170-4ED7-8C5D-F5572D1C88CA}"/>
    <cellStyle name="Komma 2 2 6 2 2" xfId="13953" xr:uid="{5C73D625-AD1B-4657-96CE-38322B09135C}"/>
    <cellStyle name="Komma 2 2 6 2 2 2" xfId="15295" xr:uid="{AAF0CBB1-AD9B-4835-9796-BEA5FDE32AA8}"/>
    <cellStyle name="Komma 2 2 6 2 2 2 2" xfId="17923" xr:uid="{F64D8B29-3B9C-4C82-AC87-634D014993EA}"/>
    <cellStyle name="Komma 2 2 6 2 2 2 2 2" xfId="23232" xr:uid="{10614E39-8BC5-45E3-B5BC-AA31ED32CA30}"/>
    <cellStyle name="Komma 2 2 6 2 2 2 2 2 2" xfId="34240" xr:uid="{305A3945-1BCD-44FA-A66C-D5A268EEF6BD}"/>
    <cellStyle name="Komma 2 2 6 2 2 2 2 3" xfId="28931" xr:uid="{32AEACC1-0CA4-4AC1-AF02-7BDC130E7CCA}"/>
    <cellStyle name="Komma 2 2 6 2 2 2 3" xfId="20604" xr:uid="{7B49AB15-5268-4C63-9765-BAD144051902}"/>
    <cellStyle name="Komma 2 2 6 2 2 2 3 2" xfId="31612" xr:uid="{CC6FB8C1-8A0E-4FE3-8D39-CD9EC13D3B30}"/>
    <cellStyle name="Komma 2 2 6 2 2 2 4" xfId="26303" xr:uid="{EEA69EAB-571A-45C4-B962-A4E6DD9F60C4}"/>
    <cellStyle name="Komma 2 2 6 2 2 3" xfId="16581" xr:uid="{6B48D2E0-C7CB-4740-833B-24AD6319A9FA}"/>
    <cellStyle name="Komma 2 2 6 2 2 3 2" xfId="21890" xr:uid="{E86BBBF4-5A5F-4AE8-8FC3-D138FA1B2360}"/>
    <cellStyle name="Komma 2 2 6 2 2 3 2 2" xfId="32898" xr:uid="{7B697CB0-0FBE-4EA5-B6AF-B90A6181C7AA}"/>
    <cellStyle name="Komma 2 2 6 2 2 3 3" xfId="27589" xr:uid="{01421FF2-2FD8-41EE-80F4-2DE7B1E48814}"/>
    <cellStyle name="Komma 2 2 6 2 2 4" xfId="19262" xr:uid="{B0081454-8607-4C04-91AE-BBA0D2D3B13C}"/>
    <cellStyle name="Komma 2 2 6 2 2 4 2" xfId="30270" xr:uid="{BD06C2EE-AAA5-4B3C-BBA6-BFAD92AD6A30}"/>
    <cellStyle name="Komma 2 2 6 2 2 5" xfId="24961" xr:uid="{5707B687-D1AB-44C6-8056-CCA7E1152210}"/>
    <cellStyle name="Komma 2 2 6 2 3" xfId="14625" xr:uid="{209CEE18-25DD-4D90-A63E-CB29396342FF}"/>
    <cellStyle name="Komma 2 2 6 2 3 2" xfId="17253" xr:uid="{53E8EBBF-5642-4BA3-A2E3-818DD3C4C359}"/>
    <cellStyle name="Komma 2 2 6 2 3 2 2" xfId="22562" xr:uid="{03887E4D-4E61-431F-BAC8-5586885D6478}"/>
    <cellStyle name="Komma 2 2 6 2 3 2 2 2" xfId="33570" xr:uid="{B4A6B0AA-9583-4815-91DE-83EADCF0058F}"/>
    <cellStyle name="Komma 2 2 6 2 3 2 3" xfId="28261" xr:uid="{921270C9-1854-4681-AD9E-EC70AF863C14}"/>
    <cellStyle name="Komma 2 2 6 2 3 3" xfId="19934" xr:uid="{07070688-A128-47DE-BBD8-1564DF558230}"/>
    <cellStyle name="Komma 2 2 6 2 3 3 2" xfId="30942" xr:uid="{CEFB7B60-3DED-46C2-8E77-896C4302C27D}"/>
    <cellStyle name="Komma 2 2 6 2 3 4" xfId="25633" xr:uid="{BE2FEF95-0A45-44FB-AE90-70D4126D81EB}"/>
    <cellStyle name="Komma 2 2 6 2 4" xfId="15911" xr:uid="{824E5E52-2623-436A-979F-24FE66D890EC}"/>
    <cellStyle name="Komma 2 2 6 2 4 2" xfId="21220" xr:uid="{6C3AF189-77A8-43D4-AD20-ACA187CCFEB3}"/>
    <cellStyle name="Komma 2 2 6 2 4 2 2" xfId="32228" xr:uid="{E6239D4F-78F5-4A5C-95E7-8F7CCA049143}"/>
    <cellStyle name="Komma 2 2 6 2 4 3" xfId="26919" xr:uid="{E72BCD46-8F41-415C-9185-C0C342ACE1A9}"/>
    <cellStyle name="Komma 2 2 6 2 5" xfId="18592" xr:uid="{F3D5D9EB-12F7-4621-AD7A-7D03CE743BD5}"/>
    <cellStyle name="Komma 2 2 6 2 5 2" xfId="29600" xr:uid="{7E75FF34-1AD5-4275-9843-D1C33930989A}"/>
    <cellStyle name="Komma 2 2 6 2 6" xfId="24291" xr:uid="{0EB6AE43-15FA-40CD-8BB6-B8B9BE25645F}"/>
    <cellStyle name="Komma 2 2 6 3" xfId="13617" xr:uid="{3815F606-7B01-4D24-ADC4-FBA83EAE9AE4}"/>
    <cellStyle name="Komma 2 2 6 3 2" xfId="14959" xr:uid="{679F340E-E21A-4629-97BC-2A27FACD8474}"/>
    <cellStyle name="Komma 2 2 6 3 2 2" xfId="17587" xr:uid="{83DAE746-48B1-4EE0-AD9F-5911B88B87F8}"/>
    <cellStyle name="Komma 2 2 6 3 2 2 2" xfId="22896" xr:uid="{FA1BC9CE-F5B3-4D44-A283-8C57FD7C3806}"/>
    <cellStyle name="Komma 2 2 6 3 2 2 2 2" xfId="33904" xr:uid="{EBE7AD54-BFF2-41AB-A47C-8513D9B3F35A}"/>
    <cellStyle name="Komma 2 2 6 3 2 2 3" xfId="28595" xr:uid="{BCD7F29F-1A03-4E17-A43E-B50F2C0173F7}"/>
    <cellStyle name="Komma 2 2 6 3 2 3" xfId="20268" xr:uid="{7B85D2DE-A3C7-4750-84DB-5E017FA14FDB}"/>
    <cellStyle name="Komma 2 2 6 3 2 3 2" xfId="31276" xr:uid="{738A24B7-1DCF-4464-AACE-463B5CAD702F}"/>
    <cellStyle name="Komma 2 2 6 3 2 4" xfId="25967" xr:uid="{9C4B2105-15C2-4507-B014-0438BD9CDCD8}"/>
    <cellStyle name="Komma 2 2 6 3 3" xfId="16245" xr:uid="{B195485E-8EFA-45D4-B878-5E769540FDF9}"/>
    <cellStyle name="Komma 2 2 6 3 3 2" xfId="21554" xr:uid="{ADF80427-A8BF-4486-8911-DCCF939BDFA1}"/>
    <cellStyle name="Komma 2 2 6 3 3 2 2" xfId="32562" xr:uid="{FAB98532-7F10-41E2-9DB0-4A5C160AF7A5}"/>
    <cellStyle name="Komma 2 2 6 3 3 3" xfId="27253" xr:uid="{436CFE6A-50F2-422B-9A3B-F031F5808BDB}"/>
    <cellStyle name="Komma 2 2 6 3 4" xfId="18926" xr:uid="{270D2B82-2757-4DF2-8E3C-91E65B3EC693}"/>
    <cellStyle name="Komma 2 2 6 3 4 2" xfId="29934" xr:uid="{A9ED0E24-1534-4558-9171-7582CF1883F3}"/>
    <cellStyle name="Komma 2 2 6 3 5" xfId="24625" xr:uid="{FEDAF543-6282-4E2E-84EF-79ACE2F3A58A}"/>
    <cellStyle name="Komma 2 2 6 4" xfId="14289" xr:uid="{6354BC1C-F52C-49F0-B7AE-931B44D8C85B}"/>
    <cellStyle name="Komma 2 2 6 4 2" xfId="16917" xr:uid="{540DBFF4-17D1-48A4-A36F-B670C8621EEF}"/>
    <cellStyle name="Komma 2 2 6 4 2 2" xfId="22226" xr:uid="{2E0D38B8-70CB-40F1-BA2A-ED63BA9090CB}"/>
    <cellStyle name="Komma 2 2 6 4 2 2 2" xfId="33234" xr:uid="{1E465342-A97B-429B-B47E-49088523FB59}"/>
    <cellStyle name="Komma 2 2 6 4 2 3" xfId="27925" xr:uid="{16B7EAA5-4FC2-4D23-8698-AA7DC47246A8}"/>
    <cellStyle name="Komma 2 2 6 4 3" xfId="19598" xr:uid="{35BB111C-FCFC-4C88-81E3-2D5ED913F70E}"/>
    <cellStyle name="Komma 2 2 6 4 3 2" xfId="30606" xr:uid="{A87707DB-F511-477F-AB87-DC3DACDD5EB9}"/>
    <cellStyle name="Komma 2 2 6 4 4" xfId="25297" xr:uid="{68207776-8F3D-49F2-8E44-CA56CD77BF6A}"/>
    <cellStyle name="Komma 2 2 6 5" xfId="15576" xr:uid="{CFD3AE81-98B4-49C1-B5E4-1E0A90A21DBB}"/>
    <cellStyle name="Komma 2 2 6 5 2" xfId="20885" xr:uid="{89C6D41C-D796-41FA-9CED-6986DB8A3E8D}"/>
    <cellStyle name="Komma 2 2 6 5 2 2" xfId="31893" xr:uid="{67E7BC30-B2AE-434F-AC23-3DD411EEC387}"/>
    <cellStyle name="Komma 2 2 6 5 3" xfId="26584" xr:uid="{F98DE6FD-D9BF-4062-A87C-BF54893DE96A}"/>
    <cellStyle name="Komma 2 2 6 6" xfId="18257" xr:uid="{16F52A39-0BB1-4E83-9692-7BA1F3FA8E86}"/>
    <cellStyle name="Komma 2 2 6 6 2" xfId="29265" xr:uid="{ABFE80FE-B464-4E49-B05C-FECBB8395781}"/>
    <cellStyle name="Komma 2 2 6 7" xfId="23956" xr:uid="{A43311BE-1ACA-4E71-867A-8E80B999A942}"/>
    <cellStyle name="Komma 2 2 7" xfId="13069" xr:uid="{2678AE13-D5AA-48C3-95F1-AEB289AB33F1}"/>
    <cellStyle name="Komma 2 2 7 2" xfId="13739" xr:uid="{EEB07EE5-DDAA-4FB2-9DA4-7E9DA986FD5C}"/>
    <cellStyle name="Komma 2 2 7 2 2" xfId="15081" xr:uid="{BD3784F4-E141-4836-82C4-A1D6E0D2A603}"/>
    <cellStyle name="Komma 2 2 7 2 2 2" xfId="17709" xr:uid="{E5A35F03-73DE-465A-9BBA-5EF90DBE2F8B}"/>
    <cellStyle name="Komma 2 2 7 2 2 2 2" xfId="23018" xr:uid="{0898B17A-F4F0-471D-8AFE-683B79AE6856}"/>
    <cellStyle name="Komma 2 2 7 2 2 2 2 2" xfId="34026" xr:uid="{AC26221A-AFAE-4509-A06B-54F0BF106D2D}"/>
    <cellStyle name="Komma 2 2 7 2 2 2 3" xfId="28717" xr:uid="{146E1BFF-9853-41DE-8703-A1A9841245A5}"/>
    <cellStyle name="Komma 2 2 7 2 2 3" xfId="20390" xr:uid="{944DB21C-C703-4F75-92C3-B5DB92FF872F}"/>
    <cellStyle name="Komma 2 2 7 2 2 3 2" xfId="31398" xr:uid="{63D2DE37-25E7-4A1A-B433-1DB8276032B1}"/>
    <cellStyle name="Komma 2 2 7 2 2 4" xfId="26089" xr:uid="{A5E973F3-7544-412F-BC09-AEA4BC0F253F}"/>
    <cellStyle name="Komma 2 2 7 2 3" xfId="16367" xr:uid="{E489E96B-1189-419C-BB25-5197FCC9733D}"/>
    <cellStyle name="Komma 2 2 7 2 3 2" xfId="21676" xr:uid="{01B59FCA-E905-40DC-9B81-8C369E6B77E9}"/>
    <cellStyle name="Komma 2 2 7 2 3 2 2" xfId="32684" xr:uid="{174AA5D0-5C34-4DE2-8F09-C565ECDE17A6}"/>
    <cellStyle name="Komma 2 2 7 2 3 3" xfId="27375" xr:uid="{75F24445-AE90-44C1-BDCE-256438A43253}"/>
    <cellStyle name="Komma 2 2 7 2 4" xfId="19048" xr:uid="{47ADEF94-CE8C-45DA-BCAA-CE8E552A73AC}"/>
    <cellStyle name="Komma 2 2 7 2 4 2" xfId="30056" xr:uid="{7C6FCD74-24DB-40AD-9E13-1799529E1FDB}"/>
    <cellStyle name="Komma 2 2 7 2 5" xfId="24747" xr:uid="{497E2C63-239A-42ED-8D5D-E05642810398}"/>
    <cellStyle name="Komma 2 2 7 3" xfId="14411" xr:uid="{331E541A-84F5-49A4-9248-8077E9C926CA}"/>
    <cellStyle name="Komma 2 2 7 3 2" xfId="17039" xr:uid="{E335075A-BBB2-432F-A0B9-9EBA74EA3441}"/>
    <cellStyle name="Komma 2 2 7 3 2 2" xfId="22348" xr:uid="{A8D52A9C-7702-468C-9D15-10EBB2765002}"/>
    <cellStyle name="Komma 2 2 7 3 2 2 2" xfId="33356" xr:uid="{25C434F3-F307-486C-B75E-BD4BDF48BC63}"/>
    <cellStyle name="Komma 2 2 7 3 2 3" xfId="28047" xr:uid="{1163F560-9835-45EC-A716-186B8EC7ACF3}"/>
    <cellStyle name="Komma 2 2 7 3 3" xfId="19720" xr:uid="{1D001095-20AA-4076-9E33-0E54CEE3E4E7}"/>
    <cellStyle name="Komma 2 2 7 3 3 2" xfId="30728" xr:uid="{7EA499CD-1BF5-4335-9E4B-A7D481430D47}"/>
    <cellStyle name="Komma 2 2 7 3 4" xfId="25419" xr:uid="{E6D21915-E186-48B5-B63D-9BC58D6F538C}"/>
    <cellStyle name="Komma 2 2 7 4" xfId="15697" xr:uid="{0F04B496-361C-460C-928F-BB2F692AFB64}"/>
    <cellStyle name="Komma 2 2 7 4 2" xfId="21006" xr:uid="{E720C1BB-9905-474D-81D4-1907835162AC}"/>
    <cellStyle name="Komma 2 2 7 4 2 2" xfId="32014" xr:uid="{7CFABC09-CB5A-4AF6-BE54-026D82BC1C93}"/>
    <cellStyle name="Komma 2 2 7 4 3" xfId="26705" xr:uid="{D70FDF11-5608-4FA4-B5EF-2D8DE868BB41}"/>
    <cellStyle name="Komma 2 2 7 5" xfId="18378" xr:uid="{713171F7-7B90-4F1A-BBB6-FE09C47635F1}"/>
    <cellStyle name="Komma 2 2 7 5 2" xfId="29386" xr:uid="{58EEDDF5-FB10-421B-8F8D-CB3608407FC0}"/>
    <cellStyle name="Komma 2 2 7 6" xfId="24077" xr:uid="{51A9C42D-7671-40C4-B2C3-6C88C844D24E}"/>
    <cellStyle name="Komma 2 2 8" xfId="13404" xr:uid="{A3FAF134-0BD6-430A-B08B-64A8BEA5E6B6}"/>
    <cellStyle name="Komma 2 2 8 2" xfId="14746" xr:uid="{35D5013E-B2DF-4ABB-AF38-AD40DF46EA0E}"/>
    <cellStyle name="Komma 2 2 8 2 2" xfId="17374" xr:uid="{434D8446-9B3C-4462-A7A2-C6BEF6CAAA01}"/>
    <cellStyle name="Komma 2 2 8 2 2 2" xfId="22683" xr:uid="{4F68B0F7-AF94-49BF-9269-665FB8042A09}"/>
    <cellStyle name="Komma 2 2 8 2 2 2 2" xfId="33691" xr:uid="{55E8EAB0-8A53-47AE-8373-893D7F2FF6A2}"/>
    <cellStyle name="Komma 2 2 8 2 2 3" xfId="28382" xr:uid="{1D9742F8-74DC-4F7E-85AE-0DA1114FD450}"/>
    <cellStyle name="Komma 2 2 8 2 3" xfId="20055" xr:uid="{FB76EDBD-FA50-4685-8C39-581826AC6879}"/>
    <cellStyle name="Komma 2 2 8 2 3 2" xfId="31063" xr:uid="{74A6A621-8413-49C8-94AE-55E745672AF2}"/>
    <cellStyle name="Komma 2 2 8 2 4" xfId="25754" xr:uid="{73F664B4-5464-4928-8B0B-6DCDBF0657B4}"/>
    <cellStyle name="Komma 2 2 8 3" xfId="16032" xr:uid="{0194668A-85BA-4A2F-B56B-9BF45A410A2E}"/>
    <cellStyle name="Komma 2 2 8 3 2" xfId="21341" xr:uid="{8D51A894-A17F-48C4-B7E0-6E9D301A4516}"/>
    <cellStyle name="Komma 2 2 8 3 2 2" xfId="32349" xr:uid="{C690D355-166A-40E8-A56D-B78CA30AED30}"/>
    <cellStyle name="Komma 2 2 8 3 3" xfId="27040" xr:uid="{9B015340-E016-4A46-A302-8CF798F99742}"/>
    <cellStyle name="Komma 2 2 8 4" xfId="18713" xr:uid="{2D57C18B-7BCF-4F72-ACC7-D4AD69FB0135}"/>
    <cellStyle name="Komma 2 2 8 4 2" xfId="29721" xr:uid="{6C27524C-6B33-4928-BE21-267437F34F3F}"/>
    <cellStyle name="Komma 2 2 8 5" xfId="24412" xr:uid="{808D4A66-1545-4BAD-8CA1-7EF6ADC59209}"/>
    <cellStyle name="Komma 2 2 9" xfId="14074" xr:uid="{15F78091-3D2F-4773-BBCB-8644712B1B61}"/>
    <cellStyle name="Komma 2 2 9 2" xfId="16702" xr:uid="{BAEB4D77-7003-49DD-8E9F-429178EA5386}"/>
    <cellStyle name="Komma 2 2 9 2 2" xfId="22011" xr:uid="{E8A8A7CE-F3E0-4E94-8C95-5C66E1F446DB}"/>
    <cellStyle name="Komma 2 2 9 2 2 2" xfId="33019" xr:uid="{573FB248-1349-47D3-907D-F374DE39A1B8}"/>
    <cellStyle name="Komma 2 2 9 2 3" xfId="27710" xr:uid="{ADE57E64-B46E-4D4E-9A3E-1AB84410D8A8}"/>
    <cellStyle name="Komma 2 2 9 3" xfId="19383" xr:uid="{D3CE682C-A3CE-4E98-805D-5FCCF9134456}"/>
    <cellStyle name="Komma 2 2 9 3 2" xfId="30391" xr:uid="{94B2B468-228B-4DC8-9456-513AEFF56694}"/>
    <cellStyle name="Komma 2 2 9 4" xfId="25082" xr:uid="{3F41B343-AA7C-41D2-9405-7A677C853DDC}"/>
    <cellStyle name="Komma 2 2_Nucléaire" xfId="11873" xr:uid="{918C1F21-BA8B-4FD4-B90C-A6C167CB9177}"/>
    <cellStyle name="Komma 2 3" xfId="909" xr:uid="{4222E063-CB53-4622-9A16-C02B82F44291}"/>
    <cellStyle name="Komma 2 3 10" xfId="1308" xr:uid="{2B917DB6-13E4-4C0C-97AB-13838B1A89B1}"/>
    <cellStyle name="Komma 2 3 2" xfId="1593" xr:uid="{4B60BDE4-B973-43DB-8C16-7C08DA89E022}"/>
    <cellStyle name="Komma 2 3 2 2" xfId="1830" xr:uid="{C7D7C75D-EF42-4B64-AF84-84F6C50226CF}"/>
    <cellStyle name="Komma 2 3 2 2 2" xfId="13256" xr:uid="{1A401B32-A19E-4425-8DAD-D19089E3A1D2}"/>
    <cellStyle name="Komma 2 3 2 2 2 2" xfId="13926" xr:uid="{5BA9BABC-A998-45B2-BB14-68FA6FAA9725}"/>
    <cellStyle name="Komma 2 3 2 2 2 2 2" xfId="15268" xr:uid="{A7D9FE9F-E688-4549-B4E1-5645EAC0497E}"/>
    <cellStyle name="Komma 2 3 2 2 2 2 2 2" xfId="17896" xr:uid="{4F37AF65-A11F-465C-92A4-D9F298D2667C}"/>
    <cellStyle name="Komma 2 3 2 2 2 2 2 2 2" xfId="23205" xr:uid="{D0409EAE-B0DA-4A96-8E3F-F0C770A488F6}"/>
    <cellStyle name="Komma 2 3 2 2 2 2 2 2 2 2" xfId="34213" xr:uid="{37C68985-3294-42AA-B2B9-D79D5DA6D143}"/>
    <cellStyle name="Komma 2 3 2 2 2 2 2 2 3" xfId="28904" xr:uid="{430AD6B7-4AA4-431C-8794-1C102898BF66}"/>
    <cellStyle name="Komma 2 3 2 2 2 2 2 3" xfId="20577" xr:uid="{5B2361D0-1D0F-49A5-AE9F-94CCB82E4F19}"/>
    <cellStyle name="Komma 2 3 2 2 2 2 2 3 2" xfId="31585" xr:uid="{2A311C55-6EC5-4349-BE37-503551FC827A}"/>
    <cellStyle name="Komma 2 3 2 2 2 2 2 4" xfId="26276" xr:uid="{DA8C353D-C2FF-413C-9543-5018E90D09F6}"/>
    <cellStyle name="Komma 2 3 2 2 2 2 3" xfId="16554" xr:uid="{C91000AB-3F8D-4E4D-9F3D-E2B3AC1236E1}"/>
    <cellStyle name="Komma 2 3 2 2 2 2 3 2" xfId="21863" xr:uid="{FAC0B16E-9E3D-45E3-A652-7E88374DCD43}"/>
    <cellStyle name="Komma 2 3 2 2 2 2 3 2 2" xfId="32871" xr:uid="{D9B159E4-D2BA-49BC-88CC-DEB1D8E559AA}"/>
    <cellStyle name="Komma 2 3 2 2 2 2 3 3" xfId="27562" xr:uid="{71A683D7-0498-44B5-A91A-55A2BF83020A}"/>
    <cellStyle name="Komma 2 3 2 2 2 2 4" xfId="19235" xr:uid="{8ED57996-A859-4A66-883A-DA78EDF536E0}"/>
    <cellStyle name="Komma 2 3 2 2 2 2 4 2" xfId="30243" xr:uid="{78D3E331-3ACF-47F9-B095-1623DBFBC44C}"/>
    <cellStyle name="Komma 2 3 2 2 2 2 5" xfId="24934" xr:uid="{9D6EBCC9-353B-4E91-8F52-027BAF7EE243}"/>
    <cellStyle name="Komma 2 3 2 2 2 3" xfId="14598" xr:uid="{CCE0CE2C-1DEB-481A-B67B-49657B9E9ED0}"/>
    <cellStyle name="Komma 2 3 2 2 2 3 2" xfId="17226" xr:uid="{160BBF28-9CD8-4117-A653-6E27AECBE9D9}"/>
    <cellStyle name="Komma 2 3 2 2 2 3 2 2" xfId="22535" xr:uid="{FCF22681-F48F-4B86-B8EC-1909909FCA27}"/>
    <cellStyle name="Komma 2 3 2 2 2 3 2 2 2" xfId="33543" xr:uid="{836AD939-9691-4AC4-B700-F2851522CCAF}"/>
    <cellStyle name="Komma 2 3 2 2 2 3 2 3" xfId="28234" xr:uid="{4DE5108D-5070-42CC-A2AE-12D77356F457}"/>
    <cellStyle name="Komma 2 3 2 2 2 3 3" xfId="19907" xr:uid="{0F0C205B-F790-4B26-BAAB-25CAF13380FA}"/>
    <cellStyle name="Komma 2 3 2 2 2 3 3 2" xfId="30915" xr:uid="{7D299FA5-9195-4C9B-BB9D-F08F09B5F233}"/>
    <cellStyle name="Komma 2 3 2 2 2 3 4" xfId="25606" xr:uid="{F334D9CE-2360-4EEC-8F1C-32786D24BB3D}"/>
    <cellStyle name="Komma 2 3 2 2 2 4" xfId="15884" xr:uid="{9D889187-2FE0-403C-B1E5-3D148C794602}"/>
    <cellStyle name="Komma 2 3 2 2 2 4 2" xfId="21193" xr:uid="{ECD01990-CED1-4CE3-884F-BCE25E9DBC0D}"/>
    <cellStyle name="Komma 2 3 2 2 2 4 2 2" xfId="32201" xr:uid="{3376AEDB-E361-4695-8E2F-20B784531AAC}"/>
    <cellStyle name="Komma 2 3 2 2 2 4 3" xfId="26892" xr:uid="{E01A966F-D610-4942-B912-A5045A483B61}"/>
    <cellStyle name="Komma 2 3 2 2 2 5" xfId="18565" xr:uid="{0EA844B3-C3BA-4F61-93BE-A9100123BA51}"/>
    <cellStyle name="Komma 2 3 2 2 2 5 2" xfId="29573" xr:uid="{757811AC-023C-4C04-9434-EC92036694BD}"/>
    <cellStyle name="Komma 2 3 2 2 2 6" xfId="24264" xr:uid="{0987702E-2CA9-497F-A096-415159DD15CD}"/>
    <cellStyle name="Komma 2 3 2 2 3" xfId="13591" xr:uid="{84613CBE-CB9F-4FA6-8C91-6CBED4109F7C}"/>
    <cellStyle name="Komma 2 3 2 2 3 2" xfId="14933" xr:uid="{AF78E725-B6E8-4EE4-8059-A51AE1F89469}"/>
    <cellStyle name="Komma 2 3 2 2 3 2 2" xfId="17561" xr:uid="{E4E0DD54-1072-4DCA-9EA4-254308F42402}"/>
    <cellStyle name="Komma 2 3 2 2 3 2 2 2" xfId="22870" xr:uid="{06DDB0C3-6119-4798-ABB8-907926428A5C}"/>
    <cellStyle name="Komma 2 3 2 2 3 2 2 2 2" xfId="33878" xr:uid="{1A60A699-97AE-49D9-A044-FC49D4277CD1}"/>
    <cellStyle name="Komma 2 3 2 2 3 2 2 3" xfId="28569" xr:uid="{B4209F0F-F842-4719-BDE8-4546CB729FA2}"/>
    <cellStyle name="Komma 2 3 2 2 3 2 3" xfId="20242" xr:uid="{81ECAAA4-B703-4E9D-B6C1-0021EE30E98B}"/>
    <cellStyle name="Komma 2 3 2 2 3 2 3 2" xfId="31250" xr:uid="{D69474E6-F86A-496D-9C46-D8359952BD83}"/>
    <cellStyle name="Komma 2 3 2 2 3 2 4" xfId="25941" xr:uid="{54F7FE01-CC2C-403E-B897-C0CF91D82BC1}"/>
    <cellStyle name="Komma 2 3 2 2 3 3" xfId="16219" xr:uid="{DE1B074B-3A2E-45B5-A595-8EFA14A05E8D}"/>
    <cellStyle name="Komma 2 3 2 2 3 3 2" xfId="21528" xr:uid="{71327C81-5CF3-4534-A7A6-BDD5509B6CE7}"/>
    <cellStyle name="Komma 2 3 2 2 3 3 2 2" xfId="32536" xr:uid="{9B125DC5-DD9C-4101-9C82-831D5841FF80}"/>
    <cellStyle name="Komma 2 3 2 2 3 3 3" xfId="27227" xr:uid="{DC9606E4-4169-45C0-97F9-39E11032EE49}"/>
    <cellStyle name="Komma 2 3 2 2 3 4" xfId="18900" xr:uid="{AF196E42-A472-493B-9C7E-93FB442295E6}"/>
    <cellStyle name="Komma 2 3 2 2 3 4 2" xfId="29908" xr:uid="{643862B2-C2B4-45AB-BA66-FEBFA4572DBE}"/>
    <cellStyle name="Komma 2 3 2 2 3 5" xfId="24599" xr:uid="{A1783246-F047-4873-B3ED-2066840ED715}"/>
    <cellStyle name="Komma 2 3 2 2 4" xfId="14261" xr:uid="{83E6E3EA-3A13-4AA2-A120-244907A8444F}"/>
    <cellStyle name="Komma 2 3 2 2 4 2" xfId="16889" xr:uid="{0EA3581B-714E-4566-B338-E28DB61A5407}"/>
    <cellStyle name="Komma 2 3 2 2 4 2 2" xfId="22198" xr:uid="{30781344-8064-449E-85DC-81330D60CBD7}"/>
    <cellStyle name="Komma 2 3 2 2 4 2 2 2" xfId="33206" xr:uid="{77056D7C-F6A4-4303-A6F8-89365BB77029}"/>
    <cellStyle name="Komma 2 3 2 2 4 2 3" xfId="27897" xr:uid="{0D080EDA-1772-4FF8-8925-F25263CA3474}"/>
    <cellStyle name="Komma 2 3 2 2 4 3" xfId="19570" xr:uid="{8B6F2AEB-5ECC-4E74-AA1D-8848E4E280B0}"/>
    <cellStyle name="Komma 2 3 2 2 4 3 2" xfId="30578" xr:uid="{D0818D3F-A14B-4797-952B-1E99FB54D041}"/>
    <cellStyle name="Komma 2 3 2 2 4 4" xfId="25269" xr:uid="{819830C9-6DCF-4C0E-830D-41CE96DA1858}"/>
    <cellStyle name="Komma 2 3 2 2 5" xfId="15551" xr:uid="{2071753E-A83E-484F-9A04-474ECA573893}"/>
    <cellStyle name="Komma 2 3 2 2 5 2" xfId="20860" xr:uid="{4C902C8B-2E79-4831-934C-4A8899E33186}"/>
    <cellStyle name="Komma 2 3 2 2 5 2 2" xfId="31868" xr:uid="{5AFBA580-50D7-47DE-93F0-DA598F12CEBA}"/>
    <cellStyle name="Komma 2 3 2 2 5 3" xfId="26559" xr:uid="{7C1E6964-F775-4AED-B0C7-3F66A1A69618}"/>
    <cellStyle name="Komma 2 3 2 2 6" xfId="18231" xr:uid="{246BC286-C2D3-4CDC-AD59-794831425503}"/>
    <cellStyle name="Komma 2 3 2 2 6 2" xfId="29239" xr:uid="{94323474-1A37-4127-B856-B7A5F3F07859}"/>
    <cellStyle name="Komma 2 3 2 2 7" xfId="23931" xr:uid="{2C3D5BC8-BDBE-424C-9FBE-D4017361A64C}"/>
    <cellStyle name="Komma 2 3 2 3" xfId="9866" xr:uid="{87CA795C-2A45-4C4A-B796-71AF095F2460}"/>
    <cellStyle name="Komma 2 3 2 3 2" xfId="13347" xr:uid="{CD6B839A-4AE8-4556-9DE6-63F87A9D0695}"/>
    <cellStyle name="Komma 2 3 2 3 2 2" xfId="14017" xr:uid="{74BB5884-BCBD-4FDA-A1AE-A5277565C39A}"/>
    <cellStyle name="Komma 2 3 2 3 2 2 2" xfId="15359" xr:uid="{B95AC259-6C19-4715-B7B6-D350BDF2B454}"/>
    <cellStyle name="Komma 2 3 2 3 2 2 2 2" xfId="17987" xr:uid="{810F52E6-DA99-416A-8309-F510CFB6380C}"/>
    <cellStyle name="Komma 2 3 2 3 2 2 2 2 2" xfId="23296" xr:uid="{B7398478-DD5E-431F-AEA7-C11983C91B91}"/>
    <cellStyle name="Komma 2 3 2 3 2 2 2 2 2 2" xfId="34304" xr:uid="{ACFDD1A8-8C93-4573-911F-D13285E07BEF}"/>
    <cellStyle name="Komma 2 3 2 3 2 2 2 2 3" xfId="28995" xr:uid="{C20CA4A5-54AF-44CA-9BB4-22CB9938B495}"/>
    <cellStyle name="Komma 2 3 2 3 2 2 2 3" xfId="20668" xr:uid="{166BDC9C-BD63-41C8-96FB-7AE0D17A3CD5}"/>
    <cellStyle name="Komma 2 3 2 3 2 2 2 3 2" xfId="31676" xr:uid="{53313928-E244-4B4C-92EA-4A8AF5BB4070}"/>
    <cellStyle name="Komma 2 3 2 3 2 2 2 4" xfId="26367" xr:uid="{F7DFB852-BD14-4B0E-9478-C98E0FBEC658}"/>
    <cellStyle name="Komma 2 3 2 3 2 2 3" xfId="16645" xr:uid="{2FC14825-F2AE-4FC7-BE3D-02128F10D034}"/>
    <cellStyle name="Komma 2 3 2 3 2 2 3 2" xfId="21954" xr:uid="{6E0D890F-4EC8-4C74-BD98-641106C0CEE3}"/>
    <cellStyle name="Komma 2 3 2 3 2 2 3 2 2" xfId="32962" xr:uid="{8F783363-C358-4DB1-AFE5-6C90BA6D3A6D}"/>
    <cellStyle name="Komma 2 3 2 3 2 2 3 3" xfId="27653" xr:uid="{10EC32A5-37FF-4B52-BE54-AF51DBFE3ACC}"/>
    <cellStyle name="Komma 2 3 2 3 2 2 4" xfId="19326" xr:uid="{370CCB51-4459-4870-B42A-9F7A7856E9C0}"/>
    <cellStyle name="Komma 2 3 2 3 2 2 4 2" xfId="30334" xr:uid="{6FB88CC4-4701-4AEB-9668-D47BED570D87}"/>
    <cellStyle name="Komma 2 3 2 3 2 2 5" xfId="25025" xr:uid="{C183F577-0770-4FB9-A5A6-E97002CA31D3}"/>
    <cellStyle name="Komma 2 3 2 3 2 3" xfId="14689" xr:uid="{463450F5-A232-4AE2-B613-866F4B4EC903}"/>
    <cellStyle name="Komma 2 3 2 3 2 3 2" xfId="17317" xr:uid="{DBCE543D-2583-49CE-B771-FA8751A3AE35}"/>
    <cellStyle name="Komma 2 3 2 3 2 3 2 2" xfId="22626" xr:uid="{72017129-54AB-40D2-A020-DE02DEFD2BFB}"/>
    <cellStyle name="Komma 2 3 2 3 2 3 2 2 2" xfId="33634" xr:uid="{7E1F795E-44D4-4288-BAD4-7D3EDE82D8C3}"/>
    <cellStyle name="Komma 2 3 2 3 2 3 2 3" xfId="28325" xr:uid="{0350F4A8-9DF4-42F8-8027-BFD3E3E4875F}"/>
    <cellStyle name="Komma 2 3 2 3 2 3 3" xfId="19998" xr:uid="{90F1512F-83AE-4371-B241-77EE53564464}"/>
    <cellStyle name="Komma 2 3 2 3 2 3 3 2" xfId="31006" xr:uid="{FC38EE09-3C8E-4250-A194-A689FFC5C357}"/>
    <cellStyle name="Komma 2 3 2 3 2 3 4" xfId="25697" xr:uid="{AF84BCA2-BB9F-4FED-BB53-BC7D4BAB7DC2}"/>
    <cellStyle name="Komma 2 3 2 3 2 4" xfId="15975" xr:uid="{8514558D-3D19-48E4-AEC3-F541C78B6ACB}"/>
    <cellStyle name="Komma 2 3 2 3 2 4 2" xfId="21284" xr:uid="{25B8D525-583D-4B59-BEC2-262DEA4A73EA}"/>
    <cellStyle name="Komma 2 3 2 3 2 4 2 2" xfId="32292" xr:uid="{D5319768-C4A0-473C-8536-ACCD0288D5D1}"/>
    <cellStyle name="Komma 2 3 2 3 2 4 3" xfId="26983" xr:uid="{8DBE907C-E932-4C8C-BD3F-77D2F8EB796F}"/>
    <cellStyle name="Komma 2 3 2 3 2 5" xfId="18656" xr:uid="{5B4543B1-BC4A-4791-9C28-7CD8EB66A2C3}"/>
    <cellStyle name="Komma 2 3 2 3 2 5 2" xfId="29664" xr:uid="{D68F7236-5710-4BE8-9384-737D7A7C6284}"/>
    <cellStyle name="Komma 2 3 2 3 2 6" xfId="24355" xr:uid="{FFB8139A-21B2-4316-916A-DD5D5B7779CF}"/>
    <cellStyle name="Komma 2 3 2 3 3" xfId="13681" xr:uid="{705B0C21-595B-447B-8830-A3276DE08F88}"/>
    <cellStyle name="Komma 2 3 2 3 3 2" xfId="15023" xr:uid="{4AE3B602-0F0F-439C-8BEC-D3A763D7D9E4}"/>
    <cellStyle name="Komma 2 3 2 3 3 2 2" xfId="17651" xr:uid="{E5F7F764-1C3B-4816-B25D-0764086BA797}"/>
    <cellStyle name="Komma 2 3 2 3 3 2 2 2" xfId="22960" xr:uid="{F3DC30C2-E62B-4079-A4CD-28CF5E80903F}"/>
    <cellStyle name="Komma 2 3 2 3 3 2 2 2 2" xfId="33968" xr:uid="{242E382E-DD1B-4618-8DA0-4708B5BF600F}"/>
    <cellStyle name="Komma 2 3 2 3 3 2 2 3" xfId="28659" xr:uid="{0716AD71-C0A6-49A5-8893-97CA4D56F200}"/>
    <cellStyle name="Komma 2 3 2 3 3 2 3" xfId="20332" xr:uid="{B8DED486-3296-475F-8453-A8FC74E3B8D6}"/>
    <cellStyle name="Komma 2 3 2 3 3 2 3 2" xfId="31340" xr:uid="{EBBAE151-A077-41A4-BD5E-A57095D579E8}"/>
    <cellStyle name="Komma 2 3 2 3 3 2 4" xfId="26031" xr:uid="{928BA704-3E80-4CBE-84A1-68764C6AE6D6}"/>
    <cellStyle name="Komma 2 3 2 3 3 3" xfId="16309" xr:uid="{2AB2C0AA-8CF0-42B0-97F8-D3C9610FF6C8}"/>
    <cellStyle name="Komma 2 3 2 3 3 3 2" xfId="21618" xr:uid="{DCD300EC-5723-48BF-A049-5A35C1775F2F}"/>
    <cellStyle name="Komma 2 3 2 3 3 3 2 2" xfId="32626" xr:uid="{BF977A15-114D-4964-9B16-7DE0C38FCA80}"/>
    <cellStyle name="Komma 2 3 2 3 3 3 3" xfId="27317" xr:uid="{8049CAB9-6171-4C87-B083-72BFD7B9D07A}"/>
    <cellStyle name="Komma 2 3 2 3 3 4" xfId="18990" xr:uid="{B20BDF0C-5900-42AD-B1D3-FCAE69E2C926}"/>
    <cellStyle name="Komma 2 3 2 3 3 4 2" xfId="29998" xr:uid="{7BBEEB87-A263-435D-9E22-2CB8455ABCAA}"/>
    <cellStyle name="Komma 2 3 2 3 3 5" xfId="24689" xr:uid="{989E88AE-04F2-4430-9E8B-91641E408727}"/>
    <cellStyle name="Komma 2 3 2 3 4" xfId="14353" xr:uid="{3B22DC8A-2A11-4A69-B359-EF066ABCE9AA}"/>
    <cellStyle name="Komma 2 3 2 3 4 2" xfId="16981" xr:uid="{E9858D9B-4AD1-4B50-86A0-392853D021F6}"/>
    <cellStyle name="Komma 2 3 2 3 4 2 2" xfId="22290" xr:uid="{29CE3D90-59F7-43D0-B8EF-DEB35ADB3C43}"/>
    <cellStyle name="Komma 2 3 2 3 4 2 2 2" xfId="33298" xr:uid="{6E9C8B23-9659-44C6-BB5D-F1109E009BEE}"/>
    <cellStyle name="Komma 2 3 2 3 4 2 3" xfId="27989" xr:uid="{B0C7212F-CC5A-47ED-A3B6-3BC1A332B5CC}"/>
    <cellStyle name="Komma 2 3 2 3 4 3" xfId="19662" xr:uid="{1E65B3A7-59B5-443B-B540-A86039CBAEE7}"/>
    <cellStyle name="Komma 2 3 2 3 4 3 2" xfId="30670" xr:uid="{DFA76DC9-FA14-4D86-8AD0-9C1BECE02B7A}"/>
    <cellStyle name="Komma 2 3 2 3 4 4" xfId="25361" xr:uid="{EA08E12D-9A02-470C-96C6-FC904058CF4A}"/>
    <cellStyle name="Komma 2 3 2 3 5" xfId="15640" xr:uid="{022D1F7B-CC4C-4C04-84A5-643113AF33D4}"/>
    <cellStyle name="Komma 2 3 2 3 5 2" xfId="20949" xr:uid="{36C85414-56E1-4D11-B91A-C2A241CF4914}"/>
    <cellStyle name="Komma 2 3 2 3 5 2 2" xfId="31957" xr:uid="{6416D0EE-6F71-4BBC-8610-96F6BED7BD68}"/>
    <cellStyle name="Komma 2 3 2 3 5 3" xfId="26648" xr:uid="{388E53DE-22DD-4929-B13C-556D55D148B5}"/>
    <cellStyle name="Komma 2 3 2 3 6" xfId="18321" xr:uid="{FC1B3D63-FA8D-4B19-8B95-AA2831167EA2}"/>
    <cellStyle name="Komma 2 3 2 3 6 2" xfId="29329" xr:uid="{4E8FF00A-C524-404C-9271-BEA740DEC149}"/>
    <cellStyle name="Komma 2 3 2 3 7" xfId="24020" xr:uid="{4409B233-4FEC-4957-8DD7-10582FC26D2D}"/>
    <cellStyle name="Komma 2 3 2 4" xfId="13152" xr:uid="{D4A99510-DBC5-468F-A683-2A02492B0DDA}"/>
    <cellStyle name="Komma 2 3 2 4 2" xfId="13822" xr:uid="{FCC0A004-DF6B-4930-A93D-46C5533B0070}"/>
    <cellStyle name="Komma 2 3 2 4 2 2" xfId="15164" xr:uid="{90BE577F-525B-4660-99FE-2478A51BFEA4}"/>
    <cellStyle name="Komma 2 3 2 4 2 2 2" xfId="17792" xr:uid="{3C386527-2408-4F0A-8603-428FF871FEDB}"/>
    <cellStyle name="Komma 2 3 2 4 2 2 2 2" xfId="23101" xr:uid="{766F00BB-31EC-41E3-A4AF-C60B52B02DDE}"/>
    <cellStyle name="Komma 2 3 2 4 2 2 2 2 2" xfId="34109" xr:uid="{C6C67F24-8F01-484B-9051-5E7FA4021FF0}"/>
    <cellStyle name="Komma 2 3 2 4 2 2 2 3" xfId="28800" xr:uid="{0D67DAB8-21A2-4350-9274-BED0AC688E52}"/>
    <cellStyle name="Komma 2 3 2 4 2 2 3" xfId="20473" xr:uid="{CCEF5FBE-B4B8-469A-9BB3-8D924E13A7AF}"/>
    <cellStyle name="Komma 2 3 2 4 2 2 3 2" xfId="31481" xr:uid="{01BF4820-9DC2-4275-8DB9-E59A770A8A22}"/>
    <cellStyle name="Komma 2 3 2 4 2 2 4" xfId="26172" xr:uid="{DD0C8C7C-570C-42A9-B389-662194A2AC92}"/>
    <cellStyle name="Komma 2 3 2 4 2 3" xfId="16450" xr:uid="{06443C88-77F2-4286-A048-E2478EBA499C}"/>
    <cellStyle name="Komma 2 3 2 4 2 3 2" xfId="21759" xr:uid="{BADA957D-BF6B-4AC9-89F0-3BA2775A6B25}"/>
    <cellStyle name="Komma 2 3 2 4 2 3 2 2" xfId="32767" xr:uid="{95D820D7-5324-498F-A4C3-4B4D0767508E}"/>
    <cellStyle name="Komma 2 3 2 4 2 3 3" xfId="27458" xr:uid="{02D44931-A08E-4B7F-81DB-966F38C8B1C0}"/>
    <cellStyle name="Komma 2 3 2 4 2 4" xfId="19131" xr:uid="{0FC5D6CA-95E1-4473-B901-23F9AFB40F18}"/>
    <cellStyle name="Komma 2 3 2 4 2 4 2" xfId="30139" xr:uid="{43C80624-456E-4A9C-991D-2AE406738407}"/>
    <cellStyle name="Komma 2 3 2 4 2 5" xfId="24830" xr:uid="{FF2D9189-6A6D-401C-9A55-FDAE6261806E}"/>
    <cellStyle name="Komma 2 3 2 4 3" xfId="14494" xr:uid="{461B5197-7A2C-43D3-9B27-550D94A01E79}"/>
    <cellStyle name="Komma 2 3 2 4 3 2" xfId="17122" xr:uid="{6DE931DB-9D8B-41D7-A7A6-7FE61AFC29E0}"/>
    <cellStyle name="Komma 2 3 2 4 3 2 2" xfId="22431" xr:uid="{40B3FCF8-BB55-4857-A462-7C7674DEDE7D}"/>
    <cellStyle name="Komma 2 3 2 4 3 2 2 2" xfId="33439" xr:uid="{6BF882A2-DF92-4A71-805C-8AC217D62A74}"/>
    <cellStyle name="Komma 2 3 2 4 3 2 3" xfId="28130" xr:uid="{D363C816-9E80-408C-8D94-2446953A897A}"/>
    <cellStyle name="Komma 2 3 2 4 3 3" xfId="19803" xr:uid="{C2369D3E-5F66-41A9-87C1-95C03BBC48EC}"/>
    <cellStyle name="Komma 2 3 2 4 3 3 2" xfId="30811" xr:uid="{79450AA2-523D-4628-8B67-F3C335FF9E80}"/>
    <cellStyle name="Komma 2 3 2 4 3 4" xfId="25502" xr:uid="{6A82BDC0-EA9B-44BC-AF8E-8C281BBEACCB}"/>
    <cellStyle name="Komma 2 3 2 4 4" xfId="15780" xr:uid="{0817331E-60EE-44A6-BCD0-F3C4A272C854}"/>
    <cellStyle name="Komma 2 3 2 4 4 2" xfId="21089" xr:uid="{5759A248-3A35-46A1-9EC8-7B581F230EC4}"/>
    <cellStyle name="Komma 2 3 2 4 4 2 2" xfId="32097" xr:uid="{DC67C057-8D8E-4414-A19C-C553B7D61917}"/>
    <cellStyle name="Komma 2 3 2 4 4 3" xfId="26788" xr:uid="{70AA2774-677D-482D-920C-70EF16CBE630}"/>
    <cellStyle name="Komma 2 3 2 4 5" xfId="18461" xr:uid="{BE64AB72-850E-4F69-A29D-068B49417588}"/>
    <cellStyle name="Komma 2 3 2 4 5 2" xfId="29469" xr:uid="{B689541C-342E-4348-B9F8-E19335A9DE13}"/>
    <cellStyle name="Komma 2 3 2 4 6" xfId="24160" xr:uid="{90C9CBB6-6B20-416F-B8CD-DDEE0BB2B562}"/>
    <cellStyle name="Komma 2 3 2 5" xfId="13487" xr:uid="{DB6FF28E-A27A-48DC-B4FE-563C2BBC1879}"/>
    <cellStyle name="Komma 2 3 2 5 2" xfId="14829" xr:uid="{27EC95C1-3173-4410-9B20-4BDFE328AB88}"/>
    <cellStyle name="Komma 2 3 2 5 2 2" xfId="17457" xr:uid="{A817044D-2254-4750-99CC-FC3274F28F2C}"/>
    <cellStyle name="Komma 2 3 2 5 2 2 2" xfId="22766" xr:uid="{E2E78993-C6CA-45FE-852A-5406E2670457}"/>
    <cellStyle name="Komma 2 3 2 5 2 2 2 2" xfId="33774" xr:uid="{4F8A44E4-BABD-45BD-A807-F19F86A49973}"/>
    <cellStyle name="Komma 2 3 2 5 2 2 3" xfId="28465" xr:uid="{897AA4D8-3492-46AA-BB57-C0F1252CFD1B}"/>
    <cellStyle name="Komma 2 3 2 5 2 3" xfId="20138" xr:uid="{BAB60AD5-93F8-423B-A62A-0D92789D5CAE}"/>
    <cellStyle name="Komma 2 3 2 5 2 3 2" xfId="31146" xr:uid="{EF010027-B27A-4CBB-B228-5F6D453D91D0}"/>
    <cellStyle name="Komma 2 3 2 5 2 4" xfId="25837" xr:uid="{14D053C7-C2F3-4093-BE43-44D58E5CD1F8}"/>
    <cellStyle name="Komma 2 3 2 5 3" xfId="16115" xr:uid="{D79E972E-93BF-482B-B78A-90E492B82CC8}"/>
    <cellStyle name="Komma 2 3 2 5 3 2" xfId="21424" xr:uid="{0A3611B8-8686-4E75-A898-9FFC796EDE63}"/>
    <cellStyle name="Komma 2 3 2 5 3 2 2" xfId="32432" xr:uid="{CAF9EECC-3FA7-40D0-B5B8-C77E913142D9}"/>
    <cellStyle name="Komma 2 3 2 5 3 3" xfId="27123" xr:uid="{382B26F2-6180-4D7C-951D-1D5D13ED1E14}"/>
    <cellStyle name="Komma 2 3 2 5 4" xfId="18796" xr:uid="{EE48F9BA-49F0-4E8E-A78D-AB4759E9AE10}"/>
    <cellStyle name="Komma 2 3 2 5 4 2" xfId="29804" xr:uid="{0492862F-2DAD-466B-B2D8-5DB7C7F9ED93}"/>
    <cellStyle name="Komma 2 3 2 5 5" xfId="24495" xr:uid="{7A3D38D8-3007-48C9-AC03-C2434A949F17}"/>
    <cellStyle name="Komma 2 3 2 6" xfId="14157" xr:uid="{3C328635-E4D5-4C78-8E76-576052999312}"/>
    <cellStyle name="Komma 2 3 2 6 2" xfId="16785" xr:uid="{EDEC3BF1-B296-4197-9CCA-9AB1C3F321DD}"/>
    <cellStyle name="Komma 2 3 2 6 2 2" xfId="22094" xr:uid="{62109806-559A-4587-AF6A-D5FE40472F4D}"/>
    <cellStyle name="Komma 2 3 2 6 2 2 2" xfId="33102" xr:uid="{11B36EBB-1B43-4FF5-9858-46C4301FE7D6}"/>
    <cellStyle name="Komma 2 3 2 6 2 3" xfId="27793" xr:uid="{69CBAF0C-6273-4097-AD9D-CF45D481EAC5}"/>
    <cellStyle name="Komma 2 3 2 6 3" xfId="19466" xr:uid="{E625FB80-6B89-42CA-A0FB-2DE4B63EF46F}"/>
    <cellStyle name="Komma 2 3 2 6 3 2" xfId="30474" xr:uid="{C8395D59-59BB-400B-BC6E-8922B2EC24B6}"/>
    <cellStyle name="Komma 2 3 2 6 4" xfId="25165" xr:uid="{72B4C08B-341B-4023-BF1E-C933D6189DCC}"/>
    <cellStyle name="Komma 2 3 2 7" xfId="15447" xr:uid="{B703BC12-5244-402D-8DC6-ED7235A4D53D}"/>
    <cellStyle name="Komma 2 3 2 7 2" xfId="20756" xr:uid="{63597721-EEDD-4C34-8C50-E318CDBC9B82}"/>
    <cellStyle name="Komma 2 3 2 7 2 2" xfId="31764" xr:uid="{E7C88C3F-B634-4B46-82CB-AA0941D5D158}"/>
    <cellStyle name="Komma 2 3 2 7 3" xfId="26455" xr:uid="{E3856A96-D0D9-4DC9-B927-1E46836D8264}"/>
    <cellStyle name="Komma 2 3 2 8" xfId="18127" xr:uid="{435944CF-6A36-4EAD-B990-261E5C8F70B5}"/>
    <cellStyle name="Komma 2 3 2 8 2" xfId="29135" xr:uid="{901479B4-08F3-4437-886D-B88864C8CFC1}"/>
    <cellStyle name="Komma 2 3 2 9" xfId="23827" xr:uid="{EA13D2AA-ADFB-4D58-9213-84616A75B553}"/>
    <cellStyle name="Komma 2 3 3" xfId="1777" xr:uid="{6C91D53F-C31D-4295-AF0C-0416316401B0}"/>
    <cellStyle name="Komma 2 3 3 2" xfId="13204" xr:uid="{0ED22558-CE5A-4996-B621-CDD7E1F85E03}"/>
    <cellStyle name="Komma 2 3 3 2 2" xfId="13874" xr:uid="{C6D17035-FDE2-4B5C-94A8-8D05B1C9E484}"/>
    <cellStyle name="Komma 2 3 3 2 2 2" xfId="15216" xr:uid="{4FFC5D72-C2F7-4AC5-8E8C-BCC86AB68533}"/>
    <cellStyle name="Komma 2 3 3 2 2 2 2" xfId="17844" xr:uid="{DD7B44FE-FC4F-4E0B-BE74-C025A2D7C063}"/>
    <cellStyle name="Komma 2 3 3 2 2 2 2 2" xfId="23153" xr:uid="{42D61B6C-E824-473A-878F-687C3903AA46}"/>
    <cellStyle name="Komma 2 3 3 2 2 2 2 2 2" xfId="34161" xr:uid="{69AFF61C-06DF-4311-A5B7-7AFC779F229C}"/>
    <cellStyle name="Komma 2 3 3 2 2 2 2 3" xfId="28852" xr:uid="{9224220A-D0EF-4C40-A133-B768ABEE7D73}"/>
    <cellStyle name="Komma 2 3 3 2 2 2 3" xfId="20525" xr:uid="{859A2A7F-DB41-4C7C-824C-1D3BD9C53192}"/>
    <cellStyle name="Komma 2 3 3 2 2 2 3 2" xfId="31533" xr:uid="{C5E25D1B-4B78-430D-A141-AFF1C5FB6C8C}"/>
    <cellStyle name="Komma 2 3 3 2 2 2 4" xfId="26224" xr:uid="{C0FA3BEE-23C4-4185-8876-0A7F583C600C}"/>
    <cellStyle name="Komma 2 3 3 2 2 3" xfId="16502" xr:uid="{8D0F7FCC-E140-43FA-8606-12B23B64E271}"/>
    <cellStyle name="Komma 2 3 3 2 2 3 2" xfId="21811" xr:uid="{1B546912-551B-4B53-B091-E45F7272B48D}"/>
    <cellStyle name="Komma 2 3 3 2 2 3 2 2" xfId="32819" xr:uid="{619AB2D5-6E0E-496E-813A-AB99E23024E7}"/>
    <cellStyle name="Komma 2 3 3 2 2 3 3" xfId="27510" xr:uid="{DB1FE24B-420C-4C6B-AD77-CBF72867763A}"/>
    <cellStyle name="Komma 2 3 3 2 2 4" xfId="19183" xr:uid="{38D7DA87-1D0D-41FF-93DA-A830573A70F8}"/>
    <cellStyle name="Komma 2 3 3 2 2 4 2" xfId="30191" xr:uid="{848AB99D-FA38-4C3B-BAEC-573F6293854D}"/>
    <cellStyle name="Komma 2 3 3 2 2 5" xfId="24882" xr:uid="{1567038C-EC5A-45EA-8287-DB3E0CBEC59B}"/>
    <cellStyle name="Komma 2 3 3 2 3" xfId="14546" xr:uid="{DDA3875E-CFFE-4A8C-A942-36630748CF57}"/>
    <cellStyle name="Komma 2 3 3 2 3 2" xfId="17174" xr:uid="{76C36E0C-FC84-4EC3-AE88-68ED6F6C7E84}"/>
    <cellStyle name="Komma 2 3 3 2 3 2 2" xfId="22483" xr:uid="{C445AFA3-E045-4E25-ABE4-5110BF5352F5}"/>
    <cellStyle name="Komma 2 3 3 2 3 2 2 2" xfId="33491" xr:uid="{71461CA1-DA31-4B16-908D-20D3594A29A1}"/>
    <cellStyle name="Komma 2 3 3 2 3 2 3" xfId="28182" xr:uid="{2B0025FF-E3CE-4060-87F1-1EBB3D5CFD7F}"/>
    <cellStyle name="Komma 2 3 3 2 3 3" xfId="19855" xr:uid="{477C1BFB-E82C-4602-B14C-4FCFD9BB55BF}"/>
    <cellStyle name="Komma 2 3 3 2 3 3 2" xfId="30863" xr:uid="{37C546BE-8FBC-4A55-9E54-3887F7C81CB6}"/>
    <cellStyle name="Komma 2 3 3 2 3 4" xfId="25554" xr:uid="{F6ACA1A9-BFBB-4135-B0E6-AB553E626DC6}"/>
    <cellStyle name="Komma 2 3 3 2 4" xfId="15832" xr:uid="{2BBEDA3F-CE2E-44F6-B151-8935163E2D2B}"/>
    <cellStyle name="Komma 2 3 3 2 4 2" xfId="21141" xr:uid="{1A64094D-E004-4D0B-A477-59B64D9455F4}"/>
    <cellStyle name="Komma 2 3 3 2 4 2 2" xfId="32149" xr:uid="{1A1C499C-B9ED-4343-8743-E0E1902B66F3}"/>
    <cellStyle name="Komma 2 3 3 2 4 3" xfId="26840" xr:uid="{7547BDBB-04B0-4E82-AA39-F0C0CD4F4B82}"/>
    <cellStyle name="Komma 2 3 3 2 5" xfId="18513" xr:uid="{079DAF96-75E6-444C-942A-1B800B4FA78B}"/>
    <cellStyle name="Komma 2 3 3 2 5 2" xfId="29521" xr:uid="{0AACE46E-3712-4FA2-A073-0E8CD6B8DDEC}"/>
    <cellStyle name="Komma 2 3 3 2 6" xfId="24212" xr:uid="{C7803AC3-F7C9-4B5D-832B-BBBA41D35F9B}"/>
    <cellStyle name="Komma 2 3 3 3" xfId="13539" xr:uid="{51C698BB-E6E3-4BC1-B137-0FFEC9357BB2}"/>
    <cellStyle name="Komma 2 3 3 3 2" xfId="14881" xr:uid="{734CDBD2-614A-4B22-929B-0DC059D31417}"/>
    <cellStyle name="Komma 2 3 3 3 2 2" xfId="17509" xr:uid="{BF67C25D-DBA2-46CC-8625-6B58C0A79CA8}"/>
    <cellStyle name="Komma 2 3 3 3 2 2 2" xfId="22818" xr:uid="{34EC7A7D-9213-4EB7-91A9-34A5A5E0C28E}"/>
    <cellStyle name="Komma 2 3 3 3 2 2 2 2" xfId="33826" xr:uid="{C6FAB085-E648-455D-8E1D-49B185294C3B}"/>
    <cellStyle name="Komma 2 3 3 3 2 2 3" xfId="28517" xr:uid="{33D6A7F9-0501-4991-8E49-0BF12AEB964C}"/>
    <cellStyle name="Komma 2 3 3 3 2 3" xfId="20190" xr:uid="{1EAF5EA3-85F3-4018-864E-04230552F4F1}"/>
    <cellStyle name="Komma 2 3 3 3 2 3 2" xfId="31198" xr:uid="{0C9E5FD0-4B0C-458D-8BC9-84FDF2EE26AD}"/>
    <cellStyle name="Komma 2 3 3 3 2 4" xfId="25889" xr:uid="{41FD688B-AF55-46B6-B065-A7EF00F478A9}"/>
    <cellStyle name="Komma 2 3 3 3 3" xfId="16167" xr:uid="{1AA5AC5B-01EC-44E3-A396-5BF0EB31C14E}"/>
    <cellStyle name="Komma 2 3 3 3 3 2" xfId="21476" xr:uid="{E0CD541C-B244-4B55-A262-FB5E45199908}"/>
    <cellStyle name="Komma 2 3 3 3 3 2 2" xfId="32484" xr:uid="{CC3765AE-DECF-45AC-A064-35E6E3175475}"/>
    <cellStyle name="Komma 2 3 3 3 3 3" xfId="27175" xr:uid="{F46819CD-4DE5-4049-9AFB-99306F85D10F}"/>
    <cellStyle name="Komma 2 3 3 3 4" xfId="18848" xr:uid="{96A2EDB1-BAB1-4A43-AFE8-2B9259265E99}"/>
    <cellStyle name="Komma 2 3 3 3 4 2" xfId="29856" xr:uid="{0FC1039E-A78F-4565-99FC-458ADAFDCE04}"/>
    <cellStyle name="Komma 2 3 3 3 5" xfId="24547" xr:uid="{5B77D47A-FA38-4580-BBF7-D05CBD4DBFBF}"/>
    <cellStyle name="Komma 2 3 3 4" xfId="14209" xr:uid="{2033E771-5043-4182-8D33-E141D6F24975}"/>
    <cellStyle name="Komma 2 3 3 4 2" xfId="16837" xr:uid="{030C071E-9653-4F6D-8310-233C23821DC7}"/>
    <cellStyle name="Komma 2 3 3 4 2 2" xfId="22146" xr:uid="{ED87EDBE-0709-4FA4-8703-D42E9A530B47}"/>
    <cellStyle name="Komma 2 3 3 4 2 2 2" xfId="33154" xr:uid="{9B3C456A-FDBF-476F-B953-1BDD714B232D}"/>
    <cellStyle name="Komma 2 3 3 4 2 3" xfId="27845" xr:uid="{350B15E1-CEEF-4A50-9F14-E3F6446295C1}"/>
    <cellStyle name="Komma 2 3 3 4 3" xfId="19518" xr:uid="{B5720A4B-5178-4F1A-81BD-908E69F3C604}"/>
    <cellStyle name="Komma 2 3 3 4 3 2" xfId="30526" xr:uid="{F15CC851-7EEA-428F-A68C-5EC3DD5BB858}"/>
    <cellStyle name="Komma 2 3 3 4 4" xfId="25217" xr:uid="{04551829-12BC-41D7-986D-2FE809AEDA65}"/>
    <cellStyle name="Komma 2 3 3 5" xfId="15499" xr:uid="{AEC5E628-BFFC-454D-8EA9-9EEE6C9703FF}"/>
    <cellStyle name="Komma 2 3 3 5 2" xfId="20808" xr:uid="{AEF938D8-BD66-4744-AC90-CFBC23165798}"/>
    <cellStyle name="Komma 2 3 3 5 2 2" xfId="31816" xr:uid="{094AA2AE-4FD1-4E31-858C-F71192F5D58A}"/>
    <cellStyle name="Komma 2 3 3 5 3" xfId="26507" xr:uid="{404E17E6-15FE-4F4D-9AEA-917449C7811E}"/>
    <cellStyle name="Komma 2 3 3 6" xfId="18179" xr:uid="{549D10C9-4866-407F-8C25-70655AD78371}"/>
    <cellStyle name="Komma 2 3 3 6 2" xfId="29187" xr:uid="{06FD8630-0248-403C-891F-FDA21BE06C7C}"/>
    <cellStyle name="Komma 2 3 3 7" xfId="23879" xr:uid="{F24B1C26-7C00-4FD9-8472-E34684CC5033}"/>
    <cellStyle name="Komma 2 3 4" xfId="7378" xr:uid="{4FDDEDFF-AB7D-4051-A350-6B2DCE492DCA}"/>
    <cellStyle name="Komma 2 3 4 2" xfId="13285" xr:uid="{263B99CB-E101-429B-A3D4-EF9BC47D72F0}"/>
    <cellStyle name="Komma 2 3 4 2 2" xfId="13955" xr:uid="{78D3DFB0-ADB0-44D0-BEBD-699A02B9D7D5}"/>
    <cellStyle name="Komma 2 3 4 2 2 2" xfId="15297" xr:uid="{595B6BD4-A6CB-4EFE-AFC1-58E1F6AACBEC}"/>
    <cellStyle name="Komma 2 3 4 2 2 2 2" xfId="17925" xr:uid="{49B9EC5B-E5BF-4409-9B8E-AC851CB480CF}"/>
    <cellStyle name="Komma 2 3 4 2 2 2 2 2" xfId="23234" xr:uid="{6B14EBE1-551C-4E2B-B3D4-CB853299C259}"/>
    <cellStyle name="Komma 2 3 4 2 2 2 2 2 2" xfId="34242" xr:uid="{328E227B-7200-4007-96EF-3E09ACB42322}"/>
    <cellStyle name="Komma 2 3 4 2 2 2 2 3" xfId="28933" xr:uid="{AB1BE386-643F-4D70-A0BA-DDBE3BF2BA07}"/>
    <cellStyle name="Komma 2 3 4 2 2 2 3" xfId="20606" xr:uid="{E0E85AD1-E1F7-4AB9-9A38-35C4E114EA94}"/>
    <cellStyle name="Komma 2 3 4 2 2 2 3 2" xfId="31614" xr:uid="{E7EB26A4-FB47-476E-87C0-DC70E14313CE}"/>
    <cellStyle name="Komma 2 3 4 2 2 2 4" xfId="26305" xr:uid="{5D646794-73FA-4DCB-BABB-319A788D5802}"/>
    <cellStyle name="Komma 2 3 4 2 2 3" xfId="16583" xr:uid="{6578B4C5-E5D5-49DF-A5F6-F6A4CC1C1DB0}"/>
    <cellStyle name="Komma 2 3 4 2 2 3 2" xfId="21892" xr:uid="{BFA3CCE2-3CB2-4CAB-9E45-CD493AAEF015}"/>
    <cellStyle name="Komma 2 3 4 2 2 3 2 2" xfId="32900" xr:uid="{BB4AF029-813A-4DE7-98AB-212ECD76BA56}"/>
    <cellStyle name="Komma 2 3 4 2 2 3 3" xfId="27591" xr:uid="{08F0D24A-EBF3-44FE-9927-2FBF71C92027}"/>
    <cellStyle name="Komma 2 3 4 2 2 4" xfId="19264" xr:uid="{B06B13B8-6C45-494E-8A19-BC50E0BAEBB8}"/>
    <cellStyle name="Komma 2 3 4 2 2 4 2" xfId="30272" xr:uid="{AF7946D6-F55B-4090-A24E-E356E8D147CF}"/>
    <cellStyle name="Komma 2 3 4 2 2 5" xfId="24963" xr:uid="{2C7A1E17-6716-4E45-8C01-1B3050FB6CF3}"/>
    <cellStyle name="Komma 2 3 4 2 3" xfId="14627" xr:uid="{7DE4F483-B52A-4E39-8764-0F22F981CE9C}"/>
    <cellStyle name="Komma 2 3 4 2 3 2" xfId="17255" xr:uid="{CFA150D0-EC34-409C-821D-42F584434CA6}"/>
    <cellStyle name="Komma 2 3 4 2 3 2 2" xfId="22564" xr:uid="{1C3496A1-E760-4E4E-85C7-35167B21212D}"/>
    <cellStyle name="Komma 2 3 4 2 3 2 2 2" xfId="33572" xr:uid="{407C67D5-F5C6-4D3A-BBE8-4EA16E03A4CB}"/>
    <cellStyle name="Komma 2 3 4 2 3 2 3" xfId="28263" xr:uid="{9A4FFFD8-8ED7-49C5-8A32-7E5083967A80}"/>
    <cellStyle name="Komma 2 3 4 2 3 3" xfId="19936" xr:uid="{99307266-7018-4D5A-8D2C-281BC39A4757}"/>
    <cellStyle name="Komma 2 3 4 2 3 3 2" xfId="30944" xr:uid="{ABCE72CB-5B16-46D8-83CC-D4D0D41B30B7}"/>
    <cellStyle name="Komma 2 3 4 2 3 4" xfId="25635" xr:uid="{3A89E0DA-9C59-42A9-828C-E64754A7C557}"/>
    <cellStyle name="Komma 2 3 4 2 4" xfId="15913" xr:uid="{F6F6B500-460F-45BC-9538-DA9A654D1A8D}"/>
    <cellStyle name="Komma 2 3 4 2 4 2" xfId="21222" xr:uid="{3FEE4685-5797-4354-A465-5C2B48C38651}"/>
    <cellStyle name="Komma 2 3 4 2 4 2 2" xfId="32230" xr:uid="{0EC29E66-1AC8-41F4-8349-4A89DD73D5B4}"/>
    <cellStyle name="Komma 2 3 4 2 4 3" xfId="26921" xr:uid="{68315FEA-E5C9-4D7B-860F-ABE2F7C3F999}"/>
    <cellStyle name="Komma 2 3 4 2 5" xfId="18594" xr:uid="{6E872B02-5AF6-420D-A183-2DD06EF1ADFC}"/>
    <cellStyle name="Komma 2 3 4 2 5 2" xfId="29602" xr:uid="{D520E30A-B621-4C7D-83A3-BBAA23CE82CD}"/>
    <cellStyle name="Komma 2 3 4 2 6" xfId="24293" xr:uid="{45424460-1DAA-49B0-AF54-044F5B295DE5}"/>
    <cellStyle name="Komma 2 3 4 3" xfId="13619" xr:uid="{7D7D6984-E681-4441-A46E-AB357D4A6E6B}"/>
    <cellStyle name="Komma 2 3 4 3 2" xfId="14961" xr:uid="{C97CBD96-E319-49A9-970D-DF97ACBD0C7B}"/>
    <cellStyle name="Komma 2 3 4 3 2 2" xfId="17589" xr:uid="{172FC136-81FC-4D4E-B90B-FEE0CC03A7F2}"/>
    <cellStyle name="Komma 2 3 4 3 2 2 2" xfId="22898" xr:uid="{EC14CC71-CE25-4CA7-AB72-B1D8D905C8E5}"/>
    <cellStyle name="Komma 2 3 4 3 2 2 2 2" xfId="33906" xr:uid="{F52C522C-F0D9-4D4B-ACBD-F41187AC7523}"/>
    <cellStyle name="Komma 2 3 4 3 2 2 3" xfId="28597" xr:uid="{50F1AEFA-DCDA-4FEB-805A-421F9B701DA9}"/>
    <cellStyle name="Komma 2 3 4 3 2 3" xfId="20270" xr:uid="{8B3BDFD7-8120-4FCA-8A1D-9B7B3966192E}"/>
    <cellStyle name="Komma 2 3 4 3 2 3 2" xfId="31278" xr:uid="{2033EACE-1DAF-460B-9769-1262E9F72F08}"/>
    <cellStyle name="Komma 2 3 4 3 2 4" xfId="25969" xr:uid="{1D97BDE8-7066-467C-92C9-E1595BC3EAF6}"/>
    <cellStyle name="Komma 2 3 4 3 3" xfId="16247" xr:uid="{73406BD1-A1C2-4B17-B287-E59140FEE8A5}"/>
    <cellStyle name="Komma 2 3 4 3 3 2" xfId="21556" xr:uid="{3AB1EE80-20C8-4216-AC0C-CBCC43B5C2AA}"/>
    <cellStyle name="Komma 2 3 4 3 3 2 2" xfId="32564" xr:uid="{FD34351C-8465-49B9-958B-5BA91DAEC89D}"/>
    <cellStyle name="Komma 2 3 4 3 3 3" xfId="27255" xr:uid="{91D835F7-2747-40DF-8E8B-9F8FBFD19563}"/>
    <cellStyle name="Komma 2 3 4 3 4" xfId="18928" xr:uid="{95DA8324-ED5F-45E9-B411-E94079668A6D}"/>
    <cellStyle name="Komma 2 3 4 3 4 2" xfId="29936" xr:uid="{786E2035-16D3-485F-9869-7C9C3BE29178}"/>
    <cellStyle name="Komma 2 3 4 3 5" xfId="24627" xr:uid="{C369C3DD-C96A-4D04-B1DD-99E61956E6C5}"/>
    <cellStyle name="Komma 2 3 4 4" xfId="14291" xr:uid="{032B30DE-C76E-4D4F-99B2-256AAC345556}"/>
    <cellStyle name="Komma 2 3 4 4 2" xfId="16919" xr:uid="{3B722B9F-FD03-442E-A1BE-59A29CAC2FD0}"/>
    <cellStyle name="Komma 2 3 4 4 2 2" xfId="22228" xr:uid="{8F8D41EB-DA6A-4F5C-9364-D1DA336C4C28}"/>
    <cellStyle name="Komma 2 3 4 4 2 2 2" xfId="33236" xr:uid="{9659B40E-6D18-48E6-86E0-4944A0FA971A}"/>
    <cellStyle name="Komma 2 3 4 4 2 3" xfId="27927" xr:uid="{309BEFF7-260B-4E53-B3DF-F7386D451FF1}"/>
    <cellStyle name="Komma 2 3 4 4 3" xfId="19600" xr:uid="{E0CF909A-23FD-4DAE-B4B4-91529EDB40C0}"/>
    <cellStyle name="Komma 2 3 4 4 3 2" xfId="30608" xr:uid="{F085B180-9233-46DE-BDA9-C9D2EF00076E}"/>
    <cellStyle name="Komma 2 3 4 4 4" xfId="25299" xr:uid="{BBB2B12D-4FDF-4885-ABF2-F7C7CDCECDE8}"/>
    <cellStyle name="Komma 2 3 4 5" xfId="15578" xr:uid="{699BA729-A417-48FF-BC87-1762E62B2002}"/>
    <cellStyle name="Komma 2 3 4 5 2" xfId="20887" xr:uid="{97B574F4-0CE6-485F-BD8D-4BC9E0869A2B}"/>
    <cellStyle name="Komma 2 3 4 5 2 2" xfId="31895" xr:uid="{F4D64C9B-81ED-4ADB-96BC-D3B86DAF8F0E}"/>
    <cellStyle name="Komma 2 3 4 5 3" xfId="26586" xr:uid="{C5114CE2-6427-4A8F-8534-854BFBB96A53}"/>
    <cellStyle name="Komma 2 3 4 6" xfId="18259" xr:uid="{CD5E5868-4C9D-48FA-84D7-FF5D57B1718F}"/>
    <cellStyle name="Komma 2 3 4 6 2" xfId="29267" xr:uid="{B6A759CE-51BB-4ADD-A038-9E85813FD551}"/>
    <cellStyle name="Komma 2 3 4 7" xfId="23958" xr:uid="{D5AA9584-80A2-4403-9EC7-1781357EE135}"/>
    <cellStyle name="Komma 2 3 5" xfId="13100" xr:uid="{606890E3-1CE5-458B-B60F-D67633DA14B4}"/>
    <cellStyle name="Komma 2 3 5 2" xfId="13770" xr:uid="{B85A3488-A282-4F59-AFCB-4BD390822F17}"/>
    <cellStyle name="Komma 2 3 5 2 2" xfId="15112" xr:uid="{6787904B-2F0C-48A0-8FC2-C5DF55B35D8D}"/>
    <cellStyle name="Komma 2 3 5 2 2 2" xfId="17740" xr:uid="{CA970125-F095-4644-A8C4-746CC639B3C9}"/>
    <cellStyle name="Komma 2 3 5 2 2 2 2" xfId="23049" xr:uid="{E6D6A37B-6DA2-4B2B-A456-21B11E32E21E}"/>
    <cellStyle name="Komma 2 3 5 2 2 2 2 2" xfId="34057" xr:uid="{C7601F0D-56C0-4272-99C1-4FF3F2ABE08F}"/>
    <cellStyle name="Komma 2 3 5 2 2 2 3" xfId="28748" xr:uid="{61153AF6-526E-4A7D-B369-268F72AF7EC3}"/>
    <cellStyle name="Komma 2 3 5 2 2 3" xfId="20421" xr:uid="{476556A7-E7F0-4F3F-9661-F407DF3AFC48}"/>
    <cellStyle name="Komma 2 3 5 2 2 3 2" xfId="31429" xr:uid="{DB739B3E-07E1-4C83-A1B8-BFB7879B1D98}"/>
    <cellStyle name="Komma 2 3 5 2 2 4" xfId="26120" xr:uid="{F4E6B6EC-EDD7-4FC7-AFFC-CA299D52EC1C}"/>
    <cellStyle name="Komma 2 3 5 2 3" xfId="16398" xr:uid="{B4544895-2477-4417-B18F-549631CD6F7B}"/>
    <cellStyle name="Komma 2 3 5 2 3 2" xfId="21707" xr:uid="{5CC28C18-4B2F-44DD-B043-24EA5B07E2E7}"/>
    <cellStyle name="Komma 2 3 5 2 3 2 2" xfId="32715" xr:uid="{0324EB85-6E30-4D06-8A97-27CCA9D8F551}"/>
    <cellStyle name="Komma 2 3 5 2 3 3" xfId="27406" xr:uid="{4D50FC00-F3E3-4D87-A2C8-3BB76DCB9041}"/>
    <cellStyle name="Komma 2 3 5 2 4" xfId="19079" xr:uid="{72278A80-86F6-474F-B479-92D06A66FED1}"/>
    <cellStyle name="Komma 2 3 5 2 4 2" xfId="30087" xr:uid="{14E831D1-6999-400D-9708-BCEEB6F1813C}"/>
    <cellStyle name="Komma 2 3 5 2 5" xfId="24778" xr:uid="{3A3B36ED-F4DF-4301-A7AD-97A06F7C678E}"/>
    <cellStyle name="Komma 2 3 5 3" xfId="14442" xr:uid="{361094CA-6E54-4B5A-860C-ADD0E700B2FE}"/>
    <cellStyle name="Komma 2 3 5 3 2" xfId="17070" xr:uid="{EEE35315-7EE6-43CE-A60E-8FFB8CE9E8A8}"/>
    <cellStyle name="Komma 2 3 5 3 2 2" xfId="22379" xr:uid="{71A32333-0031-461A-97E6-1BEF8FEBDF32}"/>
    <cellStyle name="Komma 2 3 5 3 2 2 2" xfId="33387" xr:uid="{79175065-E23B-42DC-99EB-6B78C3C31FCC}"/>
    <cellStyle name="Komma 2 3 5 3 2 3" xfId="28078" xr:uid="{CDF32840-A34F-4FD1-8DB3-D6928628E6AB}"/>
    <cellStyle name="Komma 2 3 5 3 3" xfId="19751" xr:uid="{BEF09CDA-57B4-42AE-9A36-ED9C09B78D18}"/>
    <cellStyle name="Komma 2 3 5 3 3 2" xfId="30759" xr:uid="{82E25D6C-6CA4-4478-90F3-79BEB61DB471}"/>
    <cellStyle name="Komma 2 3 5 3 4" xfId="25450" xr:uid="{B46346EE-C543-4A8E-825E-08DC4D98D3AA}"/>
    <cellStyle name="Komma 2 3 5 4" xfId="15728" xr:uid="{147633E8-92C6-439B-8ACB-82FDDCF699C3}"/>
    <cellStyle name="Komma 2 3 5 4 2" xfId="21037" xr:uid="{EF227418-E13E-4D86-94DF-FB97CB3DC178}"/>
    <cellStyle name="Komma 2 3 5 4 2 2" xfId="32045" xr:uid="{A795544D-538B-4BD5-A68E-491381B375F5}"/>
    <cellStyle name="Komma 2 3 5 4 3" xfId="26736" xr:uid="{E3E03140-E542-4DF4-9CDB-B18DCCED40CD}"/>
    <cellStyle name="Komma 2 3 5 5" xfId="18409" xr:uid="{216703F2-19FF-4E25-A2BB-62D76AF8C3C6}"/>
    <cellStyle name="Komma 2 3 5 5 2" xfId="29417" xr:uid="{F0680D0E-CC34-4B4B-A37F-D0FB03D56BFB}"/>
    <cellStyle name="Komma 2 3 5 6" xfId="24108" xr:uid="{9ACC7551-8F90-469D-9CC5-C80CDEEE7A3F}"/>
    <cellStyle name="Komma 2 3 6" xfId="13435" xr:uid="{CDB50A11-1489-4853-853F-D87055301ADA}"/>
    <cellStyle name="Komma 2 3 6 2" xfId="14777" xr:uid="{D3D06B17-B6BD-4ACF-91B2-82B526BFF867}"/>
    <cellStyle name="Komma 2 3 6 2 2" xfId="17405" xr:uid="{C85C4807-CD71-493F-A45E-2BA77C675C28}"/>
    <cellStyle name="Komma 2 3 6 2 2 2" xfId="22714" xr:uid="{D88B1281-C5DD-4D8B-A1B9-F8CE019DAE11}"/>
    <cellStyle name="Komma 2 3 6 2 2 2 2" xfId="33722" xr:uid="{6F3479D3-AC6A-4320-B4D8-36F6CF73C015}"/>
    <cellStyle name="Komma 2 3 6 2 2 3" xfId="28413" xr:uid="{7BAC6771-63C0-43E9-B999-4F0EA8432E50}"/>
    <cellStyle name="Komma 2 3 6 2 3" xfId="20086" xr:uid="{EBC3A352-8D86-4CAA-AACD-C7BD0FC5C14A}"/>
    <cellStyle name="Komma 2 3 6 2 3 2" xfId="31094" xr:uid="{B9E7F7C1-1D3E-4182-9B71-B43B5C7C0E4A}"/>
    <cellStyle name="Komma 2 3 6 2 4" xfId="25785" xr:uid="{89AFA17D-1DD6-4AA6-9B80-ADC23E0FF42A}"/>
    <cellStyle name="Komma 2 3 6 3" xfId="16063" xr:uid="{BFF3A146-AAE7-455E-B4BF-C81BE3707A65}"/>
    <cellStyle name="Komma 2 3 6 3 2" xfId="21372" xr:uid="{80DD4B83-F893-4FFF-BE9A-1C2E22597ABA}"/>
    <cellStyle name="Komma 2 3 6 3 2 2" xfId="32380" xr:uid="{3BCF2BF8-614E-4FC4-BE18-0EE9A3DF7098}"/>
    <cellStyle name="Komma 2 3 6 3 3" xfId="27071" xr:uid="{7E8884C4-4D7F-4D76-91E2-E67B05EDF881}"/>
    <cellStyle name="Komma 2 3 6 4" xfId="18744" xr:uid="{FAB8BA09-D41D-45DE-9E40-F94C534BFF79}"/>
    <cellStyle name="Komma 2 3 6 4 2" xfId="29752" xr:uid="{55961022-FFCF-4BC1-965D-E975097994D0}"/>
    <cellStyle name="Komma 2 3 6 5" xfId="24443" xr:uid="{DDDED554-66EF-46A8-BAE4-C9D4F014B4EC}"/>
    <cellStyle name="Komma 2 3 7" xfId="14105" xr:uid="{324D3496-6260-4BB3-930B-A5A5CDDD2477}"/>
    <cellStyle name="Komma 2 3 7 2" xfId="16733" xr:uid="{CA07BEDC-BD2B-499A-B754-4C0A4F60A267}"/>
    <cellStyle name="Komma 2 3 7 2 2" xfId="22042" xr:uid="{FA536234-D06D-45F6-8E73-462389169734}"/>
    <cellStyle name="Komma 2 3 7 2 2 2" xfId="33050" xr:uid="{43BDF2B0-45C3-4D23-99F8-07C4D7B4C020}"/>
    <cellStyle name="Komma 2 3 7 2 3" xfId="27741" xr:uid="{0DFB737B-AD7D-408D-A3A3-FB9581132B76}"/>
    <cellStyle name="Komma 2 3 7 3" xfId="19414" xr:uid="{D889A848-1199-497B-AEF3-20987DB1A704}"/>
    <cellStyle name="Komma 2 3 7 3 2" xfId="30422" xr:uid="{714E628E-2A16-4982-8A4F-99A2088CBA3B}"/>
    <cellStyle name="Komma 2 3 7 4" xfId="25113" xr:uid="{C2A5DE4A-C657-4E8F-BBF3-EA53D3C34A0A}"/>
    <cellStyle name="Komma 2 3 8" xfId="18075" xr:uid="{42F6033D-5FC0-4FE9-A72A-BC72B43E0864}"/>
    <cellStyle name="Komma 2 3 8 2" xfId="29083" xr:uid="{5687D538-6E2A-42A3-B543-5D5735997B85}"/>
    <cellStyle name="Komma 2 3 9" xfId="23775" xr:uid="{1C2899C0-6B73-4645-836B-90D6BCC98623}"/>
    <cellStyle name="Komma 2 3_Nucléaire" xfId="11875" xr:uid="{8ABD33BE-08F0-4B50-A242-3C885C116F6C}"/>
    <cellStyle name="Komma 2 4" xfId="905" xr:uid="{F9329153-4D8D-4102-BCE8-319C9956D9AF}"/>
    <cellStyle name="Komma 2 4 10" xfId="1422" xr:uid="{F6892131-0BCA-48F8-A1C9-8A391C9E7799}"/>
    <cellStyle name="Komma 2 4 2" xfId="1602" xr:uid="{FBFC6755-2898-4550-9796-008C575CBF90}"/>
    <cellStyle name="Komma 2 4 2 2" xfId="1839" xr:uid="{D7244379-8614-4CAE-817A-28DFE9E0B253}"/>
    <cellStyle name="Komma 2 4 2 2 2" xfId="13265" xr:uid="{6A292C76-E37A-43B9-B205-D00D7DAAA23D}"/>
    <cellStyle name="Komma 2 4 2 2 2 2" xfId="13935" xr:uid="{D6B9146F-E5FB-4DCB-ABDB-1EDF541F0E2E}"/>
    <cellStyle name="Komma 2 4 2 2 2 2 2" xfId="15277" xr:uid="{274C2298-D500-47AA-BB4D-12D0BF02C937}"/>
    <cellStyle name="Komma 2 4 2 2 2 2 2 2" xfId="17905" xr:uid="{268C7331-1140-4B67-9771-06C3ECE06389}"/>
    <cellStyle name="Komma 2 4 2 2 2 2 2 2 2" xfId="23214" xr:uid="{D54F0B72-B352-4B3B-828B-5F387C0EA7AB}"/>
    <cellStyle name="Komma 2 4 2 2 2 2 2 2 2 2" xfId="34222" xr:uid="{5D2BB967-E706-4483-96D6-DB7CC0DB3335}"/>
    <cellStyle name="Komma 2 4 2 2 2 2 2 2 3" xfId="28913" xr:uid="{6822A5F4-9601-4711-82FD-08B2EBD81068}"/>
    <cellStyle name="Komma 2 4 2 2 2 2 2 3" xfId="20586" xr:uid="{80393088-C7AA-43C1-BEAB-BE35D0AA3A79}"/>
    <cellStyle name="Komma 2 4 2 2 2 2 2 3 2" xfId="31594" xr:uid="{0FBAAC14-DA2C-49BB-BDC3-D89F4BFC247B}"/>
    <cellStyle name="Komma 2 4 2 2 2 2 2 4" xfId="26285" xr:uid="{57931B32-6CD3-40E0-9760-ABE2B394B6C0}"/>
    <cellStyle name="Komma 2 4 2 2 2 2 3" xfId="16563" xr:uid="{99A16DD5-7B49-4416-A34E-F8885E23D7D4}"/>
    <cellStyle name="Komma 2 4 2 2 2 2 3 2" xfId="21872" xr:uid="{995A5D32-3C8E-4806-AFE8-9FF280C2209B}"/>
    <cellStyle name="Komma 2 4 2 2 2 2 3 2 2" xfId="32880" xr:uid="{8721FDB8-7C6A-4D11-BCDD-ABCBA866DA0D}"/>
    <cellStyle name="Komma 2 4 2 2 2 2 3 3" xfId="27571" xr:uid="{AC5DC66F-A05E-48FB-BAD4-5ABBB9949C1B}"/>
    <cellStyle name="Komma 2 4 2 2 2 2 4" xfId="19244" xr:uid="{C0F8955F-5575-4948-AD93-0BE421CE8524}"/>
    <cellStyle name="Komma 2 4 2 2 2 2 4 2" xfId="30252" xr:uid="{978A0555-63B8-448D-8A43-C11B4E830AEF}"/>
    <cellStyle name="Komma 2 4 2 2 2 2 5" xfId="24943" xr:uid="{A847EE39-B44E-46F7-9700-D855CE6261AA}"/>
    <cellStyle name="Komma 2 4 2 2 2 3" xfId="14607" xr:uid="{9381ECD5-387D-4C16-AB88-ACDABAEC8349}"/>
    <cellStyle name="Komma 2 4 2 2 2 3 2" xfId="17235" xr:uid="{4D76A107-4078-43B9-B9E9-805A4C2302C1}"/>
    <cellStyle name="Komma 2 4 2 2 2 3 2 2" xfId="22544" xr:uid="{41C440F5-CB20-4A7A-94B2-4AA97F954B13}"/>
    <cellStyle name="Komma 2 4 2 2 2 3 2 2 2" xfId="33552" xr:uid="{F3440960-BF5B-4B7A-90B3-7AA2FB324A42}"/>
    <cellStyle name="Komma 2 4 2 2 2 3 2 3" xfId="28243" xr:uid="{273C5676-F2F2-4D17-A5E1-3D6360FC5985}"/>
    <cellStyle name="Komma 2 4 2 2 2 3 3" xfId="19916" xr:uid="{04947821-47A2-4803-8357-551D2297D0C8}"/>
    <cellStyle name="Komma 2 4 2 2 2 3 3 2" xfId="30924" xr:uid="{7E35B232-D14E-4333-9324-9EEEC5540ED1}"/>
    <cellStyle name="Komma 2 4 2 2 2 3 4" xfId="25615" xr:uid="{BAE42D0B-3644-479C-8E04-C268ECDC55A0}"/>
    <cellStyle name="Komma 2 4 2 2 2 4" xfId="15893" xr:uid="{E4E8A01A-70ED-4F3A-84E2-1DF3581973EF}"/>
    <cellStyle name="Komma 2 4 2 2 2 4 2" xfId="21202" xr:uid="{EEFAA0CC-1DAA-4732-B005-459C156730E1}"/>
    <cellStyle name="Komma 2 4 2 2 2 4 2 2" xfId="32210" xr:uid="{51B12E48-7C6F-49C4-B918-51DF971A11E0}"/>
    <cellStyle name="Komma 2 4 2 2 2 4 3" xfId="26901" xr:uid="{A9CD6A92-24F3-4591-ABE6-B52CF35B3164}"/>
    <cellStyle name="Komma 2 4 2 2 2 5" xfId="18574" xr:uid="{A204C823-121B-4008-AE3E-03AF8B30D061}"/>
    <cellStyle name="Komma 2 4 2 2 2 5 2" xfId="29582" xr:uid="{7271AAEC-62EB-4D12-8A5F-AE11E8045AEF}"/>
    <cellStyle name="Komma 2 4 2 2 2 6" xfId="24273" xr:uid="{1274DE61-8E10-4CB1-A506-ECE5949EC27E}"/>
    <cellStyle name="Komma 2 4 2 2 3" xfId="13600" xr:uid="{2000709B-0CF4-435C-9F10-32515E392DF4}"/>
    <cellStyle name="Komma 2 4 2 2 3 2" xfId="14942" xr:uid="{61E75A11-F2E8-423A-8000-5A54D81DA14B}"/>
    <cellStyle name="Komma 2 4 2 2 3 2 2" xfId="17570" xr:uid="{3CD8AAEE-8E2F-43E7-ADBE-7EE309191182}"/>
    <cellStyle name="Komma 2 4 2 2 3 2 2 2" xfId="22879" xr:uid="{8AAF11C9-BFE3-4667-8C84-6360E4EE6C94}"/>
    <cellStyle name="Komma 2 4 2 2 3 2 2 2 2" xfId="33887" xr:uid="{B0C9DC35-E4FC-4DB3-A000-9F03AC4A0F66}"/>
    <cellStyle name="Komma 2 4 2 2 3 2 2 3" xfId="28578" xr:uid="{F6A48807-8FFE-40A0-A5FF-DAEF3AD8679C}"/>
    <cellStyle name="Komma 2 4 2 2 3 2 3" xfId="20251" xr:uid="{F17425F2-2E19-4685-8340-5824C1D8937F}"/>
    <cellStyle name="Komma 2 4 2 2 3 2 3 2" xfId="31259" xr:uid="{59460A9A-F2B8-4257-8C2C-C2954F9663B9}"/>
    <cellStyle name="Komma 2 4 2 2 3 2 4" xfId="25950" xr:uid="{EEACD4E0-6794-47D0-B93C-6BC922FF3265}"/>
    <cellStyle name="Komma 2 4 2 2 3 3" xfId="16228" xr:uid="{F65F181F-6609-4563-AE51-240028ABE6F7}"/>
    <cellStyle name="Komma 2 4 2 2 3 3 2" xfId="21537" xr:uid="{F7F7830D-0BBE-4B28-8D2E-D8F1E3382FFB}"/>
    <cellStyle name="Komma 2 4 2 2 3 3 2 2" xfId="32545" xr:uid="{2D8D9D08-D75F-4068-B180-F4F5B3482E7E}"/>
    <cellStyle name="Komma 2 4 2 2 3 3 3" xfId="27236" xr:uid="{9822FE7D-8338-4593-BEC2-6EC849D74045}"/>
    <cellStyle name="Komma 2 4 2 2 3 4" xfId="18909" xr:uid="{AD5063C6-81EF-4A43-88FD-B59211B10679}"/>
    <cellStyle name="Komma 2 4 2 2 3 4 2" xfId="29917" xr:uid="{BC29AA0D-03E3-4107-89D8-FF1162B405F3}"/>
    <cellStyle name="Komma 2 4 2 2 3 5" xfId="24608" xr:uid="{906AE533-28CC-46C8-A480-BC431883B8FC}"/>
    <cellStyle name="Komma 2 4 2 2 4" xfId="14270" xr:uid="{8A67D48E-775D-49DE-B837-C6DF7CAD6EE9}"/>
    <cellStyle name="Komma 2 4 2 2 4 2" xfId="16898" xr:uid="{1663ED4B-C3D2-4286-BF9C-2D59A8B045CA}"/>
    <cellStyle name="Komma 2 4 2 2 4 2 2" xfId="22207" xr:uid="{E4C7D19F-F03C-4B41-B619-E0BE7C17333B}"/>
    <cellStyle name="Komma 2 4 2 2 4 2 2 2" xfId="33215" xr:uid="{C765B745-4559-4365-A660-13BFB9F1F359}"/>
    <cellStyle name="Komma 2 4 2 2 4 2 3" xfId="27906" xr:uid="{F7D46194-7980-42EB-AA1A-279A4E5461F0}"/>
    <cellStyle name="Komma 2 4 2 2 4 3" xfId="19579" xr:uid="{0B17C796-A80C-4A65-BD84-B2AA9ED61F5D}"/>
    <cellStyle name="Komma 2 4 2 2 4 3 2" xfId="30587" xr:uid="{2BDBE869-41CF-4413-9882-47AEE7AFB027}"/>
    <cellStyle name="Komma 2 4 2 2 4 4" xfId="25278" xr:uid="{32DB7A6F-4475-4AB3-97A8-482A574C6D25}"/>
    <cellStyle name="Komma 2 4 2 2 5" xfId="15560" xr:uid="{AFE2EE52-E62D-4D17-863D-91569CACA5FE}"/>
    <cellStyle name="Komma 2 4 2 2 5 2" xfId="20869" xr:uid="{0E7660A9-9E86-42C7-955B-F22EBC35FD56}"/>
    <cellStyle name="Komma 2 4 2 2 5 2 2" xfId="31877" xr:uid="{31C48236-D455-4971-8918-4EE068E2278E}"/>
    <cellStyle name="Komma 2 4 2 2 5 3" xfId="26568" xr:uid="{11776B33-A2D6-4027-99D1-184519B6816F}"/>
    <cellStyle name="Komma 2 4 2 2 6" xfId="18240" xr:uid="{12CF4469-5143-42D5-B9D3-97C26AB7306A}"/>
    <cellStyle name="Komma 2 4 2 2 6 2" xfId="29248" xr:uid="{7E2BE1A0-4D5F-49AF-AF22-2698E4C56376}"/>
    <cellStyle name="Komma 2 4 2 2 7" xfId="23940" xr:uid="{F2ABA1EA-C6CD-4CF3-8AE2-11000C2E2040}"/>
    <cellStyle name="Komma 2 4 2 3" xfId="9867" xr:uid="{EA6DC9E2-6C8F-48FB-B66D-08E13A93293C}"/>
    <cellStyle name="Komma 2 4 2 3 2" xfId="13348" xr:uid="{5632B210-1C07-4CCD-8BF1-504E6A349D8B}"/>
    <cellStyle name="Komma 2 4 2 3 2 2" xfId="14018" xr:uid="{B5E8F998-DFBE-4AD6-B903-1A73758C6163}"/>
    <cellStyle name="Komma 2 4 2 3 2 2 2" xfId="15360" xr:uid="{8AAB2DFF-34A0-40F5-832F-23251F4CBDE0}"/>
    <cellStyle name="Komma 2 4 2 3 2 2 2 2" xfId="17988" xr:uid="{4EC0717A-6653-45E9-B31D-CB255710C78E}"/>
    <cellStyle name="Komma 2 4 2 3 2 2 2 2 2" xfId="23297" xr:uid="{517F95FA-6691-45E0-9475-0C81FA510AC6}"/>
    <cellStyle name="Komma 2 4 2 3 2 2 2 2 2 2" xfId="34305" xr:uid="{DDF67DC7-CE51-48CE-AA03-E8CD967AC6EB}"/>
    <cellStyle name="Komma 2 4 2 3 2 2 2 2 3" xfId="28996" xr:uid="{70B0035E-200C-4182-8D3F-19C76E937C44}"/>
    <cellStyle name="Komma 2 4 2 3 2 2 2 3" xfId="20669" xr:uid="{9C02A0CE-7854-4D3C-9E10-EF53BF3D3196}"/>
    <cellStyle name="Komma 2 4 2 3 2 2 2 3 2" xfId="31677" xr:uid="{6197FF6C-E2E1-41EF-AC51-65B55C4B17B0}"/>
    <cellStyle name="Komma 2 4 2 3 2 2 2 4" xfId="26368" xr:uid="{2E53B047-0C8A-472B-9D77-37BD069365FD}"/>
    <cellStyle name="Komma 2 4 2 3 2 2 3" xfId="16646" xr:uid="{3D954EED-ECC3-406D-AB61-9CFBE32FC705}"/>
    <cellStyle name="Komma 2 4 2 3 2 2 3 2" xfId="21955" xr:uid="{B3804A71-34A4-46B8-B9FD-C00CDAB6A76B}"/>
    <cellStyle name="Komma 2 4 2 3 2 2 3 2 2" xfId="32963" xr:uid="{CDF13283-50BF-4005-AD05-9A78F5F06E47}"/>
    <cellStyle name="Komma 2 4 2 3 2 2 3 3" xfId="27654" xr:uid="{8B5D8399-98DD-4EAE-850F-036C2C9E319E}"/>
    <cellStyle name="Komma 2 4 2 3 2 2 4" xfId="19327" xr:uid="{7FC822B1-05E9-4CC3-83CC-316A514D3990}"/>
    <cellStyle name="Komma 2 4 2 3 2 2 4 2" xfId="30335" xr:uid="{D2C2F318-7EEF-4C73-B004-5A8615B461B1}"/>
    <cellStyle name="Komma 2 4 2 3 2 2 5" xfId="25026" xr:uid="{9A70449F-C7FC-4C28-81D2-0BBBE39ECBF9}"/>
    <cellStyle name="Komma 2 4 2 3 2 3" xfId="14690" xr:uid="{A623557E-DC87-454F-A956-C0A05EDC5127}"/>
    <cellStyle name="Komma 2 4 2 3 2 3 2" xfId="17318" xr:uid="{955FB838-AFE3-41BC-8899-CBA5AB7E7255}"/>
    <cellStyle name="Komma 2 4 2 3 2 3 2 2" xfId="22627" xr:uid="{DD60F076-C242-49D2-AFAB-15D65903DF5C}"/>
    <cellStyle name="Komma 2 4 2 3 2 3 2 2 2" xfId="33635" xr:uid="{078F2670-D04D-4126-83D8-CCCDE1ECCEBC}"/>
    <cellStyle name="Komma 2 4 2 3 2 3 2 3" xfId="28326" xr:uid="{303B2C22-7C87-4E73-92C3-897335975CF5}"/>
    <cellStyle name="Komma 2 4 2 3 2 3 3" xfId="19999" xr:uid="{5E7FD1F1-A7E7-4C68-A8CE-415964596DA3}"/>
    <cellStyle name="Komma 2 4 2 3 2 3 3 2" xfId="31007" xr:uid="{E9713AB3-D91E-426C-8957-07C67004ED74}"/>
    <cellStyle name="Komma 2 4 2 3 2 3 4" xfId="25698" xr:uid="{1744D833-9A80-46B4-B24E-A3F7D72AC7CB}"/>
    <cellStyle name="Komma 2 4 2 3 2 4" xfId="15976" xr:uid="{51513795-B65D-4697-8F7D-3434751D0360}"/>
    <cellStyle name="Komma 2 4 2 3 2 4 2" xfId="21285" xr:uid="{A5D33C2B-B542-47F3-A8AF-0796ACF2275A}"/>
    <cellStyle name="Komma 2 4 2 3 2 4 2 2" xfId="32293" xr:uid="{3C762C5D-EE60-41C0-8A3B-FBD62F7C81DE}"/>
    <cellStyle name="Komma 2 4 2 3 2 4 3" xfId="26984" xr:uid="{E042837E-6419-4BF6-84DA-3EAA368908AC}"/>
    <cellStyle name="Komma 2 4 2 3 2 5" xfId="18657" xr:uid="{0BB62C87-CFB9-4FA7-AEAB-7AD1BD6A92B8}"/>
    <cellStyle name="Komma 2 4 2 3 2 5 2" xfId="29665" xr:uid="{FB9EA532-13E0-4CEA-9E1B-2E393BC938A8}"/>
    <cellStyle name="Komma 2 4 2 3 2 6" xfId="24356" xr:uid="{7F6A2299-C8AD-4B31-A404-032A00EEBF8A}"/>
    <cellStyle name="Komma 2 4 2 3 3" xfId="13682" xr:uid="{5F40E78F-398F-4899-BADA-55870E6EB9A1}"/>
    <cellStyle name="Komma 2 4 2 3 3 2" xfId="15024" xr:uid="{A09D5A0D-F2F2-4B18-B0CB-1017681E2FE4}"/>
    <cellStyle name="Komma 2 4 2 3 3 2 2" xfId="17652" xr:uid="{5323C021-B45C-4E72-8F65-9823E161B6F7}"/>
    <cellStyle name="Komma 2 4 2 3 3 2 2 2" xfId="22961" xr:uid="{460840FF-BC4E-4523-AE93-46438E995E5B}"/>
    <cellStyle name="Komma 2 4 2 3 3 2 2 2 2" xfId="33969" xr:uid="{4891E9B4-B435-431F-B4F4-1FFAF5A8BB41}"/>
    <cellStyle name="Komma 2 4 2 3 3 2 2 3" xfId="28660" xr:uid="{2702BB52-A02E-4027-BA82-C5FAC09E44E5}"/>
    <cellStyle name="Komma 2 4 2 3 3 2 3" xfId="20333" xr:uid="{F1113C21-C8B7-49C3-B508-117DEC39261F}"/>
    <cellStyle name="Komma 2 4 2 3 3 2 3 2" xfId="31341" xr:uid="{E3131BC0-EE77-448C-BFD0-57C16F3AE0FD}"/>
    <cellStyle name="Komma 2 4 2 3 3 2 4" xfId="26032" xr:uid="{0D7E2333-A54F-4DF7-9ED4-954F253D1CDB}"/>
    <cellStyle name="Komma 2 4 2 3 3 3" xfId="16310" xr:uid="{FF4F7E46-BD1E-4D4C-957A-E952B24DADDA}"/>
    <cellStyle name="Komma 2 4 2 3 3 3 2" xfId="21619" xr:uid="{706FEB20-335F-40D4-A07C-60BB687DCE0F}"/>
    <cellStyle name="Komma 2 4 2 3 3 3 2 2" xfId="32627" xr:uid="{83B438BC-BCB2-49BB-80D5-EC70AE2451E3}"/>
    <cellStyle name="Komma 2 4 2 3 3 3 3" xfId="27318" xr:uid="{419824D1-1A0D-48B7-BD36-2D7F9AD4D831}"/>
    <cellStyle name="Komma 2 4 2 3 3 4" xfId="18991" xr:uid="{672551E9-5C3E-442D-B6DB-48DA95FFFFA1}"/>
    <cellStyle name="Komma 2 4 2 3 3 4 2" xfId="29999" xr:uid="{7B9CF204-FCC8-4F70-9E5F-1E03228F8802}"/>
    <cellStyle name="Komma 2 4 2 3 3 5" xfId="24690" xr:uid="{61AB8E11-FA42-4F6A-9976-D0A164F53992}"/>
    <cellStyle name="Komma 2 4 2 3 4" xfId="14354" xr:uid="{80932F75-DE4E-4A6A-8973-97FD259A6C41}"/>
    <cellStyle name="Komma 2 4 2 3 4 2" xfId="16982" xr:uid="{28B5A1E4-B75E-4EE5-B61B-0C178C5F936E}"/>
    <cellStyle name="Komma 2 4 2 3 4 2 2" xfId="22291" xr:uid="{89F0376E-0898-464A-9775-4EFD37B9DAE5}"/>
    <cellStyle name="Komma 2 4 2 3 4 2 2 2" xfId="33299" xr:uid="{92C6A27F-6CEC-4469-85A8-9C4EADD56ACC}"/>
    <cellStyle name="Komma 2 4 2 3 4 2 3" xfId="27990" xr:uid="{4B63A58C-A23A-43DF-8F27-1D027986D122}"/>
    <cellStyle name="Komma 2 4 2 3 4 3" xfId="19663" xr:uid="{9EC54B11-A666-4451-9FB4-4C093FC91CEA}"/>
    <cellStyle name="Komma 2 4 2 3 4 3 2" xfId="30671" xr:uid="{EA497634-D05C-4424-9ADF-AB201C4920F1}"/>
    <cellStyle name="Komma 2 4 2 3 4 4" xfId="25362" xr:uid="{5C3D7CF8-9A72-4DD2-BC60-1458C7466AD5}"/>
    <cellStyle name="Komma 2 4 2 3 5" xfId="15641" xr:uid="{CCC6B4CE-4F79-418E-8997-1D22666FC075}"/>
    <cellStyle name="Komma 2 4 2 3 5 2" xfId="20950" xr:uid="{37DE7F74-5C52-4413-8E62-BC526D6971A8}"/>
    <cellStyle name="Komma 2 4 2 3 5 2 2" xfId="31958" xr:uid="{E5AB3A4A-A0F5-4B8F-BF47-DF1CCDE13210}"/>
    <cellStyle name="Komma 2 4 2 3 5 3" xfId="26649" xr:uid="{0885B18A-AB79-4678-9D5F-A396C54137E9}"/>
    <cellStyle name="Komma 2 4 2 3 6" xfId="18322" xr:uid="{C8654DAC-F39F-4C46-A5A3-3C1B32BCF2FB}"/>
    <cellStyle name="Komma 2 4 2 3 6 2" xfId="29330" xr:uid="{E87810C6-B442-45C0-8866-42A0F101456C}"/>
    <cellStyle name="Komma 2 4 2 3 7" xfId="24021" xr:uid="{CA0CCEF0-FACA-4201-8378-471999353AC8}"/>
    <cellStyle name="Komma 2 4 2 4" xfId="13161" xr:uid="{C42439AF-CEE9-4488-9956-C13C7E2D9532}"/>
    <cellStyle name="Komma 2 4 2 4 2" xfId="13831" xr:uid="{B31D479B-CA9F-416C-9912-EE763CB86EA9}"/>
    <cellStyle name="Komma 2 4 2 4 2 2" xfId="15173" xr:uid="{558432C7-9AA7-4F10-BBE7-B1ABDA841B27}"/>
    <cellStyle name="Komma 2 4 2 4 2 2 2" xfId="17801" xr:uid="{A7B70C91-FB72-4459-B0E5-909AEEBC5D17}"/>
    <cellStyle name="Komma 2 4 2 4 2 2 2 2" xfId="23110" xr:uid="{55D9C7EC-A8BE-4FBA-A35D-C1524D54FC80}"/>
    <cellStyle name="Komma 2 4 2 4 2 2 2 2 2" xfId="34118" xr:uid="{04F13618-516E-4DA6-9DD0-E5F6E4F057B2}"/>
    <cellStyle name="Komma 2 4 2 4 2 2 2 3" xfId="28809" xr:uid="{D231B9A1-212F-4127-826C-EF37F26A3002}"/>
    <cellStyle name="Komma 2 4 2 4 2 2 3" xfId="20482" xr:uid="{FA05B448-87B9-498D-B548-FE61BD660F7B}"/>
    <cellStyle name="Komma 2 4 2 4 2 2 3 2" xfId="31490" xr:uid="{3CA5258F-8850-4B75-A81A-E01EC1233F89}"/>
    <cellStyle name="Komma 2 4 2 4 2 2 4" xfId="26181" xr:uid="{3A1B85B2-64D4-4C93-900B-B116F5A95F3F}"/>
    <cellStyle name="Komma 2 4 2 4 2 3" xfId="16459" xr:uid="{3869B7A2-4E94-41D0-B8DE-73998576A9E7}"/>
    <cellStyle name="Komma 2 4 2 4 2 3 2" xfId="21768" xr:uid="{A4E9A042-274E-405B-B653-192E28816FA0}"/>
    <cellStyle name="Komma 2 4 2 4 2 3 2 2" xfId="32776" xr:uid="{7FA49E0F-FE7A-4E3B-B47E-0ACB3B3D4376}"/>
    <cellStyle name="Komma 2 4 2 4 2 3 3" xfId="27467" xr:uid="{33D0732D-5180-4010-9433-26AE420F5569}"/>
    <cellStyle name="Komma 2 4 2 4 2 4" xfId="19140" xr:uid="{3518D0AB-02B3-40C6-B365-58658DAA8762}"/>
    <cellStyle name="Komma 2 4 2 4 2 4 2" xfId="30148" xr:uid="{507C0F27-270E-4723-961F-71E7E6F15928}"/>
    <cellStyle name="Komma 2 4 2 4 2 5" xfId="24839" xr:uid="{65EEDCFB-7F4D-4F43-857F-54A9100568AC}"/>
    <cellStyle name="Komma 2 4 2 4 3" xfId="14503" xr:uid="{4C2ABF8D-EA80-41D2-B645-084E0E506E74}"/>
    <cellStyle name="Komma 2 4 2 4 3 2" xfId="17131" xr:uid="{70BD3F6E-004E-46DD-8A1A-358124FADF87}"/>
    <cellStyle name="Komma 2 4 2 4 3 2 2" xfId="22440" xr:uid="{C232C996-C41C-4D53-AC70-A096AE8AA077}"/>
    <cellStyle name="Komma 2 4 2 4 3 2 2 2" xfId="33448" xr:uid="{667AC21D-99C2-430B-9D29-188DB5832C12}"/>
    <cellStyle name="Komma 2 4 2 4 3 2 3" xfId="28139" xr:uid="{108EC170-45B8-402B-9AEE-0EE20C5ECE32}"/>
    <cellStyle name="Komma 2 4 2 4 3 3" xfId="19812" xr:uid="{550EC7B0-870B-419E-98B2-5D0C95DBFDBA}"/>
    <cellStyle name="Komma 2 4 2 4 3 3 2" xfId="30820" xr:uid="{A0B45E92-D0A0-47AA-89E5-39F03FB93974}"/>
    <cellStyle name="Komma 2 4 2 4 3 4" xfId="25511" xr:uid="{B3FC1243-C6C9-4384-B67B-75A0BE5E27EB}"/>
    <cellStyle name="Komma 2 4 2 4 4" xfId="15789" xr:uid="{1F945B53-95A4-4C8A-B820-E3FF9015B871}"/>
    <cellStyle name="Komma 2 4 2 4 4 2" xfId="21098" xr:uid="{97CCAB50-9F48-4651-B2D6-342F7843EF32}"/>
    <cellStyle name="Komma 2 4 2 4 4 2 2" xfId="32106" xr:uid="{6A8BEB17-CC65-48F1-A210-D95B68024A24}"/>
    <cellStyle name="Komma 2 4 2 4 4 3" xfId="26797" xr:uid="{B029292C-3EA0-4745-975B-6B12A6222024}"/>
    <cellStyle name="Komma 2 4 2 4 5" xfId="18470" xr:uid="{C0537C52-260D-4CD8-A875-7DB66616FCB1}"/>
    <cellStyle name="Komma 2 4 2 4 5 2" xfId="29478" xr:uid="{E6A65DC5-E48C-4503-8123-25DECC973AE8}"/>
    <cellStyle name="Komma 2 4 2 4 6" xfId="24169" xr:uid="{93EFAD99-CEF2-495F-A9ED-8B81785CB2AC}"/>
    <cellStyle name="Komma 2 4 2 5" xfId="13496" xr:uid="{71FBE991-ECBF-4994-AD1B-65A129246913}"/>
    <cellStyle name="Komma 2 4 2 5 2" xfId="14838" xr:uid="{BF92C644-74E6-47DE-8357-C98ED56D61B2}"/>
    <cellStyle name="Komma 2 4 2 5 2 2" xfId="17466" xr:uid="{34ABB7A8-425A-4768-BB52-32CF88156C3C}"/>
    <cellStyle name="Komma 2 4 2 5 2 2 2" xfId="22775" xr:uid="{4886C185-DE82-4BD1-ADCE-AA610B586206}"/>
    <cellStyle name="Komma 2 4 2 5 2 2 2 2" xfId="33783" xr:uid="{2DBA0FF5-AE18-4034-A24F-B096F3C3F65B}"/>
    <cellStyle name="Komma 2 4 2 5 2 2 3" xfId="28474" xr:uid="{4409F5FC-65E5-4AD4-B101-5D4F96993D20}"/>
    <cellStyle name="Komma 2 4 2 5 2 3" xfId="20147" xr:uid="{CBDB8DED-0CE4-45E0-A1DE-0934D56D1CB1}"/>
    <cellStyle name="Komma 2 4 2 5 2 3 2" xfId="31155" xr:uid="{33E95E36-ECE0-4BE5-A27D-F70A052010DC}"/>
    <cellStyle name="Komma 2 4 2 5 2 4" xfId="25846" xr:uid="{56843975-8E0F-4AFD-A74C-1367AA7E9FA4}"/>
    <cellStyle name="Komma 2 4 2 5 3" xfId="16124" xr:uid="{93114A14-CE1A-4B48-B826-EFB05F49D584}"/>
    <cellStyle name="Komma 2 4 2 5 3 2" xfId="21433" xr:uid="{0F88FD59-D859-4E51-B2FB-F27B3BBB7761}"/>
    <cellStyle name="Komma 2 4 2 5 3 2 2" xfId="32441" xr:uid="{A030073E-8710-4140-86FE-B675C7DEE32D}"/>
    <cellStyle name="Komma 2 4 2 5 3 3" xfId="27132" xr:uid="{DEAE5E35-3161-4415-9FBA-3624927ED457}"/>
    <cellStyle name="Komma 2 4 2 5 4" xfId="18805" xr:uid="{807D7AD5-2CA2-4D07-A8A2-43B9E5BC6E2B}"/>
    <cellStyle name="Komma 2 4 2 5 4 2" xfId="29813" xr:uid="{E4D94B23-674E-409F-99A8-252A63EF3021}"/>
    <cellStyle name="Komma 2 4 2 5 5" xfId="24504" xr:uid="{8B791B05-5C83-4F2C-9A81-FA08CF07052C}"/>
    <cellStyle name="Komma 2 4 2 6" xfId="14166" xr:uid="{0707B0CE-DA5B-4D4B-9E0B-D5904C669345}"/>
    <cellStyle name="Komma 2 4 2 6 2" xfId="16794" xr:uid="{B6AA4B11-4A1D-4695-BFCF-352518EDF8EE}"/>
    <cellStyle name="Komma 2 4 2 6 2 2" xfId="22103" xr:uid="{D1BC22D1-5797-4169-A4D8-2F5018056C15}"/>
    <cellStyle name="Komma 2 4 2 6 2 2 2" xfId="33111" xr:uid="{60625048-E00D-495B-817F-AD1C2D48C63A}"/>
    <cellStyle name="Komma 2 4 2 6 2 3" xfId="27802" xr:uid="{A5FACAE5-E8B4-44E3-A018-5060E35B2F0F}"/>
    <cellStyle name="Komma 2 4 2 6 3" xfId="19475" xr:uid="{808B47B3-3547-46F0-8C3C-6BD5F58B0E42}"/>
    <cellStyle name="Komma 2 4 2 6 3 2" xfId="30483" xr:uid="{9FD2B2A6-2438-4091-BFA8-5E00C52BE05A}"/>
    <cellStyle name="Komma 2 4 2 6 4" xfId="25174" xr:uid="{2EDC46A4-6DBB-4566-B0EA-9279D18AB07F}"/>
    <cellStyle name="Komma 2 4 2 7" xfId="15456" xr:uid="{D8B5B07F-552D-4F58-B594-A3A0CB7213FB}"/>
    <cellStyle name="Komma 2 4 2 7 2" xfId="20765" xr:uid="{6F7BCA30-59A9-4933-9CF0-71024ACCE66F}"/>
    <cellStyle name="Komma 2 4 2 7 2 2" xfId="31773" xr:uid="{8E0B45BB-543D-4FB9-A336-BC16955E5816}"/>
    <cellStyle name="Komma 2 4 2 7 3" xfId="26464" xr:uid="{8921ED7E-7D16-4195-A549-89A00352B927}"/>
    <cellStyle name="Komma 2 4 2 8" xfId="18136" xr:uid="{E778CF0B-2C9C-4F37-9D89-EBE1836194DF}"/>
    <cellStyle name="Komma 2 4 2 8 2" xfId="29144" xr:uid="{9177152C-AAC9-4297-AA25-6053EBD15E7C}"/>
    <cellStyle name="Komma 2 4 2 9" xfId="23836" xr:uid="{BE349ED6-7905-437C-B986-3847CA5749A3}"/>
    <cellStyle name="Komma 2 4 3" xfId="1786" xr:uid="{CB8FA1BD-0A57-4A7F-B358-E434C8F18F40}"/>
    <cellStyle name="Komma 2 4 3 2" xfId="13213" xr:uid="{DCDFB5C2-84C0-4207-B27C-43747E1E7A91}"/>
    <cellStyle name="Komma 2 4 3 2 2" xfId="13883" xr:uid="{0C4B91C6-82D9-49D7-9113-508AE2527F77}"/>
    <cellStyle name="Komma 2 4 3 2 2 2" xfId="15225" xr:uid="{486080F7-CDBF-424B-9065-C79D9957229A}"/>
    <cellStyle name="Komma 2 4 3 2 2 2 2" xfId="17853" xr:uid="{BC833C3E-0F7C-439A-80A9-FC03CD2D942B}"/>
    <cellStyle name="Komma 2 4 3 2 2 2 2 2" xfId="23162" xr:uid="{CFC7890C-FDB3-4EF5-95A6-5CB3F549A075}"/>
    <cellStyle name="Komma 2 4 3 2 2 2 2 2 2" xfId="34170" xr:uid="{0951739F-E029-4F22-ADCD-F23CCFFE2803}"/>
    <cellStyle name="Komma 2 4 3 2 2 2 2 3" xfId="28861" xr:uid="{780B7CE9-8741-46D1-8DC8-9721B6CF39CC}"/>
    <cellStyle name="Komma 2 4 3 2 2 2 3" xfId="20534" xr:uid="{726599A1-34FD-42E2-99E2-5A4321FA1CDB}"/>
    <cellStyle name="Komma 2 4 3 2 2 2 3 2" xfId="31542" xr:uid="{5B9D6224-7F01-4F01-A081-4A1EE6936F0F}"/>
    <cellStyle name="Komma 2 4 3 2 2 2 4" xfId="26233" xr:uid="{9B8DBB9B-6472-4D34-9AE9-A0C46E665F28}"/>
    <cellStyle name="Komma 2 4 3 2 2 3" xfId="16511" xr:uid="{0D680F06-1606-4BDA-B70A-C8AECA0EAE95}"/>
    <cellStyle name="Komma 2 4 3 2 2 3 2" xfId="21820" xr:uid="{D75812DE-D6ED-4ABD-88C5-DE670C605537}"/>
    <cellStyle name="Komma 2 4 3 2 2 3 2 2" xfId="32828" xr:uid="{7A4ADAD4-2007-41D7-8E74-ECFA5F113033}"/>
    <cellStyle name="Komma 2 4 3 2 2 3 3" xfId="27519" xr:uid="{C3BB33EC-9ED0-4354-B11B-A0FA0690AF9E}"/>
    <cellStyle name="Komma 2 4 3 2 2 4" xfId="19192" xr:uid="{3643CAB4-CD1F-476F-92F1-230E547FF0D6}"/>
    <cellStyle name="Komma 2 4 3 2 2 4 2" xfId="30200" xr:uid="{AB3530D0-95D0-411F-998B-DFEA5980FE51}"/>
    <cellStyle name="Komma 2 4 3 2 2 5" xfId="24891" xr:uid="{395CE330-606D-4B30-8538-9B56E5F538E4}"/>
    <cellStyle name="Komma 2 4 3 2 3" xfId="14555" xr:uid="{430C1D1F-5F72-4CB8-8738-4C5E7FBD9783}"/>
    <cellStyle name="Komma 2 4 3 2 3 2" xfId="17183" xr:uid="{7BF64FFB-6C6B-47B4-B2F6-3D4686FFDAC9}"/>
    <cellStyle name="Komma 2 4 3 2 3 2 2" xfId="22492" xr:uid="{D33ACBF8-14FF-419F-9F68-410A82A2D96B}"/>
    <cellStyle name="Komma 2 4 3 2 3 2 2 2" xfId="33500" xr:uid="{7AD82F49-93F7-47E5-8FBF-9183633D0D44}"/>
    <cellStyle name="Komma 2 4 3 2 3 2 3" xfId="28191" xr:uid="{E485C8F0-81CD-4A69-8E76-254138AE0156}"/>
    <cellStyle name="Komma 2 4 3 2 3 3" xfId="19864" xr:uid="{C35AA5CE-090D-4689-9F71-F34CE03FFAFE}"/>
    <cellStyle name="Komma 2 4 3 2 3 3 2" xfId="30872" xr:uid="{EB7358B9-93EB-496E-BC77-5246C09DBE75}"/>
    <cellStyle name="Komma 2 4 3 2 3 4" xfId="25563" xr:uid="{CDD87103-F99D-4319-9000-26C1769D61B5}"/>
    <cellStyle name="Komma 2 4 3 2 4" xfId="15841" xr:uid="{6CC4CB49-0196-4D9D-854D-0F321CBB1878}"/>
    <cellStyle name="Komma 2 4 3 2 4 2" xfId="21150" xr:uid="{9740B735-4018-4E2E-B9A2-E47360022EE1}"/>
    <cellStyle name="Komma 2 4 3 2 4 2 2" xfId="32158" xr:uid="{89AEE691-1741-4160-B4DE-D5A29F11A06E}"/>
    <cellStyle name="Komma 2 4 3 2 4 3" xfId="26849" xr:uid="{9A9CC263-55C6-4060-A655-C4B40B58769E}"/>
    <cellStyle name="Komma 2 4 3 2 5" xfId="18522" xr:uid="{6A5AF53C-C2F3-4FE5-A6C5-287CAFC58B88}"/>
    <cellStyle name="Komma 2 4 3 2 5 2" xfId="29530" xr:uid="{D4118B7A-7161-4106-A060-D2C0CC93E944}"/>
    <cellStyle name="Komma 2 4 3 2 6" xfId="24221" xr:uid="{9C586CBD-FFA7-4128-87FB-F5B8F41E1499}"/>
    <cellStyle name="Komma 2 4 3 3" xfId="13548" xr:uid="{E4F62E8F-6009-4AB8-AF0D-BECE8316FC8C}"/>
    <cellStyle name="Komma 2 4 3 3 2" xfId="14890" xr:uid="{8ECAE783-5914-4A00-8A69-7C78EBBF6315}"/>
    <cellStyle name="Komma 2 4 3 3 2 2" xfId="17518" xr:uid="{6FBF7AB2-BF15-4E9C-84B9-A94F36FF6DF3}"/>
    <cellStyle name="Komma 2 4 3 3 2 2 2" xfId="22827" xr:uid="{F7BFBAE2-7C9A-4DC2-AB72-4ABC2D0C40CA}"/>
    <cellStyle name="Komma 2 4 3 3 2 2 2 2" xfId="33835" xr:uid="{BB31B4BB-7532-45F1-84BE-11D73AD4F311}"/>
    <cellStyle name="Komma 2 4 3 3 2 2 3" xfId="28526" xr:uid="{1293DC5E-0DF0-4C7C-A4A1-D1BCB4780BBA}"/>
    <cellStyle name="Komma 2 4 3 3 2 3" xfId="20199" xr:uid="{170821DA-8CC4-4101-8609-BB032E14117F}"/>
    <cellStyle name="Komma 2 4 3 3 2 3 2" xfId="31207" xr:uid="{9E7D5AD6-5C36-4F20-90E3-F5A5445ACE52}"/>
    <cellStyle name="Komma 2 4 3 3 2 4" xfId="25898" xr:uid="{60017ED2-AA94-4DE4-8E40-CFD59312149A}"/>
    <cellStyle name="Komma 2 4 3 3 3" xfId="16176" xr:uid="{A0F968F1-E772-4C92-9501-F5EA54DDE4B6}"/>
    <cellStyle name="Komma 2 4 3 3 3 2" xfId="21485" xr:uid="{ED17AB61-C930-4882-A95E-C2CAC3BAFF20}"/>
    <cellStyle name="Komma 2 4 3 3 3 2 2" xfId="32493" xr:uid="{30F08B07-A743-426D-BB97-07C01C374ECD}"/>
    <cellStyle name="Komma 2 4 3 3 3 3" xfId="27184" xr:uid="{417909D8-6E2F-42AE-A686-4C6D82C6BC7F}"/>
    <cellStyle name="Komma 2 4 3 3 4" xfId="18857" xr:uid="{FCD3A675-DC70-43C0-8B6F-6A33816C4310}"/>
    <cellStyle name="Komma 2 4 3 3 4 2" xfId="29865" xr:uid="{00264192-F8A4-485C-BEE9-3F28CF75398C}"/>
    <cellStyle name="Komma 2 4 3 3 5" xfId="24556" xr:uid="{BF58988B-089F-480F-8920-5C9DFF658A1C}"/>
    <cellStyle name="Komma 2 4 3 4" xfId="14218" xr:uid="{38999748-A19E-4F83-9CB1-AD59EB05156A}"/>
    <cellStyle name="Komma 2 4 3 4 2" xfId="16846" xr:uid="{E61EF37E-2914-4C0A-B4E1-306C659D39EC}"/>
    <cellStyle name="Komma 2 4 3 4 2 2" xfId="22155" xr:uid="{EDA0EC70-2D7E-4418-9BB2-D200B2E6F179}"/>
    <cellStyle name="Komma 2 4 3 4 2 2 2" xfId="33163" xr:uid="{F3F09D83-1A6D-4C2F-95EC-983421555578}"/>
    <cellStyle name="Komma 2 4 3 4 2 3" xfId="27854" xr:uid="{12D63F6E-CD57-45E1-AEF0-40BA3486D8E4}"/>
    <cellStyle name="Komma 2 4 3 4 3" xfId="19527" xr:uid="{02543E5D-3244-4C42-B1B9-D8336BACA394}"/>
    <cellStyle name="Komma 2 4 3 4 3 2" xfId="30535" xr:uid="{0BB9783B-3B33-4CBD-9737-682E879F61FA}"/>
    <cellStyle name="Komma 2 4 3 4 4" xfId="25226" xr:uid="{FFBF7F0F-666C-4B8B-93F6-441FDCDB0391}"/>
    <cellStyle name="Komma 2 4 3 5" xfId="15508" xr:uid="{591CFF2E-AB29-4C9E-83FC-EA44EA74CE88}"/>
    <cellStyle name="Komma 2 4 3 5 2" xfId="20817" xr:uid="{B8C4AC5E-0745-4824-A219-71276BCBC8E8}"/>
    <cellStyle name="Komma 2 4 3 5 2 2" xfId="31825" xr:uid="{95F953BE-8838-4910-B904-273F7BCEF55A}"/>
    <cellStyle name="Komma 2 4 3 5 3" xfId="26516" xr:uid="{1EC2A6D6-4B2B-45EE-8FE1-0863FE2660D2}"/>
    <cellStyle name="Komma 2 4 3 6" xfId="18188" xr:uid="{B600AAD9-C8E7-46D9-A02D-3E4E3F838C59}"/>
    <cellStyle name="Komma 2 4 3 6 2" xfId="29196" xr:uid="{CACD30B9-1E0D-419B-8241-7FE5E480EA3C}"/>
    <cellStyle name="Komma 2 4 3 7" xfId="23888" xr:uid="{1F8B018C-DB7E-4637-9276-97CCFBA971ED}"/>
    <cellStyle name="Komma 2 4 4" xfId="7379" xr:uid="{EAB11BC0-4234-473E-98E2-D9C7FF4DECB1}"/>
    <cellStyle name="Komma 2 4 4 2" xfId="13286" xr:uid="{5A5EB7C2-7EBF-4E40-9CC6-E0AE12F0DF5A}"/>
    <cellStyle name="Komma 2 4 4 2 2" xfId="13956" xr:uid="{BB87C977-8F40-40CE-A2BC-8DE9ECE87638}"/>
    <cellStyle name="Komma 2 4 4 2 2 2" xfId="15298" xr:uid="{9EAA8320-A575-40C6-9579-1AF0F6301208}"/>
    <cellStyle name="Komma 2 4 4 2 2 2 2" xfId="17926" xr:uid="{4EE5DF57-50F1-4B04-8059-B2DD40FD7D49}"/>
    <cellStyle name="Komma 2 4 4 2 2 2 2 2" xfId="23235" xr:uid="{BCE03D6D-9A44-4D9F-AE2E-46AA6DDEB91C}"/>
    <cellStyle name="Komma 2 4 4 2 2 2 2 2 2" xfId="34243" xr:uid="{4C14AF55-08E5-463F-823C-AA843862D56C}"/>
    <cellStyle name="Komma 2 4 4 2 2 2 2 3" xfId="28934" xr:uid="{AB80891F-7F1E-459E-8E70-502392C72272}"/>
    <cellStyle name="Komma 2 4 4 2 2 2 3" xfId="20607" xr:uid="{058A7011-39CF-4B5F-A3AF-77833EB6A4FA}"/>
    <cellStyle name="Komma 2 4 4 2 2 2 3 2" xfId="31615" xr:uid="{297ED3D5-0450-43E4-B2C3-580B8AF66F26}"/>
    <cellStyle name="Komma 2 4 4 2 2 2 4" xfId="26306" xr:uid="{D7AC9DB2-C929-4957-94F6-E0DCC09C5108}"/>
    <cellStyle name="Komma 2 4 4 2 2 3" xfId="16584" xr:uid="{B839C0C1-E31E-4ACF-8753-8E797B5761E8}"/>
    <cellStyle name="Komma 2 4 4 2 2 3 2" xfId="21893" xr:uid="{9F42434A-E944-403C-9C62-812A4F29F520}"/>
    <cellStyle name="Komma 2 4 4 2 2 3 2 2" xfId="32901" xr:uid="{98CE4E30-E522-4F56-9C15-5AEEF9F1CCA5}"/>
    <cellStyle name="Komma 2 4 4 2 2 3 3" xfId="27592" xr:uid="{CAB223DD-C199-4E4D-BA92-0B51C896137D}"/>
    <cellStyle name="Komma 2 4 4 2 2 4" xfId="19265" xr:uid="{B8FBA34A-C53C-462B-B3D3-961B78379179}"/>
    <cellStyle name="Komma 2 4 4 2 2 4 2" xfId="30273" xr:uid="{FDC8C1BD-BD68-4D8C-9A72-509544245005}"/>
    <cellStyle name="Komma 2 4 4 2 2 5" xfId="24964" xr:uid="{00575E39-F2A7-4920-AD9A-AE7C9304452E}"/>
    <cellStyle name="Komma 2 4 4 2 3" xfId="14628" xr:uid="{6D479621-1F50-4FB4-8D4B-EA0A49A98638}"/>
    <cellStyle name="Komma 2 4 4 2 3 2" xfId="17256" xr:uid="{41799174-42F8-42D6-9167-512E4816CF68}"/>
    <cellStyle name="Komma 2 4 4 2 3 2 2" xfId="22565" xr:uid="{FFD7071D-F82F-4800-A1AD-5EC40DAC831D}"/>
    <cellStyle name="Komma 2 4 4 2 3 2 2 2" xfId="33573" xr:uid="{9C6F89B8-22BD-456A-92D2-036BB8D7C17F}"/>
    <cellStyle name="Komma 2 4 4 2 3 2 3" xfId="28264" xr:uid="{E5D38EBD-3FD2-4673-8E0A-7F6C326482A4}"/>
    <cellStyle name="Komma 2 4 4 2 3 3" xfId="19937" xr:uid="{C39274F0-556F-4CAF-A651-EF59F7E78E6C}"/>
    <cellStyle name="Komma 2 4 4 2 3 3 2" xfId="30945" xr:uid="{13BC7ADC-E39B-49DD-83D2-FCE711921F3E}"/>
    <cellStyle name="Komma 2 4 4 2 3 4" xfId="25636" xr:uid="{F2A40CC6-12B6-45FA-9EC7-ACAB0AD96E9E}"/>
    <cellStyle name="Komma 2 4 4 2 4" xfId="15914" xr:uid="{5C6B080E-6DFD-46C4-ABCD-546329319345}"/>
    <cellStyle name="Komma 2 4 4 2 4 2" xfId="21223" xr:uid="{0BBB3C7E-52C3-47B7-8461-B4268D4C4B8E}"/>
    <cellStyle name="Komma 2 4 4 2 4 2 2" xfId="32231" xr:uid="{38A4B8B2-55DC-447F-9B92-7621FEB90C6E}"/>
    <cellStyle name="Komma 2 4 4 2 4 3" xfId="26922" xr:uid="{6536449A-0FF8-435C-B473-5DC8BC680610}"/>
    <cellStyle name="Komma 2 4 4 2 5" xfId="18595" xr:uid="{13291D8A-D358-43AA-939B-84C525FB1E41}"/>
    <cellStyle name="Komma 2 4 4 2 5 2" xfId="29603" xr:uid="{597EC28B-8076-457D-955C-56E8CD5474B6}"/>
    <cellStyle name="Komma 2 4 4 2 6" xfId="24294" xr:uid="{BCD1F81F-95B1-4D70-BC86-41511E2CB726}"/>
    <cellStyle name="Komma 2 4 4 3" xfId="13620" xr:uid="{92AA4940-E907-4CC4-AE7A-22BF88C4ADF7}"/>
    <cellStyle name="Komma 2 4 4 3 2" xfId="14962" xr:uid="{A555AE06-7B4A-466B-91D9-2203996BE242}"/>
    <cellStyle name="Komma 2 4 4 3 2 2" xfId="17590" xr:uid="{21EC96E0-CFF0-4423-80E9-B2131C74FE42}"/>
    <cellStyle name="Komma 2 4 4 3 2 2 2" xfId="22899" xr:uid="{25916B95-16F3-4314-A8A8-A95443CD946C}"/>
    <cellStyle name="Komma 2 4 4 3 2 2 2 2" xfId="33907" xr:uid="{C8893F5B-BF22-4E76-B925-74695940590D}"/>
    <cellStyle name="Komma 2 4 4 3 2 2 3" xfId="28598" xr:uid="{553A2158-6FF4-4B79-9D5C-9DF74487CFE6}"/>
    <cellStyle name="Komma 2 4 4 3 2 3" xfId="20271" xr:uid="{6A5DB599-535A-4200-92AE-1BDAEEDADE86}"/>
    <cellStyle name="Komma 2 4 4 3 2 3 2" xfId="31279" xr:uid="{7E75E58C-721A-4FF3-BCA6-E5F473B2AF45}"/>
    <cellStyle name="Komma 2 4 4 3 2 4" xfId="25970" xr:uid="{5C1C56F7-714F-4B5C-827F-8469BE144193}"/>
    <cellStyle name="Komma 2 4 4 3 3" xfId="16248" xr:uid="{BCAF25E3-6CCC-4EDD-B999-3894F0DE8E46}"/>
    <cellStyle name="Komma 2 4 4 3 3 2" xfId="21557" xr:uid="{5B65896F-A518-4BB2-BBD9-3974BEC8E04C}"/>
    <cellStyle name="Komma 2 4 4 3 3 2 2" xfId="32565" xr:uid="{E3CFA598-F825-4E16-B5DD-F16BD74268FF}"/>
    <cellStyle name="Komma 2 4 4 3 3 3" xfId="27256" xr:uid="{ED97CE7B-E7D3-48EE-885D-24975144E85A}"/>
    <cellStyle name="Komma 2 4 4 3 4" xfId="18929" xr:uid="{CE5C1728-9C62-4972-AB2D-2F8081091AF6}"/>
    <cellStyle name="Komma 2 4 4 3 4 2" xfId="29937" xr:uid="{E083455D-B67A-48FF-AC7E-A9F6828F8C0E}"/>
    <cellStyle name="Komma 2 4 4 3 5" xfId="24628" xr:uid="{EAC7D6F0-B16D-4384-88B8-9CE24866D8A8}"/>
    <cellStyle name="Komma 2 4 4 4" xfId="14292" xr:uid="{83C129DF-2EB8-4D22-A02C-769D06FFE8D4}"/>
    <cellStyle name="Komma 2 4 4 4 2" xfId="16920" xr:uid="{F99FAAA2-1D41-4A4C-BE6D-1A15FFEC21F8}"/>
    <cellStyle name="Komma 2 4 4 4 2 2" xfId="22229" xr:uid="{0B8EABDE-CE36-47DE-852E-C30C05705F40}"/>
    <cellStyle name="Komma 2 4 4 4 2 2 2" xfId="33237" xr:uid="{6EF1C104-0918-42EB-A236-B77082FE8E30}"/>
    <cellStyle name="Komma 2 4 4 4 2 3" xfId="27928" xr:uid="{0B5C426F-F199-46C8-BA19-2CE18CAAFACF}"/>
    <cellStyle name="Komma 2 4 4 4 3" xfId="19601" xr:uid="{E08B83A0-01E2-4C60-A4E5-A13A280ECB50}"/>
    <cellStyle name="Komma 2 4 4 4 3 2" xfId="30609" xr:uid="{65EA5C92-0492-4A25-B9F4-B77A052F3467}"/>
    <cellStyle name="Komma 2 4 4 4 4" xfId="25300" xr:uid="{7AB9C5C6-F3BB-49B7-87F3-591B229E0F57}"/>
    <cellStyle name="Komma 2 4 4 5" xfId="15579" xr:uid="{02E81816-2AA3-4846-9F7D-72329C78444F}"/>
    <cellStyle name="Komma 2 4 4 5 2" xfId="20888" xr:uid="{97FCABE2-4B33-4D74-B012-9A464D62B460}"/>
    <cellStyle name="Komma 2 4 4 5 2 2" xfId="31896" xr:uid="{F72FE719-E8E1-417A-BC3D-4931C0CFCBCF}"/>
    <cellStyle name="Komma 2 4 4 5 3" xfId="26587" xr:uid="{F03DD38A-307A-4345-8C31-859BDD98B2F5}"/>
    <cellStyle name="Komma 2 4 4 6" xfId="18260" xr:uid="{BE9DBB58-3B0E-4FAD-9AC5-0BFF0BC28E3E}"/>
    <cellStyle name="Komma 2 4 4 6 2" xfId="29268" xr:uid="{F8CC787F-DA5D-4E7E-9B92-7746789F0339}"/>
    <cellStyle name="Komma 2 4 4 7" xfId="23959" xr:uid="{2BF8480F-F78D-4FCA-B85A-07C1953C88B7}"/>
    <cellStyle name="Komma 2 4 5" xfId="13109" xr:uid="{E015E1AC-50D4-4EF6-9220-740D3C2ECAEB}"/>
    <cellStyle name="Komma 2 4 5 2" xfId="13779" xr:uid="{44D3A9E0-F377-4E07-9390-5A4DD9AD74DC}"/>
    <cellStyle name="Komma 2 4 5 2 2" xfId="15121" xr:uid="{C6920D87-DF3E-4E32-9B6C-7818FE1D46B7}"/>
    <cellStyle name="Komma 2 4 5 2 2 2" xfId="17749" xr:uid="{096C62E5-55AA-4CA2-B3DC-58EC91D4721B}"/>
    <cellStyle name="Komma 2 4 5 2 2 2 2" xfId="23058" xr:uid="{0BF8369E-15B2-4C94-A4DB-9A36F9E51C30}"/>
    <cellStyle name="Komma 2 4 5 2 2 2 2 2" xfId="34066" xr:uid="{2014C4E9-B42D-471C-B7B4-300AA17BFC3C}"/>
    <cellStyle name="Komma 2 4 5 2 2 2 3" xfId="28757" xr:uid="{EE92C2B5-D01F-4F2C-B34D-6646A9C89E6F}"/>
    <cellStyle name="Komma 2 4 5 2 2 3" xfId="20430" xr:uid="{B6C226DD-9AC0-4AB4-BCF6-A53FD0673245}"/>
    <cellStyle name="Komma 2 4 5 2 2 3 2" xfId="31438" xr:uid="{1238BCCF-836E-4955-ADD2-FE3C1615DC6C}"/>
    <cellStyle name="Komma 2 4 5 2 2 4" xfId="26129" xr:uid="{B6285FAA-DC2E-473E-8B1C-8BB63465C3A4}"/>
    <cellStyle name="Komma 2 4 5 2 3" xfId="16407" xr:uid="{730711DC-DBC0-4261-8F6A-F6B0D3507051}"/>
    <cellStyle name="Komma 2 4 5 2 3 2" xfId="21716" xr:uid="{AFA79179-96B9-47B3-A5CF-F243E87EE739}"/>
    <cellStyle name="Komma 2 4 5 2 3 2 2" xfId="32724" xr:uid="{2E6D0E30-521A-4E10-928F-F1F35B39DCC8}"/>
    <cellStyle name="Komma 2 4 5 2 3 3" xfId="27415" xr:uid="{D2776BF4-3569-402D-8009-066EFF347CAC}"/>
    <cellStyle name="Komma 2 4 5 2 4" xfId="19088" xr:uid="{CA213B97-C68F-449D-A558-37298CA2324A}"/>
    <cellStyle name="Komma 2 4 5 2 4 2" xfId="30096" xr:uid="{363B735E-631D-46D0-AE6A-2DB890ED36C7}"/>
    <cellStyle name="Komma 2 4 5 2 5" xfId="24787" xr:uid="{96252A4E-23D9-458E-B732-DC673B41D79D}"/>
    <cellStyle name="Komma 2 4 5 3" xfId="14451" xr:uid="{EA96592D-5CCD-4A54-AE97-6BE74608C157}"/>
    <cellStyle name="Komma 2 4 5 3 2" xfId="17079" xr:uid="{4C88BE1F-ACCF-4BBB-8435-71473CF39986}"/>
    <cellStyle name="Komma 2 4 5 3 2 2" xfId="22388" xr:uid="{94518C20-ABBA-438F-991F-7436623ABAC0}"/>
    <cellStyle name="Komma 2 4 5 3 2 2 2" xfId="33396" xr:uid="{25E72A08-D498-456D-B53D-F361F9679F6B}"/>
    <cellStyle name="Komma 2 4 5 3 2 3" xfId="28087" xr:uid="{36456A10-58BF-4BCA-92F3-A46FE5A263DE}"/>
    <cellStyle name="Komma 2 4 5 3 3" xfId="19760" xr:uid="{EACAD000-C54B-4C6A-B56E-736ECFD95AED}"/>
    <cellStyle name="Komma 2 4 5 3 3 2" xfId="30768" xr:uid="{00C84D5A-4688-478A-B711-477EA5D5441F}"/>
    <cellStyle name="Komma 2 4 5 3 4" xfId="25459" xr:uid="{BE03EB16-7D69-46D9-8D27-0512F80B5DF9}"/>
    <cellStyle name="Komma 2 4 5 4" xfId="15737" xr:uid="{4150A726-ECA6-476C-90A7-11B87AB56FEB}"/>
    <cellStyle name="Komma 2 4 5 4 2" xfId="21046" xr:uid="{1B3AF5D3-BC57-4C18-BDD7-222D51B81EDB}"/>
    <cellStyle name="Komma 2 4 5 4 2 2" xfId="32054" xr:uid="{8245860F-FF62-407F-B088-31F685B98834}"/>
    <cellStyle name="Komma 2 4 5 4 3" xfId="26745" xr:uid="{6A469F70-36AA-41A6-B47A-5AABE0AFE01A}"/>
    <cellStyle name="Komma 2 4 5 5" xfId="18418" xr:uid="{226F7D19-A280-43C7-91A4-135BAF89F338}"/>
    <cellStyle name="Komma 2 4 5 5 2" xfId="29426" xr:uid="{EB6C2C72-4C37-4EF6-884B-3A841D67DE51}"/>
    <cellStyle name="Komma 2 4 5 6" xfId="24117" xr:uid="{F7E6E8FD-EB67-4AC2-8C77-0E9B6E237C5B}"/>
    <cellStyle name="Komma 2 4 6" xfId="13444" xr:uid="{EBFD13F9-A2DE-4BE0-90BA-017AE5E4EF3C}"/>
    <cellStyle name="Komma 2 4 6 2" xfId="14786" xr:uid="{F1F20813-130B-4CDF-9DB2-CBAF53BDAE87}"/>
    <cellStyle name="Komma 2 4 6 2 2" xfId="17414" xr:uid="{678F5AE8-B4DB-48ED-B58A-DE61A1B8ED72}"/>
    <cellStyle name="Komma 2 4 6 2 2 2" xfId="22723" xr:uid="{259D5DAD-3A8D-49AA-AF18-EEB3A1907087}"/>
    <cellStyle name="Komma 2 4 6 2 2 2 2" xfId="33731" xr:uid="{AD43B810-A799-42F9-9953-F89B1E508A03}"/>
    <cellStyle name="Komma 2 4 6 2 2 3" xfId="28422" xr:uid="{747CF3A0-BD0E-4025-8E3F-BEF9E20DCD90}"/>
    <cellStyle name="Komma 2 4 6 2 3" xfId="20095" xr:uid="{923835D6-539C-4999-8A63-44A17C3A5CFD}"/>
    <cellStyle name="Komma 2 4 6 2 3 2" xfId="31103" xr:uid="{E38C26BE-EED6-4701-8498-D6339735C01D}"/>
    <cellStyle name="Komma 2 4 6 2 4" xfId="25794" xr:uid="{C7FC6827-BEE8-49F8-87ED-C978462BF740}"/>
    <cellStyle name="Komma 2 4 6 3" xfId="16072" xr:uid="{1B7F0496-7172-4EC6-8113-4E0D45FB7C23}"/>
    <cellStyle name="Komma 2 4 6 3 2" xfId="21381" xr:uid="{B17BE6AC-1ADE-4FCE-99F5-6AFB166E861C}"/>
    <cellStyle name="Komma 2 4 6 3 2 2" xfId="32389" xr:uid="{CF8BBA86-4D81-4305-B970-4B2DCB55283A}"/>
    <cellStyle name="Komma 2 4 6 3 3" xfId="27080" xr:uid="{17BB9194-F499-4CAC-A8CD-9E9A965C243F}"/>
    <cellStyle name="Komma 2 4 6 4" xfId="18753" xr:uid="{6E25A252-2E6E-44DD-9664-C3B23481F561}"/>
    <cellStyle name="Komma 2 4 6 4 2" xfId="29761" xr:uid="{B97E1DD4-F664-4544-9BB8-D9BEED0202C2}"/>
    <cellStyle name="Komma 2 4 6 5" xfId="24452" xr:uid="{51E9B50B-6544-4A83-8457-0C557B78E210}"/>
    <cellStyle name="Komma 2 4 7" xfId="14114" xr:uid="{39032C58-15A8-4561-80D5-641DC9FE2C1F}"/>
    <cellStyle name="Komma 2 4 7 2" xfId="16742" xr:uid="{B5108D02-F19E-483B-8AAE-B83021C70600}"/>
    <cellStyle name="Komma 2 4 7 2 2" xfId="22051" xr:uid="{103072EE-C57E-4850-A730-9D4A0A6EF0EC}"/>
    <cellStyle name="Komma 2 4 7 2 2 2" xfId="33059" xr:uid="{4E3980EC-EAE9-45AB-ABE5-4DBDFC6EA11D}"/>
    <cellStyle name="Komma 2 4 7 2 3" xfId="27750" xr:uid="{5AC51E1A-33CD-4FB2-BC71-F7BB9827102E}"/>
    <cellStyle name="Komma 2 4 7 3" xfId="19423" xr:uid="{7565C411-8790-4A14-BF70-94B2C9D874D4}"/>
    <cellStyle name="Komma 2 4 7 3 2" xfId="30431" xr:uid="{3755D6E9-8277-415E-81D6-37ADF01F88E2}"/>
    <cellStyle name="Komma 2 4 7 4" xfId="25122" xr:uid="{B3707D42-A4CC-4B5A-B8B9-359677811895}"/>
    <cellStyle name="Komma 2 4 8" xfId="18084" xr:uid="{849C88AA-3717-4AAF-8B80-02528733B0F0}"/>
    <cellStyle name="Komma 2 4 8 2" xfId="29092" xr:uid="{BB827DD6-9830-4642-B6AC-46CE9FF16795}"/>
    <cellStyle name="Komma 2 4 9" xfId="23784" xr:uid="{794F3A65-0C61-4936-85C2-756AB1651CF8}"/>
    <cellStyle name="Komma 2 4_Nucléaire" xfId="11876" xr:uid="{78BCB655-77AB-47F5-B732-9F830951AE61}"/>
    <cellStyle name="Komma 2 5" xfId="1561" xr:uid="{75CC31C3-4551-4B95-8008-529D47940C0B}"/>
    <cellStyle name="Komma 2 5 2" xfId="1798" xr:uid="{6DC27FBA-4530-43C0-A41B-92EDBE79ADD6}"/>
    <cellStyle name="Komma 2 5 2 2" xfId="9868" xr:uid="{FFDCE627-F626-4D0D-96CF-3D9BA9AABF9D}"/>
    <cellStyle name="Komma 2 5 2 2 2" xfId="13349" xr:uid="{1E1503EB-B42B-48C7-9C48-6A392387A58F}"/>
    <cellStyle name="Komma 2 5 2 2 2 2" xfId="14019" xr:uid="{AEEA110D-BD04-4540-9821-8B725557FD91}"/>
    <cellStyle name="Komma 2 5 2 2 2 2 2" xfId="15361" xr:uid="{B2E98A5A-911A-4B26-BE58-DCD3B6DDC078}"/>
    <cellStyle name="Komma 2 5 2 2 2 2 2 2" xfId="17989" xr:uid="{6894E48D-3B65-4CC6-9EE2-BDA871C1BDB3}"/>
    <cellStyle name="Komma 2 5 2 2 2 2 2 2 2" xfId="23298" xr:uid="{E9524FE7-D275-4F36-B14C-2BC93081F26E}"/>
    <cellStyle name="Komma 2 5 2 2 2 2 2 2 2 2" xfId="34306" xr:uid="{41B9F79C-EA9D-4106-834C-60D1099A7307}"/>
    <cellStyle name="Komma 2 5 2 2 2 2 2 2 3" xfId="28997" xr:uid="{2F91C0D4-EA2A-4897-AD59-1FD56CD5E6D0}"/>
    <cellStyle name="Komma 2 5 2 2 2 2 2 3" xfId="20670" xr:uid="{DBC6A8F5-C301-420E-ABE6-862520C165AD}"/>
    <cellStyle name="Komma 2 5 2 2 2 2 2 3 2" xfId="31678" xr:uid="{A552EDD2-0BEC-42CC-BCBF-25B06D86B73F}"/>
    <cellStyle name="Komma 2 5 2 2 2 2 2 4" xfId="26369" xr:uid="{EF2D7E3D-9B9D-412C-A15B-C2BBF2C1C548}"/>
    <cellStyle name="Komma 2 5 2 2 2 2 3" xfId="16647" xr:uid="{56F73C1F-2FAD-4A75-8D1D-930819DA9606}"/>
    <cellStyle name="Komma 2 5 2 2 2 2 3 2" xfId="21956" xr:uid="{9D45508F-2CBB-4CEB-BBB4-911FF7759B57}"/>
    <cellStyle name="Komma 2 5 2 2 2 2 3 2 2" xfId="32964" xr:uid="{6FE319B6-9906-49F3-8638-9177ADBDD09C}"/>
    <cellStyle name="Komma 2 5 2 2 2 2 3 3" xfId="27655" xr:uid="{2C75DAB4-8D41-4E14-8F50-2CB8389B6741}"/>
    <cellStyle name="Komma 2 5 2 2 2 2 4" xfId="19328" xr:uid="{7815F74F-FA07-49DC-A652-5B9144959149}"/>
    <cellStyle name="Komma 2 5 2 2 2 2 4 2" xfId="30336" xr:uid="{E11E81F7-0CB6-4D55-9264-F32301218AC5}"/>
    <cellStyle name="Komma 2 5 2 2 2 2 5" xfId="25027" xr:uid="{7FCD0603-7398-4550-8B22-0E3C0FB8C68B}"/>
    <cellStyle name="Komma 2 5 2 2 2 3" xfId="14691" xr:uid="{A4298AD8-CEF3-4A95-9138-6F81AB2E5402}"/>
    <cellStyle name="Komma 2 5 2 2 2 3 2" xfId="17319" xr:uid="{69C5D6DE-543E-4ED1-B915-4D450498C70F}"/>
    <cellStyle name="Komma 2 5 2 2 2 3 2 2" xfId="22628" xr:uid="{C148970B-B151-4489-9B95-46492CD03248}"/>
    <cellStyle name="Komma 2 5 2 2 2 3 2 2 2" xfId="33636" xr:uid="{9E14BC23-C8C6-4D55-AF21-B7A2AF8609B4}"/>
    <cellStyle name="Komma 2 5 2 2 2 3 2 3" xfId="28327" xr:uid="{B1628B10-2AF8-422B-9487-C9DC1800882E}"/>
    <cellStyle name="Komma 2 5 2 2 2 3 3" xfId="20000" xr:uid="{3E5E8A0C-8D75-44BD-A77F-FE570CBC0A3E}"/>
    <cellStyle name="Komma 2 5 2 2 2 3 3 2" xfId="31008" xr:uid="{B5997749-A4F4-4883-BDC4-3D1507CB3C8A}"/>
    <cellStyle name="Komma 2 5 2 2 2 3 4" xfId="25699" xr:uid="{CA2C2522-D472-43AD-81F1-6CE3275B400A}"/>
    <cellStyle name="Komma 2 5 2 2 2 4" xfId="15977" xr:uid="{5B22C792-FB4E-41BB-A954-88A064397714}"/>
    <cellStyle name="Komma 2 5 2 2 2 4 2" xfId="21286" xr:uid="{A7F9F88F-AA79-49D9-874A-180F68B4C76A}"/>
    <cellStyle name="Komma 2 5 2 2 2 4 2 2" xfId="32294" xr:uid="{1E154347-0234-4C73-BD95-8268AF3F2C45}"/>
    <cellStyle name="Komma 2 5 2 2 2 4 3" xfId="26985" xr:uid="{B58B0F15-73C1-4131-AAC6-735B82C6305D}"/>
    <cellStyle name="Komma 2 5 2 2 2 5" xfId="18658" xr:uid="{B6056658-848A-4FCA-B059-DFCA7DF36905}"/>
    <cellStyle name="Komma 2 5 2 2 2 5 2" xfId="29666" xr:uid="{9AD51C69-DA7E-42F3-AB2A-42E6E2AE3E7D}"/>
    <cellStyle name="Komma 2 5 2 2 2 6" xfId="24357" xr:uid="{CBCBCF45-248B-42FE-98E5-9F715F9DC6F2}"/>
    <cellStyle name="Komma 2 5 2 2 3" xfId="13683" xr:uid="{6F18BB44-E675-44D2-B5A6-F52BA09DB801}"/>
    <cellStyle name="Komma 2 5 2 2 3 2" xfId="15025" xr:uid="{102D91E3-F83C-49C3-A1AE-FE43D632AB07}"/>
    <cellStyle name="Komma 2 5 2 2 3 2 2" xfId="17653" xr:uid="{544D6EE4-B626-41CA-8BF4-A73E6F76CC40}"/>
    <cellStyle name="Komma 2 5 2 2 3 2 2 2" xfId="22962" xr:uid="{4CD5AD2F-6F88-47BE-8745-1AC35987B8DB}"/>
    <cellStyle name="Komma 2 5 2 2 3 2 2 2 2" xfId="33970" xr:uid="{C4A6D901-52F0-4A91-B740-2053768878BD}"/>
    <cellStyle name="Komma 2 5 2 2 3 2 2 3" xfId="28661" xr:uid="{42A2AD09-EFA3-4CF2-921D-94E6A18EED0E}"/>
    <cellStyle name="Komma 2 5 2 2 3 2 3" xfId="20334" xr:uid="{401CA30A-93E3-4627-A6B9-2F05D33EC0ED}"/>
    <cellStyle name="Komma 2 5 2 2 3 2 3 2" xfId="31342" xr:uid="{0F52DEFC-00D9-4E7B-91CC-2BB03EEF7F17}"/>
    <cellStyle name="Komma 2 5 2 2 3 2 4" xfId="26033" xr:uid="{41E61A42-9E28-4BCF-B38D-CE3F7BFF3D0A}"/>
    <cellStyle name="Komma 2 5 2 2 3 3" xfId="16311" xr:uid="{F083898A-1039-43AC-9B52-B1C81F0F21C8}"/>
    <cellStyle name="Komma 2 5 2 2 3 3 2" xfId="21620" xr:uid="{3BE9FF34-5E48-43CA-B6AF-C0193C977329}"/>
    <cellStyle name="Komma 2 5 2 2 3 3 2 2" xfId="32628" xr:uid="{6E38654E-8AC4-480D-86E4-8E4F087CDAB5}"/>
    <cellStyle name="Komma 2 5 2 2 3 3 3" xfId="27319" xr:uid="{5A2E40D0-0FB5-4867-A1CB-9FD5E69A078F}"/>
    <cellStyle name="Komma 2 5 2 2 3 4" xfId="18992" xr:uid="{D4E54F42-A409-4001-A18B-5C8A7E94E1B1}"/>
    <cellStyle name="Komma 2 5 2 2 3 4 2" xfId="30000" xr:uid="{B20AA51D-0AE0-431C-A3DB-DCCBE8234898}"/>
    <cellStyle name="Komma 2 5 2 2 3 5" xfId="24691" xr:uid="{1A3D0CFE-C20A-4F90-9236-D4281A002D9D}"/>
    <cellStyle name="Komma 2 5 2 2 4" xfId="14355" xr:uid="{4918EC21-87DE-422A-B85E-C7A40F0E9693}"/>
    <cellStyle name="Komma 2 5 2 2 4 2" xfId="16983" xr:uid="{EDD0068C-1AB0-4409-ACEB-6EF7AE6B24AD}"/>
    <cellStyle name="Komma 2 5 2 2 4 2 2" xfId="22292" xr:uid="{7B061EC6-220F-4130-940B-1DC446783776}"/>
    <cellStyle name="Komma 2 5 2 2 4 2 2 2" xfId="33300" xr:uid="{B9FB3BFF-8512-42F0-996E-226DB9696AD6}"/>
    <cellStyle name="Komma 2 5 2 2 4 2 3" xfId="27991" xr:uid="{5B11632E-C3F5-467B-BFE1-E185858250F4}"/>
    <cellStyle name="Komma 2 5 2 2 4 3" xfId="19664" xr:uid="{54BD40BA-9DDC-4835-A004-026D43DBB121}"/>
    <cellStyle name="Komma 2 5 2 2 4 3 2" xfId="30672" xr:uid="{FA23638D-8BAF-45AE-8351-63DA022E4E6F}"/>
    <cellStyle name="Komma 2 5 2 2 4 4" xfId="25363" xr:uid="{B223C81F-9CED-47CE-AA53-1F7417E17BF3}"/>
    <cellStyle name="Komma 2 5 2 2 5" xfId="15642" xr:uid="{FF7DDFF0-B517-407E-A95C-AF03C4C2A58B}"/>
    <cellStyle name="Komma 2 5 2 2 5 2" xfId="20951" xr:uid="{B91A49AA-F469-4D23-9954-6ABADED9BDD4}"/>
    <cellStyle name="Komma 2 5 2 2 5 2 2" xfId="31959" xr:uid="{023C8C8F-417B-47A9-BEF4-2D8A30E2E2CA}"/>
    <cellStyle name="Komma 2 5 2 2 5 3" xfId="26650" xr:uid="{FDEDD6C6-C64E-41C5-99AC-D7FF3E92DF38}"/>
    <cellStyle name="Komma 2 5 2 2 6" xfId="18323" xr:uid="{D12A5A0B-518D-430B-A012-AAC607C963A3}"/>
    <cellStyle name="Komma 2 5 2 2 6 2" xfId="29331" xr:uid="{F800BD0E-B5DA-4898-B109-E7B3CE77ADE6}"/>
    <cellStyle name="Komma 2 5 2 2 7" xfId="24022" xr:uid="{F49E58FD-0925-4CE2-9138-339D1C795CC1}"/>
    <cellStyle name="Komma 2 5 2 3" xfId="13224" xr:uid="{583EF44C-3C48-4813-9A54-608A648E73D2}"/>
    <cellStyle name="Komma 2 5 2 3 2" xfId="13894" xr:uid="{B1199D09-C4F2-445D-BDA7-F3D11EB9F6AC}"/>
    <cellStyle name="Komma 2 5 2 3 2 2" xfId="15236" xr:uid="{8E30485A-1AF8-42DA-B9A2-07307B9DC513}"/>
    <cellStyle name="Komma 2 5 2 3 2 2 2" xfId="17864" xr:uid="{E9580856-BAE4-4693-ACC9-6605BA9A9CC2}"/>
    <cellStyle name="Komma 2 5 2 3 2 2 2 2" xfId="23173" xr:uid="{FB3C44F3-B9EB-4A4F-8DA1-52809EDA0B3A}"/>
    <cellStyle name="Komma 2 5 2 3 2 2 2 2 2" xfId="34181" xr:uid="{5EBB6E03-BADD-4CBC-90BA-0A6D0F5F19F5}"/>
    <cellStyle name="Komma 2 5 2 3 2 2 2 3" xfId="28872" xr:uid="{31B579F3-5C18-40CA-B2D4-5F0B6458652B}"/>
    <cellStyle name="Komma 2 5 2 3 2 2 3" xfId="20545" xr:uid="{0CFA0CE2-1677-4C54-9208-0AA7A215C4E9}"/>
    <cellStyle name="Komma 2 5 2 3 2 2 3 2" xfId="31553" xr:uid="{1A87BF77-D7B3-45DE-9CCA-AE88DBBF787E}"/>
    <cellStyle name="Komma 2 5 2 3 2 2 4" xfId="26244" xr:uid="{0A2AA653-7103-455F-AD09-4B7FB0D8DAE7}"/>
    <cellStyle name="Komma 2 5 2 3 2 3" xfId="16522" xr:uid="{095C0180-DA4C-44CD-BF47-E545CB3FEC5D}"/>
    <cellStyle name="Komma 2 5 2 3 2 3 2" xfId="21831" xr:uid="{DA75ABA4-B3DE-442C-8111-FD0A26681932}"/>
    <cellStyle name="Komma 2 5 2 3 2 3 2 2" xfId="32839" xr:uid="{D8A74F03-20ED-4A50-A21E-DF4B91A1C002}"/>
    <cellStyle name="Komma 2 5 2 3 2 3 3" xfId="27530" xr:uid="{377B9B49-C2C3-4FD4-B8EC-659903B28B31}"/>
    <cellStyle name="Komma 2 5 2 3 2 4" xfId="19203" xr:uid="{1203FD11-D0BA-49C5-A9BB-EBEE99A5740B}"/>
    <cellStyle name="Komma 2 5 2 3 2 4 2" xfId="30211" xr:uid="{C54177D4-83BD-4D3B-8931-C047E56A5F92}"/>
    <cellStyle name="Komma 2 5 2 3 2 5" xfId="24902" xr:uid="{698043A6-7A72-4EE0-BAE1-27899A887294}"/>
    <cellStyle name="Komma 2 5 2 3 3" xfId="14566" xr:uid="{B16024B6-543B-4EC8-A5EC-4964D4357A7B}"/>
    <cellStyle name="Komma 2 5 2 3 3 2" xfId="17194" xr:uid="{081C393E-B19E-4384-A12F-F9AB5DC6E58D}"/>
    <cellStyle name="Komma 2 5 2 3 3 2 2" xfId="22503" xr:uid="{223259C1-B02F-4D74-A6B1-F58FCACBA61D}"/>
    <cellStyle name="Komma 2 5 2 3 3 2 2 2" xfId="33511" xr:uid="{8E771BD3-23E1-480B-99C4-14A4AA27E637}"/>
    <cellStyle name="Komma 2 5 2 3 3 2 3" xfId="28202" xr:uid="{E4B52BAB-FA99-4699-A261-A22E05B4128F}"/>
    <cellStyle name="Komma 2 5 2 3 3 3" xfId="19875" xr:uid="{A23D307C-69D4-49BC-9549-B99BB47D78BF}"/>
    <cellStyle name="Komma 2 5 2 3 3 3 2" xfId="30883" xr:uid="{5D2676EF-B941-48CD-9F01-FDE14BDAD7D9}"/>
    <cellStyle name="Komma 2 5 2 3 3 4" xfId="25574" xr:uid="{FF4FE786-8FDB-461A-8C3C-DABD0F47D01D}"/>
    <cellStyle name="Komma 2 5 2 3 4" xfId="15852" xr:uid="{BF7AD4CD-E9AC-4107-A726-B99C9B2642C4}"/>
    <cellStyle name="Komma 2 5 2 3 4 2" xfId="21161" xr:uid="{E34007F6-A304-4FE3-BB1D-71E6B38AEFA0}"/>
    <cellStyle name="Komma 2 5 2 3 4 2 2" xfId="32169" xr:uid="{1FDF2762-C529-4FE4-90CE-A47F66C29DC5}"/>
    <cellStyle name="Komma 2 5 2 3 4 3" xfId="26860" xr:uid="{F1FE4702-931B-4E64-AFE8-ED6BFD8AB1C2}"/>
    <cellStyle name="Komma 2 5 2 3 5" xfId="18533" xr:uid="{C80F87B9-9AA7-41EE-A132-00ED976EC119}"/>
    <cellStyle name="Komma 2 5 2 3 5 2" xfId="29541" xr:uid="{F076B71E-89D4-4D5F-BAD3-0F7FB337AF06}"/>
    <cellStyle name="Komma 2 5 2 3 6" xfId="24232" xr:uid="{28B136EF-0529-4ADF-883D-7EA5B43E4DF4}"/>
    <cellStyle name="Komma 2 5 2 4" xfId="13559" xr:uid="{B6C0F159-1DA8-4206-A050-EB6AEC0019DE}"/>
    <cellStyle name="Komma 2 5 2 4 2" xfId="14901" xr:uid="{051B9B0A-4BD0-4B5E-BDFC-7C9820F53C37}"/>
    <cellStyle name="Komma 2 5 2 4 2 2" xfId="17529" xr:uid="{6C87F245-8D8E-451C-BB35-C30A78204B00}"/>
    <cellStyle name="Komma 2 5 2 4 2 2 2" xfId="22838" xr:uid="{F558DFCB-84D9-4F8E-9CE1-C8E4BC34664E}"/>
    <cellStyle name="Komma 2 5 2 4 2 2 2 2" xfId="33846" xr:uid="{B4937B9E-E9C2-4D47-857B-A1F4D94DE36F}"/>
    <cellStyle name="Komma 2 5 2 4 2 2 3" xfId="28537" xr:uid="{48AB8BD4-136A-4691-B175-96397C6D7A72}"/>
    <cellStyle name="Komma 2 5 2 4 2 3" xfId="20210" xr:uid="{F2B35197-1EA1-4A2F-A8F7-1853D1965DD2}"/>
    <cellStyle name="Komma 2 5 2 4 2 3 2" xfId="31218" xr:uid="{FDA479C3-5F3E-45F9-88FE-6080CDFC012A}"/>
    <cellStyle name="Komma 2 5 2 4 2 4" xfId="25909" xr:uid="{76F175D9-878B-4ED8-BFDE-1322DA3C300A}"/>
    <cellStyle name="Komma 2 5 2 4 3" xfId="16187" xr:uid="{0627676B-442D-4BFC-A17F-691BBCA02C51}"/>
    <cellStyle name="Komma 2 5 2 4 3 2" xfId="21496" xr:uid="{970B03A7-9291-46C6-A00D-385A70BAECEB}"/>
    <cellStyle name="Komma 2 5 2 4 3 2 2" xfId="32504" xr:uid="{CB8CB453-AA2A-405C-88B9-759E90A575CA}"/>
    <cellStyle name="Komma 2 5 2 4 3 3" xfId="27195" xr:uid="{A1828582-8DB1-412D-AA2C-C89C57B8FE50}"/>
    <cellStyle name="Komma 2 5 2 4 4" xfId="18868" xr:uid="{CD6A3244-CE07-417D-B0D3-505C07FE8437}"/>
    <cellStyle name="Komma 2 5 2 4 4 2" xfId="29876" xr:uid="{FF712A5F-2622-4FBB-AE58-7F3816F38981}"/>
    <cellStyle name="Komma 2 5 2 4 5" xfId="24567" xr:uid="{91B176BE-AD2B-4838-8B12-EFAE76A07F87}"/>
    <cellStyle name="Komma 2 5 2 5" xfId="14229" xr:uid="{179A47DF-EDFD-430D-885C-4773CA95F8D3}"/>
    <cellStyle name="Komma 2 5 2 5 2" xfId="16857" xr:uid="{3348F80E-9F2B-49AB-9176-9EC51919526C}"/>
    <cellStyle name="Komma 2 5 2 5 2 2" xfId="22166" xr:uid="{977EAE3A-1B66-475B-9B02-287510FB2782}"/>
    <cellStyle name="Komma 2 5 2 5 2 2 2" xfId="33174" xr:uid="{B74A3112-E988-43F9-B4B0-73386C2520ED}"/>
    <cellStyle name="Komma 2 5 2 5 2 3" xfId="27865" xr:uid="{341C06EC-2F10-40AC-ACFE-4C35FC7472E6}"/>
    <cellStyle name="Komma 2 5 2 5 3" xfId="19538" xr:uid="{12CFB961-8664-44FE-8EC9-4E7C343BB986}"/>
    <cellStyle name="Komma 2 5 2 5 3 2" xfId="30546" xr:uid="{B3DF66DF-1B24-4EC3-BB94-3D85F8474DDB}"/>
    <cellStyle name="Komma 2 5 2 5 4" xfId="25237" xr:uid="{DC3822BE-AE87-49A5-AB0F-306EF8AA9FD8}"/>
    <cellStyle name="Komma 2 5 2 6" xfId="15519" xr:uid="{AE759D14-7F48-4958-8643-C62F8B5F7535}"/>
    <cellStyle name="Komma 2 5 2 6 2" xfId="20828" xr:uid="{23D2DA2A-28A7-479A-A3FE-F5726AE1E4F1}"/>
    <cellStyle name="Komma 2 5 2 6 2 2" xfId="31836" xr:uid="{5C5A9333-7C55-47EA-A8BE-859783598FE4}"/>
    <cellStyle name="Komma 2 5 2 6 3" xfId="26527" xr:uid="{66A8D634-95BC-4657-BB4C-1FAF7EBE8941}"/>
    <cellStyle name="Komma 2 5 2 7" xfId="18199" xr:uid="{1CC99BE9-4170-4698-A1C6-4EA46F439D68}"/>
    <cellStyle name="Komma 2 5 2 7 2" xfId="29207" xr:uid="{6E426BEB-0036-44AD-8028-67BBBA9307E4}"/>
    <cellStyle name="Komma 2 5 2 8" xfId="23899" xr:uid="{17C72207-B373-46EC-8467-0C2FCA991E63}"/>
    <cellStyle name="Komma 2 5 3" xfId="7380" xr:uid="{3C4F2FDE-861A-4831-B515-841DD6FC1E2A}"/>
    <cellStyle name="Komma 2 5 3 2" xfId="13287" xr:uid="{C22850D4-F56D-4E48-9130-A24C9F7251C1}"/>
    <cellStyle name="Komma 2 5 3 2 2" xfId="13957" xr:uid="{23BC2D1D-C2F6-4783-BA81-F01B3643D126}"/>
    <cellStyle name="Komma 2 5 3 2 2 2" xfId="15299" xr:uid="{BFEFB49C-076D-4C21-BD35-4270F925DEB1}"/>
    <cellStyle name="Komma 2 5 3 2 2 2 2" xfId="17927" xr:uid="{27B17512-4419-41A8-A377-4D7336AE3BA4}"/>
    <cellStyle name="Komma 2 5 3 2 2 2 2 2" xfId="23236" xr:uid="{CC390B9C-084F-4AFB-959F-55DBE45C4BD7}"/>
    <cellStyle name="Komma 2 5 3 2 2 2 2 2 2" xfId="34244" xr:uid="{A8AB7237-031A-4262-BEF1-A74FBEC271D8}"/>
    <cellStyle name="Komma 2 5 3 2 2 2 2 3" xfId="28935" xr:uid="{545A62AC-C5FF-44DD-836E-D54A7374A1C6}"/>
    <cellStyle name="Komma 2 5 3 2 2 2 3" xfId="20608" xr:uid="{DE95620E-EA80-4F9A-9319-FE7C87A8BFFA}"/>
    <cellStyle name="Komma 2 5 3 2 2 2 3 2" xfId="31616" xr:uid="{AF5BED67-89C4-46B8-91DE-1366BD41667E}"/>
    <cellStyle name="Komma 2 5 3 2 2 2 4" xfId="26307" xr:uid="{7F4789D4-238D-4DFB-9841-FC90543FEC43}"/>
    <cellStyle name="Komma 2 5 3 2 2 3" xfId="16585" xr:uid="{55D8726F-E077-4D37-B4FD-189C8EC7C559}"/>
    <cellStyle name="Komma 2 5 3 2 2 3 2" xfId="21894" xr:uid="{9DB9E99E-BE7F-4987-B0B3-8090A5F08268}"/>
    <cellStyle name="Komma 2 5 3 2 2 3 2 2" xfId="32902" xr:uid="{2F53900D-AAA2-4C59-92FD-6A32B4F4C34B}"/>
    <cellStyle name="Komma 2 5 3 2 2 3 3" xfId="27593" xr:uid="{6926564C-0934-4142-93AB-A3FB63654567}"/>
    <cellStyle name="Komma 2 5 3 2 2 4" xfId="19266" xr:uid="{F271B1A4-4982-4082-AE00-A8FAEFA08693}"/>
    <cellStyle name="Komma 2 5 3 2 2 4 2" xfId="30274" xr:uid="{84E09FE4-58E2-4B5F-BDF4-DF884189A849}"/>
    <cellStyle name="Komma 2 5 3 2 2 5" xfId="24965" xr:uid="{518516C7-79EF-4471-B810-8C09EFD2959A}"/>
    <cellStyle name="Komma 2 5 3 2 3" xfId="14629" xr:uid="{4CF59B4C-CEC0-4C93-B331-75C66DA9C5E7}"/>
    <cellStyle name="Komma 2 5 3 2 3 2" xfId="17257" xr:uid="{2804F8F1-B3AF-4472-AA33-043D9039A9A0}"/>
    <cellStyle name="Komma 2 5 3 2 3 2 2" xfId="22566" xr:uid="{5D0ED001-3C72-4BD6-AB37-AADC45AE9EF2}"/>
    <cellStyle name="Komma 2 5 3 2 3 2 2 2" xfId="33574" xr:uid="{5918644A-385D-4888-AFD3-66A270524459}"/>
    <cellStyle name="Komma 2 5 3 2 3 2 3" xfId="28265" xr:uid="{25131DB7-6D08-4E4A-8EEC-2C11A82B4405}"/>
    <cellStyle name="Komma 2 5 3 2 3 3" xfId="19938" xr:uid="{085667DE-345A-45FC-A383-9043140F4FB6}"/>
    <cellStyle name="Komma 2 5 3 2 3 3 2" xfId="30946" xr:uid="{E9948973-A2DE-43B5-90E0-B7F9E3F3D008}"/>
    <cellStyle name="Komma 2 5 3 2 3 4" xfId="25637" xr:uid="{48697E21-8D67-4D35-8330-803BE47BED09}"/>
    <cellStyle name="Komma 2 5 3 2 4" xfId="15915" xr:uid="{A35BD968-6693-41DF-8E01-3B61BA3ECE3B}"/>
    <cellStyle name="Komma 2 5 3 2 4 2" xfId="21224" xr:uid="{1CDD83C2-EB62-4780-9C2F-93C1AFCF60C6}"/>
    <cellStyle name="Komma 2 5 3 2 4 2 2" xfId="32232" xr:uid="{347188CC-368F-41C7-B023-2D2AE821929E}"/>
    <cellStyle name="Komma 2 5 3 2 4 3" xfId="26923" xr:uid="{621AF1A1-4259-4A76-8DD5-EB117741A3D1}"/>
    <cellStyle name="Komma 2 5 3 2 5" xfId="18596" xr:uid="{0ABE3BCC-AE34-4AE7-9EA8-85B3DBD07BA6}"/>
    <cellStyle name="Komma 2 5 3 2 5 2" xfId="29604" xr:uid="{D007CE4A-E383-4BD1-A6F9-FCB788CE010F}"/>
    <cellStyle name="Komma 2 5 3 2 6" xfId="24295" xr:uid="{8A058CCF-CE11-4EEF-8A49-D33348B5448B}"/>
    <cellStyle name="Komma 2 5 3 3" xfId="13621" xr:uid="{E59C201C-AED7-43BF-9072-3BA63AC5CE73}"/>
    <cellStyle name="Komma 2 5 3 3 2" xfId="14963" xr:uid="{693691E0-E641-4CCD-BF19-9CFF6B35B907}"/>
    <cellStyle name="Komma 2 5 3 3 2 2" xfId="17591" xr:uid="{B66ED051-1599-4624-B5F1-3432479B5F11}"/>
    <cellStyle name="Komma 2 5 3 3 2 2 2" xfId="22900" xr:uid="{0747D90F-2FBD-412C-881B-06E521B31C66}"/>
    <cellStyle name="Komma 2 5 3 3 2 2 2 2" xfId="33908" xr:uid="{5E062436-02D0-4B9D-AA3A-E02B2BD94CE5}"/>
    <cellStyle name="Komma 2 5 3 3 2 2 3" xfId="28599" xr:uid="{9CC83C17-B597-4BE5-978D-6DE0007D9D01}"/>
    <cellStyle name="Komma 2 5 3 3 2 3" xfId="20272" xr:uid="{F3DB5558-5871-4088-A6BC-6E1534AF9DA9}"/>
    <cellStyle name="Komma 2 5 3 3 2 3 2" xfId="31280" xr:uid="{DB6BAFBF-CCD8-43A2-8FA9-1EE97C1BCF26}"/>
    <cellStyle name="Komma 2 5 3 3 2 4" xfId="25971" xr:uid="{39AB6D5E-370A-4A64-82D2-C23BCF00797D}"/>
    <cellStyle name="Komma 2 5 3 3 3" xfId="16249" xr:uid="{61697B77-F9C0-4D3A-B8A5-0DA9DBC9A756}"/>
    <cellStyle name="Komma 2 5 3 3 3 2" xfId="21558" xr:uid="{DDA51389-25D2-4F6F-A02B-8E3D189A3EF1}"/>
    <cellStyle name="Komma 2 5 3 3 3 2 2" xfId="32566" xr:uid="{AAD0D754-0FF6-41D3-B8C1-D88606ED1DE4}"/>
    <cellStyle name="Komma 2 5 3 3 3 3" xfId="27257" xr:uid="{C1F47105-4B39-4C5A-8C8F-81CEBDCFB742}"/>
    <cellStyle name="Komma 2 5 3 3 4" xfId="18930" xr:uid="{2D3C9868-2885-43B4-8F92-B168579EB161}"/>
    <cellStyle name="Komma 2 5 3 3 4 2" xfId="29938" xr:uid="{C0ED206B-06CC-4171-8125-F5C1F610BF6C}"/>
    <cellStyle name="Komma 2 5 3 3 5" xfId="24629" xr:uid="{7398E4C0-8462-415D-A839-EC88ECB2086F}"/>
    <cellStyle name="Komma 2 5 3 4" xfId="14293" xr:uid="{243BE2AB-A0B5-4644-8E10-25F3E28D1C7E}"/>
    <cellStyle name="Komma 2 5 3 4 2" xfId="16921" xr:uid="{164E505C-4380-450F-A775-9B6CC5607A47}"/>
    <cellStyle name="Komma 2 5 3 4 2 2" xfId="22230" xr:uid="{AE23547C-210B-49C5-A7B7-98DF21A42364}"/>
    <cellStyle name="Komma 2 5 3 4 2 2 2" xfId="33238" xr:uid="{EEC27D37-2045-40B4-AFA0-28B0C262E512}"/>
    <cellStyle name="Komma 2 5 3 4 2 3" xfId="27929" xr:uid="{72C5D797-B0E7-4970-B339-38F1AD04D162}"/>
    <cellStyle name="Komma 2 5 3 4 3" xfId="19602" xr:uid="{46CF3B5F-3206-44C9-B10A-0143E2E59E47}"/>
    <cellStyle name="Komma 2 5 3 4 3 2" xfId="30610" xr:uid="{AE2F452C-9AA8-42A9-87B4-993E4A1B9730}"/>
    <cellStyle name="Komma 2 5 3 4 4" xfId="25301" xr:uid="{38B1B79C-193A-43C9-8360-27F041FC3376}"/>
    <cellStyle name="Komma 2 5 3 5" xfId="15580" xr:uid="{FD6DB999-E476-48A3-8EFD-2B1F3B465504}"/>
    <cellStyle name="Komma 2 5 3 5 2" xfId="20889" xr:uid="{3899F14B-0926-434F-B0AA-4A519A088BEE}"/>
    <cellStyle name="Komma 2 5 3 5 2 2" xfId="31897" xr:uid="{1AF23E44-569B-4ED0-9509-EA8261BB631C}"/>
    <cellStyle name="Komma 2 5 3 5 3" xfId="26588" xr:uid="{5229F438-C658-4F99-A8F3-45BC66D43237}"/>
    <cellStyle name="Komma 2 5 3 6" xfId="18261" xr:uid="{BEDDCAE6-052B-4AA2-A3DF-26F3D9B42388}"/>
    <cellStyle name="Komma 2 5 3 6 2" xfId="29269" xr:uid="{D0964A12-C205-42A0-9C83-9BD648DD81CB}"/>
    <cellStyle name="Komma 2 5 3 7" xfId="23960" xr:uid="{B1A1B251-008B-4FDD-8024-87DF18E927AA}"/>
    <cellStyle name="Komma 2 5 4" xfId="13120" xr:uid="{38FDA4A2-BA61-4E1B-A5D9-9A31A2F27C4A}"/>
    <cellStyle name="Komma 2 5 4 2" xfId="13790" xr:uid="{1DC88A95-4AA9-43FB-8B12-1EFD1D422195}"/>
    <cellStyle name="Komma 2 5 4 2 2" xfId="15132" xr:uid="{F111ECEF-BE36-4B82-A9A3-5D5548F6DD6A}"/>
    <cellStyle name="Komma 2 5 4 2 2 2" xfId="17760" xr:uid="{872EDE68-FF29-4314-BA07-ADE669F42082}"/>
    <cellStyle name="Komma 2 5 4 2 2 2 2" xfId="23069" xr:uid="{C7421A2E-153F-4D34-9EBD-39000CE7E76C}"/>
    <cellStyle name="Komma 2 5 4 2 2 2 2 2" xfId="34077" xr:uid="{6DE5A06F-3064-4C40-AF64-2D9DD6C87169}"/>
    <cellStyle name="Komma 2 5 4 2 2 2 3" xfId="28768" xr:uid="{CFA03229-3147-448C-8CFA-A8E484ADF227}"/>
    <cellStyle name="Komma 2 5 4 2 2 3" xfId="20441" xr:uid="{BF506CE2-19D8-4B28-A663-AF3EDE3534F6}"/>
    <cellStyle name="Komma 2 5 4 2 2 3 2" xfId="31449" xr:uid="{37ACC218-8048-4D2C-9476-006B568FF988}"/>
    <cellStyle name="Komma 2 5 4 2 2 4" xfId="26140" xr:uid="{635FFC13-B4F7-4FE0-BE7A-B2E291087D43}"/>
    <cellStyle name="Komma 2 5 4 2 3" xfId="16418" xr:uid="{849F7F35-875D-4071-93F1-9FAFC5DBF25E}"/>
    <cellStyle name="Komma 2 5 4 2 3 2" xfId="21727" xr:uid="{EC09F988-3CDF-4CDD-BC0A-B27853AADA13}"/>
    <cellStyle name="Komma 2 5 4 2 3 2 2" xfId="32735" xr:uid="{974BD2A1-A251-41B8-866D-03545659F9C8}"/>
    <cellStyle name="Komma 2 5 4 2 3 3" xfId="27426" xr:uid="{CEFDDDC7-5C9E-40C8-8EC0-7C15A7A69E70}"/>
    <cellStyle name="Komma 2 5 4 2 4" xfId="19099" xr:uid="{B23D58DA-DBB8-4949-BC14-A5D3081DE8D7}"/>
    <cellStyle name="Komma 2 5 4 2 4 2" xfId="30107" xr:uid="{D7A5B9F7-99C6-44F6-84A2-E9B745894103}"/>
    <cellStyle name="Komma 2 5 4 2 5" xfId="24798" xr:uid="{33F6455C-7A1F-4028-ABF1-AE80E071DDA3}"/>
    <cellStyle name="Komma 2 5 4 3" xfId="14462" xr:uid="{83B253EE-C333-4EF4-BC7A-3B9DA626FAF0}"/>
    <cellStyle name="Komma 2 5 4 3 2" xfId="17090" xr:uid="{AA68DEF5-6BE5-42F3-9FC7-57396BD5649D}"/>
    <cellStyle name="Komma 2 5 4 3 2 2" xfId="22399" xr:uid="{11A90161-444E-4431-9A61-672DCF70A611}"/>
    <cellStyle name="Komma 2 5 4 3 2 2 2" xfId="33407" xr:uid="{1BF6310C-FDB1-45EA-B8A7-8CC12453E254}"/>
    <cellStyle name="Komma 2 5 4 3 2 3" xfId="28098" xr:uid="{9117B9CD-3232-471D-856C-641FA16EDED9}"/>
    <cellStyle name="Komma 2 5 4 3 3" xfId="19771" xr:uid="{001EBD2F-AA8D-47BD-BDFF-6D9C3C68E79E}"/>
    <cellStyle name="Komma 2 5 4 3 3 2" xfId="30779" xr:uid="{1EF4A8A3-DBF9-4A75-9FDE-93038B0EEC2E}"/>
    <cellStyle name="Komma 2 5 4 3 4" xfId="25470" xr:uid="{5DF9ADCE-D066-4F03-BF69-F26A9D195ACC}"/>
    <cellStyle name="Komma 2 5 4 4" xfId="15748" xr:uid="{A824F53E-C75E-4275-A538-9C42192EE022}"/>
    <cellStyle name="Komma 2 5 4 4 2" xfId="21057" xr:uid="{5B552045-EB4D-404A-90B7-DE8AB4D0DB3F}"/>
    <cellStyle name="Komma 2 5 4 4 2 2" xfId="32065" xr:uid="{62CA8C60-D74D-4659-BBE7-BB3E0B213316}"/>
    <cellStyle name="Komma 2 5 4 4 3" xfId="26756" xr:uid="{CBFE9119-ABDB-43A2-94F6-363C9618A4AB}"/>
    <cellStyle name="Komma 2 5 4 5" xfId="18429" xr:uid="{E5041F7E-89B2-4D03-BEA9-F09E6E49BD21}"/>
    <cellStyle name="Komma 2 5 4 5 2" xfId="29437" xr:uid="{4E3187D3-EF7B-4559-95F1-6A2BA25EF360}"/>
    <cellStyle name="Komma 2 5 4 6" xfId="24128" xr:uid="{11C8E122-8B25-4D4E-A8C5-C1B64FD316B7}"/>
    <cellStyle name="Komma 2 5 5" xfId="13455" xr:uid="{E68A9832-197B-4C0E-87CD-ABF314709B0A}"/>
    <cellStyle name="Komma 2 5 5 2" xfId="14797" xr:uid="{0064A6A8-689A-4420-ABA4-C19EC0C907AF}"/>
    <cellStyle name="Komma 2 5 5 2 2" xfId="17425" xr:uid="{9E38A873-8698-44D1-B404-B455559A0E7D}"/>
    <cellStyle name="Komma 2 5 5 2 2 2" xfId="22734" xr:uid="{B805593B-9A12-43B9-934D-102C000E66DE}"/>
    <cellStyle name="Komma 2 5 5 2 2 2 2" xfId="33742" xr:uid="{2FEF4F45-F954-47E7-A78D-487DA0E1D625}"/>
    <cellStyle name="Komma 2 5 5 2 2 3" xfId="28433" xr:uid="{357BBCAA-6B02-41F1-A471-1A4B7AAF4D55}"/>
    <cellStyle name="Komma 2 5 5 2 3" xfId="20106" xr:uid="{EFC48103-AD99-4CE9-9C16-23DEC4AA708A}"/>
    <cellStyle name="Komma 2 5 5 2 3 2" xfId="31114" xr:uid="{002D3492-4818-492C-94EE-8283EDD6437B}"/>
    <cellStyle name="Komma 2 5 5 2 4" xfId="25805" xr:uid="{1D01EB3E-53A2-4AD3-8670-E3F582EE6580}"/>
    <cellStyle name="Komma 2 5 5 3" xfId="16083" xr:uid="{FBDD9A9C-FC32-43AD-ACED-408AA829D73F}"/>
    <cellStyle name="Komma 2 5 5 3 2" xfId="21392" xr:uid="{622909A8-5E0A-4C4E-9385-653033D28377}"/>
    <cellStyle name="Komma 2 5 5 3 2 2" xfId="32400" xr:uid="{F7C88BD2-E249-4E86-9B92-FD748590329A}"/>
    <cellStyle name="Komma 2 5 5 3 3" xfId="27091" xr:uid="{E59501E1-572C-4544-A696-D16BA3EE869A}"/>
    <cellStyle name="Komma 2 5 5 4" xfId="18764" xr:uid="{BBABC6C3-38FE-4D41-BFA7-E2E9BEE459AB}"/>
    <cellStyle name="Komma 2 5 5 4 2" xfId="29772" xr:uid="{243CE290-9BF9-4A87-8B7B-D54BB0091A40}"/>
    <cellStyle name="Komma 2 5 5 5" xfId="24463" xr:uid="{CFA7F165-A5EC-4DAB-8A1A-F3504A50EF83}"/>
    <cellStyle name="Komma 2 5 6" xfId="14125" xr:uid="{D800EB43-FE11-4CF9-B74E-56B08AB9BE07}"/>
    <cellStyle name="Komma 2 5 6 2" xfId="16753" xr:uid="{F9F895B0-982D-4335-88BE-D219DF333CBC}"/>
    <cellStyle name="Komma 2 5 6 2 2" xfId="22062" xr:uid="{11871769-8241-46B5-9A37-B94C013F58FE}"/>
    <cellStyle name="Komma 2 5 6 2 2 2" xfId="33070" xr:uid="{2CA515CC-0CFA-4E1E-8D47-0F6CF208AC06}"/>
    <cellStyle name="Komma 2 5 6 2 3" xfId="27761" xr:uid="{60127897-3A56-46B5-B6FF-390B4568BB6E}"/>
    <cellStyle name="Komma 2 5 6 3" xfId="19434" xr:uid="{F3CDCCB4-E294-4A6B-AFA1-A20BAA565FDF}"/>
    <cellStyle name="Komma 2 5 6 3 2" xfId="30442" xr:uid="{43ACF595-FABD-438A-83EF-51F98256ABB9}"/>
    <cellStyle name="Komma 2 5 6 4" xfId="25133" xr:uid="{1367A409-EA6C-4B84-809E-1D189BE96767}"/>
    <cellStyle name="Komma 2 5 7" xfId="15415" xr:uid="{2BFA303A-1AD7-418A-A6F5-97A02738DA1F}"/>
    <cellStyle name="Komma 2 5 7 2" xfId="20724" xr:uid="{44D56A99-BB35-499B-8D91-6F7FC0FDDBD9}"/>
    <cellStyle name="Komma 2 5 7 2 2" xfId="31732" xr:uid="{F6FAEF1D-365E-47D6-AE06-9864D60AC1C3}"/>
    <cellStyle name="Komma 2 5 7 3" xfId="26423" xr:uid="{3E6C5CA8-7C46-47E9-9054-BC5EC7493F67}"/>
    <cellStyle name="Komma 2 5 8" xfId="18095" xr:uid="{CEB84B21-6B1B-479A-BF70-3337222AA6E1}"/>
    <cellStyle name="Komma 2 5 8 2" xfId="29103" xr:uid="{575F2722-D49D-47EC-BA70-2F0861A6BFAF}"/>
    <cellStyle name="Komma 2 5 9" xfId="23795" xr:uid="{B583FBF5-CCB9-4BBC-8747-ABFA2DB24017}"/>
    <cellStyle name="Komma 2 5_Nucléaire" xfId="11877" xr:uid="{34F54EC0-CF4B-4F67-B7DE-520BA5A6F51B}"/>
    <cellStyle name="Komma 2 6" xfId="1745" xr:uid="{777A7844-8033-4B8E-9232-9459D39054D5}"/>
    <cellStyle name="Komma 2 6 2" xfId="9869" xr:uid="{0620054F-BFFF-4502-9484-6AD656A00BBC}"/>
    <cellStyle name="Komma 2 6 2 2" xfId="13350" xr:uid="{77B94E50-0373-4BB9-9412-0BA4705876DE}"/>
    <cellStyle name="Komma 2 6 2 2 2" xfId="14020" xr:uid="{1C565F89-69DD-49E3-A983-FCAF9FD0D9D0}"/>
    <cellStyle name="Komma 2 6 2 2 2 2" xfId="15362" xr:uid="{B24F63AD-E53A-4021-BEDD-89771EC0DB86}"/>
    <cellStyle name="Komma 2 6 2 2 2 2 2" xfId="17990" xr:uid="{23F383C2-3DC1-4209-B6BD-B8E475F99361}"/>
    <cellStyle name="Komma 2 6 2 2 2 2 2 2" xfId="23299" xr:uid="{C63D8467-998E-49DB-9EE5-472279852AD4}"/>
    <cellStyle name="Komma 2 6 2 2 2 2 2 2 2" xfId="34307" xr:uid="{681744D2-6B69-438D-95DF-5B0DE8B73F30}"/>
    <cellStyle name="Komma 2 6 2 2 2 2 2 3" xfId="28998" xr:uid="{B14C5552-A56D-4179-BECA-84130D4CE69A}"/>
    <cellStyle name="Komma 2 6 2 2 2 2 3" xfId="20671" xr:uid="{52004735-F561-4F3B-A6D0-38B6B9F6F017}"/>
    <cellStyle name="Komma 2 6 2 2 2 2 3 2" xfId="31679" xr:uid="{E3A24AA0-ED9F-4FEC-8A04-20B788B55DC0}"/>
    <cellStyle name="Komma 2 6 2 2 2 2 4" xfId="26370" xr:uid="{7CE477BC-126E-41AE-9EFD-E1E7E86B1943}"/>
    <cellStyle name="Komma 2 6 2 2 2 3" xfId="16648" xr:uid="{F871E05B-A57B-47BD-AF0A-AEE1C4583DD4}"/>
    <cellStyle name="Komma 2 6 2 2 2 3 2" xfId="21957" xr:uid="{68E7A0F9-3850-4FB9-A338-806C20177BFE}"/>
    <cellStyle name="Komma 2 6 2 2 2 3 2 2" xfId="32965" xr:uid="{C779CCD0-6909-4DE4-9D2D-FDF16025D1BE}"/>
    <cellStyle name="Komma 2 6 2 2 2 3 3" xfId="27656" xr:uid="{B6DDDCB7-9950-4A3E-BE7D-822224803FE0}"/>
    <cellStyle name="Komma 2 6 2 2 2 4" xfId="19329" xr:uid="{ECCDA0C6-3376-4F91-82B2-6A4EAA120C7B}"/>
    <cellStyle name="Komma 2 6 2 2 2 4 2" xfId="30337" xr:uid="{AAF57111-28F1-435F-8606-0762806179F7}"/>
    <cellStyle name="Komma 2 6 2 2 2 5" xfId="25028" xr:uid="{B3F19D41-246C-4CC5-8A3D-8BB828C67594}"/>
    <cellStyle name="Komma 2 6 2 2 3" xfId="14692" xr:uid="{5BA60BF0-2BE6-46D6-84F5-0A12750B9A35}"/>
    <cellStyle name="Komma 2 6 2 2 3 2" xfId="17320" xr:uid="{63727DDE-B32C-4037-BEE8-1FF8FC21B686}"/>
    <cellStyle name="Komma 2 6 2 2 3 2 2" xfId="22629" xr:uid="{46A62AC6-BD3D-4C07-8AC3-B43A660735C0}"/>
    <cellStyle name="Komma 2 6 2 2 3 2 2 2" xfId="33637" xr:uid="{5C8C8B2D-7BF4-4F8B-BA59-663483733348}"/>
    <cellStyle name="Komma 2 6 2 2 3 2 3" xfId="28328" xr:uid="{1BE08828-FD23-48AE-9DD2-EF00E0FB121B}"/>
    <cellStyle name="Komma 2 6 2 2 3 3" xfId="20001" xr:uid="{D13D7B63-897C-4C29-B4CA-9EFEB905EF7A}"/>
    <cellStyle name="Komma 2 6 2 2 3 3 2" xfId="31009" xr:uid="{E942B131-9A92-48BC-9E29-901F0B6CFDD0}"/>
    <cellStyle name="Komma 2 6 2 2 3 4" xfId="25700" xr:uid="{933D0EE9-BE86-493F-A898-FB765EF68D06}"/>
    <cellStyle name="Komma 2 6 2 2 4" xfId="15978" xr:uid="{08ECEFE8-52F3-449D-906C-E4BA52B7E18D}"/>
    <cellStyle name="Komma 2 6 2 2 4 2" xfId="21287" xr:uid="{727846A5-4941-450C-8144-2A76F74C737E}"/>
    <cellStyle name="Komma 2 6 2 2 4 2 2" xfId="32295" xr:uid="{5FDF7F8A-E7FB-495F-8F2D-7223A38F54A5}"/>
    <cellStyle name="Komma 2 6 2 2 4 3" xfId="26986" xr:uid="{87E188C9-FC3E-414C-A724-085F71728781}"/>
    <cellStyle name="Komma 2 6 2 2 5" xfId="18659" xr:uid="{C8014DA1-A17C-43D8-AC6A-1A1D7392A841}"/>
    <cellStyle name="Komma 2 6 2 2 5 2" xfId="29667" xr:uid="{71622A27-254D-4DAA-8B95-2770BCE15C40}"/>
    <cellStyle name="Komma 2 6 2 2 6" xfId="24358" xr:uid="{1954232E-E42D-44FF-87B4-1C27CC478AE1}"/>
    <cellStyle name="Komma 2 6 2 3" xfId="13684" xr:uid="{E2A8AFB2-CE2E-4DA5-87C0-7A4394C5CB46}"/>
    <cellStyle name="Komma 2 6 2 3 2" xfId="15026" xr:uid="{60858BA2-6578-4C53-B144-57975D35F364}"/>
    <cellStyle name="Komma 2 6 2 3 2 2" xfId="17654" xr:uid="{8E3D3FBC-ED9C-4B93-959A-97A7ABBE4A2F}"/>
    <cellStyle name="Komma 2 6 2 3 2 2 2" xfId="22963" xr:uid="{ED062121-4D15-4E2B-9FC8-5CF205774E36}"/>
    <cellStyle name="Komma 2 6 2 3 2 2 2 2" xfId="33971" xr:uid="{DB11F576-D594-4FC1-BC5A-A41C271EF9C4}"/>
    <cellStyle name="Komma 2 6 2 3 2 2 3" xfId="28662" xr:uid="{C12505D9-99F7-4F29-864B-321BC8393850}"/>
    <cellStyle name="Komma 2 6 2 3 2 3" xfId="20335" xr:uid="{1A1CD414-70E8-4329-8D45-038B5EDB5DAC}"/>
    <cellStyle name="Komma 2 6 2 3 2 3 2" xfId="31343" xr:uid="{4B04CB87-0640-4231-A30C-CCC18D8E3E8C}"/>
    <cellStyle name="Komma 2 6 2 3 2 4" xfId="26034" xr:uid="{1AAF1778-6F74-44A7-9A4F-62DE862DC077}"/>
    <cellStyle name="Komma 2 6 2 3 3" xfId="16312" xr:uid="{21D1C6D2-FF00-4D49-802E-D81F41FFF387}"/>
    <cellStyle name="Komma 2 6 2 3 3 2" xfId="21621" xr:uid="{EFEBD9A7-CCD6-4DC8-9263-9AA9BE108656}"/>
    <cellStyle name="Komma 2 6 2 3 3 2 2" xfId="32629" xr:uid="{CC9792FD-049C-43E3-B05C-5429F82B9887}"/>
    <cellStyle name="Komma 2 6 2 3 3 3" xfId="27320" xr:uid="{2DBA2064-0C75-40F9-BE18-47CEEFEF06B8}"/>
    <cellStyle name="Komma 2 6 2 3 4" xfId="18993" xr:uid="{89636450-1D73-44CB-BECD-2540A477BA19}"/>
    <cellStyle name="Komma 2 6 2 3 4 2" xfId="30001" xr:uid="{3CB362E3-22CC-40DC-B6C2-76D7B472D1FF}"/>
    <cellStyle name="Komma 2 6 2 3 5" xfId="24692" xr:uid="{A68143A6-FCCA-495E-82E5-AA61310D71A3}"/>
    <cellStyle name="Komma 2 6 2 4" xfId="14356" xr:uid="{6B6194C6-DD77-4329-947F-B6D0F4B27F34}"/>
    <cellStyle name="Komma 2 6 2 4 2" xfId="16984" xr:uid="{FDCDA994-21E4-423C-B919-607FC43CD0F5}"/>
    <cellStyle name="Komma 2 6 2 4 2 2" xfId="22293" xr:uid="{827378AB-7A19-46C5-8E0B-5C96C35DF7A8}"/>
    <cellStyle name="Komma 2 6 2 4 2 2 2" xfId="33301" xr:uid="{E0688038-D7B5-4B57-ADAD-AFC206646928}"/>
    <cellStyle name="Komma 2 6 2 4 2 3" xfId="27992" xr:uid="{72923404-FFA7-4DC5-952E-DDA57FEFEB66}"/>
    <cellStyle name="Komma 2 6 2 4 3" xfId="19665" xr:uid="{AA17C5BE-F277-4BD0-9FB4-A2102F4B2E71}"/>
    <cellStyle name="Komma 2 6 2 4 3 2" xfId="30673" xr:uid="{BF5CBBC8-1001-48EF-AF17-E94FB2D0E0B8}"/>
    <cellStyle name="Komma 2 6 2 4 4" xfId="25364" xr:uid="{DCC91EBB-C555-4E64-BAEE-5502D73F1730}"/>
    <cellStyle name="Komma 2 6 2 5" xfId="15643" xr:uid="{CFBC17F4-7AFF-412A-A992-4FED410557C9}"/>
    <cellStyle name="Komma 2 6 2 5 2" xfId="20952" xr:uid="{80B2E522-1105-4F70-B451-F6A5AB2A3AB1}"/>
    <cellStyle name="Komma 2 6 2 5 2 2" xfId="31960" xr:uid="{9C6E635F-D5C8-4A6F-B3E5-EB5DE5EA7751}"/>
    <cellStyle name="Komma 2 6 2 5 3" xfId="26651" xr:uid="{A807F96A-98E7-44C7-8F41-F4EF89593AD2}"/>
    <cellStyle name="Komma 2 6 2 6" xfId="18324" xr:uid="{B09373A1-1695-4398-81F2-F082A506F08D}"/>
    <cellStyle name="Komma 2 6 2 6 2" xfId="29332" xr:uid="{E043C902-CC52-46E0-BE00-D923F20071F8}"/>
    <cellStyle name="Komma 2 6 2 7" xfId="24023" xr:uid="{3DD30396-B139-43F5-9598-FE41A94D9091}"/>
    <cellStyle name="Komma 2 6 3" xfId="7381" xr:uid="{79C7837E-5455-48CB-81C4-17DEF4464B17}"/>
    <cellStyle name="Komma 2 6 3 2" xfId="13288" xr:uid="{94F4B226-C081-4DD4-B925-20D8AE063F17}"/>
    <cellStyle name="Komma 2 6 3 2 2" xfId="13958" xr:uid="{DFBAAF6E-0869-46D0-84FA-A73AF2A9BE8B}"/>
    <cellStyle name="Komma 2 6 3 2 2 2" xfId="15300" xr:uid="{4FF929E1-4176-40AA-91DB-57505A207689}"/>
    <cellStyle name="Komma 2 6 3 2 2 2 2" xfId="17928" xr:uid="{F630C8C2-543A-4C4D-941D-7E11867BA97A}"/>
    <cellStyle name="Komma 2 6 3 2 2 2 2 2" xfId="23237" xr:uid="{0AE57621-3E81-4AB8-A947-0683726FE130}"/>
    <cellStyle name="Komma 2 6 3 2 2 2 2 2 2" xfId="34245" xr:uid="{B64B5138-B06E-465D-ADE2-32AA5482A50E}"/>
    <cellStyle name="Komma 2 6 3 2 2 2 2 3" xfId="28936" xr:uid="{DBC31200-85A0-45EA-B62A-DF287997FF70}"/>
    <cellStyle name="Komma 2 6 3 2 2 2 3" xfId="20609" xr:uid="{4B721052-0908-4EE0-8762-A43535A568A7}"/>
    <cellStyle name="Komma 2 6 3 2 2 2 3 2" xfId="31617" xr:uid="{9FEFAB7D-252E-4770-8496-D5C0341E56A0}"/>
    <cellStyle name="Komma 2 6 3 2 2 2 4" xfId="26308" xr:uid="{7EE66124-8F0C-4CC0-BBE5-C2B1472412C9}"/>
    <cellStyle name="Komma 2 6 3 2 2 3" xfId="16586" xr:uid="{BDF3B4E3-9C81-4F33-91B6-7CA72EE23E8B}"/>
    <cellStyle name="Komma 2 6 3 2 2 3 2" xfId="21895" xr:uid="{D57DCA2A-C4B1-4F55-A8E3-0661F64CC4E1}"/>
    <cellStyle name="Komma 2 6 3 2 2 3 2 2" xfId="32903" xr:uid="{C3957294-3B02-4807-8AB1-49742FB529C5}"/>
    <cellStyle name="Komma 2 6 3 2 2 3 3" xfId="27594" xr:uid="{3B6D1E4C-87F1-41D4-A111-8FF84F5FDCC8}"/>
    <cellStyle name="Komma 2 6 3 2 2 4" xfId="19267" xr:uid="{D59AFB20-DAB0-493F-B221-A3388DFAA0DE}"/>
    <cellStyle name="Komma 2 6 3 2 2 4 2" xfId="30275" xr:uid="{9819E09A-78EB-46C5-82B8-F5739A329F5F}"/>
    <cellStyle name="Komma 2 6 3 2 2 5" xfId="24966" xr:uid="{103806B3-F74E-41FC-B7F6-8246390EA05D}"/>
    <cellStyle name="Komma 2 6 3 2 3" xfId="14630" xr:uid="{422D5387-28C9-4007-AC32-899B8674D089}"/>
    <cellStyle name="Komma 2 6 3 2 3 2" xfId="17258" xr:uid="{3A6CDC4D-6B03-4D0F-8718-B05C45893295}"/>
    <cellStyle name="Komma 2 6 3 2 3 2 2" xfId="22567" xr:uid="{5581FF52-0496-475D-B508-6CF732777FE5}"/>
    <cellStyle name="Komma 2 6 3 2 3 2 2 2" xfId="33575" xr:uid="{B3F1F702-9D44-4583-B6D1-244F639EDA32}"/>
    <cellStyle name="Komma 2 6 3 2 3 2 3" xfId="28266" xr:uid="{A9109DD5-C880-4D78-9B33-D3104A6E095C}"/>
    <cellStyle name="Komma 2 6 3 2 3 3" xfId="19939" xr:uid="{EC8E8B23-EED5-454F-92E5-5A8BBBFD5CC1}"/>
    <cellStyle name="Komma 2 6 3 2 3 3 2" xfId="30947" xr:uid="{B12B633C-3DAD-4D20-80AA-5C2F2FDEBEB8}"/>
    <cellStyle name="Komma 2 6 3 2 3 4" xfId="25638" xr:uid="{46BAD8C2-0E67-402D-8441-73480B17CBCE}"/>
    <cellStyle name="Komma 2 6 3 2 4" xfId="15916" xr:uid="{A18680AC-092A-49CE-8ACB-5E55885B929A}"/>
    <cellStyle name="Komma 2 6 3 2 4 2" xfId="21225" xr:uid="{66E8F9F5-836F-40C4-AF67-81F42A33F2A1}"/>
    <cellStyle name="Komma 2 6 3 2 4 2 2" xfId="32233" xr:uid="{2C8197E2-6463-43DF-8D3E-F33EACC95305}"/>
    <cellStyle name="Komma 2 6 3 2 4 3" xfId="26924" xr:uid="{6F87F0DB-751C-4495-9AE7-4EB29B830D85}"/>
    <cellStyle name="Komma 2 6 3 2 5" xfId="18597" xr:uid="{AD5D3FD7-49DC-4EB9-BE56-3831294198DB}"/>
    <cellStyle name="Komma 2 6 3 2 5 2" xfId="29605" xr:uid="{AB647179-FD31-4D8B-A777-831A69AF9382}"/>
    <cellStyle name="Komma 2 6 3 2 6" xfId="24296" xr:uid="{54979CEC-2BE2-46E5-9245-FC9CDC59D18D}"/>
    <cellStyle name="Komma 2 6 3 3" xfId="13622" xr:uid="{CEDB9B33-9EDC-4FD1-8DC1-7CFAFEEE9E3D}"/>
    <cellStyle name="Komma 2 6 3 3 2" xfId="14964" xr:uid="{F14963E6-32EE-459D-A195-F604E07F5934}"/>
    <cellStyle name="Komma 2 6 3 3 2 2" xfId="17592" xr:uid="{2205CDE7-6D5C-420A-96CA-8DAD3E4BEA3A}"/>
    <cellStyle name="Komma 2 6 3 3 2 2 2" xfId="22901" xr:uid="{8DC007A5-AB63-4868-8471-96A04A567E7C}"/>
    <cellStyle name="Komma 2 6 3 3 2 2 2 2" xfId="33909" xr:uid="{566C269B-FEE1-4144-AF76-123AD032A244}"/>
    <cellStyle name="Komma 2 6 3 3 2 2 3" xfId="28600" xr:uid="{28842F7C-B1F3-428B-9D49-7A195767373F}"/>
    <cellStyle name="Komma 2 6 3 3 2 3" xfId="20273" xr:uid="{ACC33100-8637-4BAB-B521-AFC144F036E6}"/>
    <cellStyle name="Komma 2 6 3 3 2 3 2" xfId="31281" xr:uid="{409A7CB5-838A-45F7-A2D6-DA019347FE2C}"/>
    <cellStyle name="Komma 2 6 3 3 2 4" xfId="25972" xr:uid="{E66EDF6A-81F7-4937-9185-1C652BEC025C}"/>
    <cellStyle name="Komma 2 6 3 3 3" xfId="16250" xr:uid="{159EC0D8-CFCC-4C6B-834C-ADE6757DCE8E}"/>
    <cellStyle name="Komma 2 6 3 3 3 2" xfId="21559" xr:uid="{53D921F7-DADB-4765-BD88-7BEAF91692CF}"/>
    <cellStyle name="Komma 2 6 3 3 3 2 2" xfId="32567" xr:uid="{27AEC187-3D6E-4ED1-BA78-73591AC2623A}"/>
    <cellStyle name="Komma 2 6 3 3 3 3" xfId="27258" xr:uid="{21ED0A5D-7F6C-4F36-9AEA-61CAF353EFF9}"/>
    <cellStyle name="Komma 2 6 3 3 4" xfId="18931" xr:uid="{597D7938-D8D1-4D13-8C03-DE96334E42DF}"/>
    <cellStyle name="Komma 2 6 3 3 4 2" xfId="29939" xr:uid="{DCEE9ECD-3E4C-4898-98BC-947C5C8CE226}"/>
    <cellStyle name="Komma 2 6 3 3 5" xfId="24630" xr:uid="{8FDA6844-503F-4CD5-A7C9-8FFEFDB3F13B}"/>
    <cellStyle name="Komma 2 6 3 4" xfId="14294" xr:uid="{2E392397-35B1-475D-8604-D916714339E3}"/>
    <cellStyle name="Komma 2 6 3 4 2" xfId="16922" xr:uid="{7381A24B-BC8B-4C97-B845-4A1056FEBD7F}"/>
    <cellStyle name="Komma 2 6 3 4 2 2" xfId="22231" xr:uid="{EDB674A9-1D2F-46F5-B05D-95864722C995}"/>
    <cellStyle name="Komma 2 6 3 4 2 2 2" xfId="33239" xr:uid="{96FAB97B-7660-4C5E-B43A-730294E56E06}"/>
    <cellStyle name="Komma 2 6 3 4 2 3" xfId="27930" xr:uid="{8FAB5D04-9314-4435-94C0-960CB6442C16}"/>
    <cellStyle name="Komma 2 6 3 4 3" xfId="19603" xr:uid="{5D14B98D-6D5D-4BEB-99EE-4ABE90395918}"/>
    <cellStyle name="Komma 2 6 3 4 3 2" xfId="30611" xr:uid="{03A8601F-E234-4D80-8A65-D9EC22131266}"/>
    <cellStyle name="Komma 2 6 3 4 4" xfId="25302" xr:uid="{598E199E-B9A0-4E1D-8C7A-DF8810CA6518}"/>
    <cellStyle name="Komma 2 6 3 5" xfId="15581" xr:uid="{20B51074-9789-4972-916D-A0456905EDE3}"/>
    <cellStyle name="Komma 2 6 3 5 2" xfId="20890" xr:uid="{D3BE81E4-CF9D-4B1F-8D89-07FF90F4701D}"/>
    <cellStyle name="Komma 2 6 3 5 2 2" xfId="31898" xr:uid="{1AF46012-7E80-4F34-B016-0741F55F62E4}"/>
    <cellStyle name="Komma 2 6 3 5 3" xfId="26589" xr:uid="{39135C8E-7192-4B23-8EB1-3BB9D7F0BDC6}"/>
    <cellStyle name="Komma 2 6 3 6" xfId="18262" xr:uid="{79FA3E0F-3027-4ED3-9C42-EF4D57424459}"/>
    <cellStyle name="Komma 2 6 3 6 2" xfId="29270" xr:uid="{38637761-B108-4B0B-9BA7-212626774AF8}"/>
    <cellStyle name="Komma 2 6 3 7" xfId="23961" xr:uid="{6533B462-6830-4405-9C04-E894229B6CD3}"/>
    <cellStyle name="Komma 2 6 4" xfId="13172" xr:uid="{2E2C5FE6-AC97-4BF7-9138-8173E077602F}"/>
    <cellStyle name="Komma 2 6 4 2" xfId="13842" xr:uid="{6AE302DF-D32F-4219-8258-0FEC0F4B150E}"/>
    <cellStyle name="Komma 2 6 4 2 2" xfId="15184" xr:uid="{23BD5CE5-25C8-4DD5-ACF9-EC63926F8F5A}"/>
    <cellStyle name="Komma 2 6 4 2 2 2" xfId="17812" xr:uid="{D58E7560-12AC-47BF-ADAA-68F490353439}"/>
    <cellStyle name="Komma 2 6 4 2 2 2 2" xfId="23121" xr:uid="{9FF88542-D784-4D9E-97E6-E2481DC8395F}"/>
    <cellStyle name="Komma 2 6 4 2 2 2 2 2" xfId="34129" xr:uid="{88EBC981-C7E9-4413-A7B8-53F5D463A6A4}"/>
    <cellStyle name="Komma 2 6 4 2 2 2 3" xfId="28820" xr:uid="{07699546-2802-4940-8A0B-D0421131291C}"/>
    <cellStyle name="Komma 2 6 4 2 2 3" xfId="20493" xr:uid="{CBD5047C-DF80-4237-9F48-2A0604BC0C6E}"/>
    <cellStyle name="Komma 2 6 4 2 2 3 2" xfId="31501" xr:uid="{BADF9C76-D276-4935-8196-5BD3DDDD8D85}"/>
    <cellStyle name="Komma 2 6 4 2 2 4" xfId="26192" xr:uid="{6EB5AE4D-F269-4936-B437-81154FC51870}"/>
    <cellStyle name="Komma 2 6 4 2 3" xfId="16470" xr:uid="{05083B88-B906-4053-937F-E4CA8A7E426A}"/>
    <cellStyle name="Komma 2 6 4 2 3 2" xfId="21779" xr:uid="{F65BEE7A-A33E-4A97-82F0-6452D2BF257D}"/>
    <cellStyle name="Komma 2 6 4 2 3 2 2" xfId="32787" xr:uid="{1A6F339A-FDC4-45AC-9370-658FBC3AD47F}"/>
    <cellStyle name="Komma 2 6 4 2 3 3" xfId="27478" xr:uid="{D74E03B1-2F2F-4B0F-A624-3A13C5D695B1}"/>
    <cellStyle name="Komma 2 6 4 2 4" xfId="19151" xr:uid="{A3DA580D-5C9D-4514-B12A-9B8714646D1C}"/>
    <cellStyle name="Komma 2 6 4 2 4 2" xfId="30159" xr:uid="{88F100BC-2243-4966-BA21-0F1EFCA4ACF9}"/>
    <cellStyle name="Komma 2 6 4 2 5" xfId="24850" xr:uid="{5B4F53B3-59D7-4994-BEA3-2CC049224ADE}"/>
    <cellStyle name="Komma 2 6 4 3" xfId="14514" xr:uid="{CEEAFF55-8221-4EC5-9BF9-2E859267D4BF}"/>
    <cellStyle name="Komma 2 6 4 3 2" xfId="17142" xr:uid="{A0523A7A-26CC-40E6-BCED-BDA08EA5B6A0}"/>
    <cellStyle name="Komma 2 6 4 3 2 2" xfId="22451" xr:uid="{5F18F62D-CDC3-4EF6-999E-C6BFFD484747}"/>
    <cellStyle name="Komma 2 6 4 3 2 2 2" xfId="33459" xr:uid="{435C1B7B-EEC1-405A-A68D-BBFB8CFB6CD7}"/>
    <cellStyle name="Komma 2 6 4 3 2 3" xfId="28150" xr:uid="{3C83693C-EC0A-4F88-936A-3706CCEC0C1E}"/>
    <cellStyle name="Komma 2 6 4 3 3" xfId="19823" xr:uid="{B3157B76-93BD-4196-B587-FF90A5E853CE}"/>
    <cellStyle name="Komma 2 6 4 3 3 2" xfId="30831" xr:uid="{9EA07DB8-A88E-4100-AEF4-6E1DA82BB9AB}"/>
    <cellStyle name="Komma 2 6 4 3 4" xfId="25522" xr:uid="{29484542-341D-4006-8EDA-DC5095D692E6}"/>
    <cellStyle name="Komma 2 6 4 4" xfId="15800" xr:uid="{07FADC4F-22F3-4B9F-B43D-627DF1A2EF01}"/>
    <cellStyle name="Komma 2 6 4 4 2" xfId="21109" xr:uid="{B77DBA5B-FF46-47EA-A431-6B666E795444}"/>
    <cellStyle name="Komma 2 6 4 4 2 2" xfId="32117" xr:uid="{B0509CDE-CFFD-4EB4-99BF-C719C5366DC1}"/>
    <cellStyle name="Komma 2 6 4 4 3" xfId="26808" xr:uid="{FA62D171-F6D1-40E4-92C5-B406A3FF264A}"/>
    <cellStyle name="Komma 2 6 4 5" xfId="18481" xr:uid="{4FB7004B-CADC-4C1B-A63C-BE3E7DF9DFF4}"/>
    <cellStyle name="Komma 2 6 4 5 2" xfId="29489" xr:uid="{68CFCAB9-4421-4A27-AFAA-F435D4D187D6}"/>
    <cellStyle name="Komma 2 6 4 6" xfId="24180" xr:uid="{D473A53A-0285-42DD-8F0A-C8CE28DB4F4A}"/>
    <cellStyle name="Komma 2 6 5" xfId="13507" xr:uid="{FB1DB5E8-A99D-4CB0-8D01-05C84DC51A30}"/>
    <cellStyle name="Komma 2 6 5 2" xfId="14849" xr:uid="{39A3826E-DD73-4B42-A692-4A04288368E2}"/>
    <cellStyle name="Komma 2 6 5 2 2" xfId="17477" xr:uid="{57F9B0DB-10FE-4443-920A-37C17C1DF0A3}"/>
    <cellStyle name="Komma 2 6 5 2 2 2" xfId="22786" xr:uid="{C113975B-E8FF-4A03-A863-5B59CEB73A8D}"/>
    <cellStyle name="Komma 2 6 5 2 2 2 2" xfId="33794" xr:uid="{98C259B2-BC54-4222-8899-D110F3F503E4}"/>
    <cellStyle name="Komma 2 6 5 2 2 3" xfId="28485" xr:uid="{930CABD7-EB73-477B-965E-22C22AE891DA}"/>
    <cellStyle name="Komma 2 6 5 2 3" xfId="20158" xr:uid="{8E44AABD-926F-4138-B5DA-84CB9C2C0450}"/>
    <cellStyle name="Komma 2 6 5 2 3 2" xfId="31166" xr:uid="{341AFB92-B577-454E-AA5D-0B77E0102E2B}"/>
    <cellStyle name="Komma 2 6 5 2 4" xfId="25857" xr:uid="{426B9C4F-42F5-443E-BAAF-CDBAE5FD8583}"/>
    <cellStyle name="Komma 2 6 5 3" xfId="16135" xr:uid="{29C9E02F-9DCA-4CE8-9F93-7287177476EC}"/>
    <cellStyle name="Komma 2 6 5 3 2" xfId="21444" xr:uid="{53E3BC0F-1820-456A-8F42-EC047FE70B10}"/>
    <cellStyle name="Komma 2 6 5 3 2 2" xfId="32452" xr:uid="{71B9A35C-D291-466F-9F96-C4FC4A71085C}"/>
    <cellStyle name="Komma 2 6 5 3 3" xfId="27143" xr:uid="{D37A1156-5674-4536-B4AC-A785FD03F29C}"/>
    <cellStyle name="Komma 2 6 5 4" xfId="18816" xr:uid="{D3818DC9-DAFE-4D45-9C36-0674D490D693}"/>
    <cellStyle name="Komma 2 6 5 4 2" xfId="29824" xr:uid="{A9124C2B-A1FA-4390-861F-052DE2A571FD}"/>
    <cellStyle name="Komma 2 6 5 5" xfId="24515" xr:uid="{90B9275D-8875-469F-B715-6B3261927AAF}"/>
    <cellStyle name="Komma 2 6 6" xfId="14177" xr:uid="{BDACF86F-3B5B-4536-8937-1A04CB85D67F}"/>
    <cellStyle name="Komma 2 6 6 2" xfId="16805" xr:uid="{103BDD7D-9F8C-4B27-B6D5-31EA9025E60C}"/>
    <cellStyle name="Komma 2 6 6 2 2" xfId="22114" xr:uid="{606CF4CD-E32F-4143-B018-208273300251}"/>
    <cellStyle name="Komma 2 6 6 2 2 2" xfId="33122" xr:uid="{81C3E455-3882-45A9-90A4-66E50BE7AFF4}"/>
    <cellStyle name="Komma 2 6 6 2 3" xfId="27813" xr:uid="{C8225A89-5319-41BA-8C96-011B96F65146}"/>
    <cellStyle name="Komma 2 6 6 3" xfId="19486" xr:uid="{D9A56542-DADD-4F6B-8698-2EE54418C819}"/>
    <cellStyle name="Komma 2 6 6 3 2" xfId="30494" xr:uid="{04F9EE7C-60DB-41DC-A067-DFFB75796612}"/>
    <cellStyle name="Komma 2 6 6 4" xfId="25185" xr:uid="{F196036B-91CF-455A-88A6-0A416260993B}"/>
    <cellStyle name="Komma 2 6 7" xfId="15467" xr:uid="{0FD59B1F-8F78-402F-A405-F1BE133B9432}"/>
    <cellStyle name="Komma 2 6 7 2" xfId="20776" xr:uid="{533D75DD-4662-4706-B2B6-767C07BCA4DF}"/>
    <cellStyle name="Komma 2 6 7 2 2" xfId="31784" xr:uid="{4619E591-BE62-48D9-A2AA-AD476F793605}"/>
    <cellStyle name="Komma 2 6 7 3" xfId="26475" xr:uid="{BECA90EB-292B-49C1-B75D-9026442B1F12}"/>
    <cellStyle name="Komma 2 6 8" xfId="18147" xr:uid="{B6587047-E489-4E78-8F5D-F98D0C088D06}"/>
    <cellStyle name="Komma 2 6 8 2" xfId="29155" xr:uid="{58EEB175-1DAB-4255-8941-59597EBDFF5C}"/>
    <cellStyle name="Komma 2 6 9" xfId="23847" xr:uid="{76D3C066-1449-4B9B-AA61-7E1BB154ECB6}"/>
    <cellStyle name="Komma 2 6_Nucléaire" xfId="11878" xr:uid="{7570AFB1-0455-409D-B9DE-D9DA5D74FB0A}"/>
    <cellStyle name="Komma 2 7" xfId="7382" xr:uid="{721C8AFC-3C13-478D-811A-57231D9420C2}"/>
    <cellStyle name="Komma 2 7 2" xfId="9870" xr:uid="{5738F608-492F-4035-A40B-E7786D98DF94}"/>
    <cellStyle name="Komma 2 7 2 2" xfId="13351" xr:uid="{6D6F50CB-E077-4A71-849A-9C9F94A90DFE}"/>
    <cellStyle name="Komma 2 7 2 2 2" xfId="14021" xr:uid="{EC7CC7A2-D0F1-414A-89AE-BD2EE9C7E092}"/>
    <cellStyle name="Komma 2 7 2 2 2 2" xfId="15363" xr:uid="{D7CAAD26-4117-43D4-AE8C-7F1903F97844}"/>
    <cellStyle name="Komma 2 7 2 2 2 2 2" xfId="17991" xr:uid="{12B35A33-11F9-4A6E-AEEA-B9546BAF1F8F}"/>
    <cellStyle name="Komma 2 7 2 2 2 2 2 2" xfId="23300" xr:uid="{5E3AB54C-66DB-4F67-9B16-E695018C6634}"/>
    <cellStyle name="Komma 2 7 2 2 2 2 2 2 2" xfId="34308" xr:uid="{84969A76-9715-4A8D-B8C1-962A27044BA7}"/>
    <cellStyle name="Komma 2 7 2 2 2 2 2 3" xfId="28999" xr:uid="{4B8A32FA-F1E7-4E78-B033-749657041387}"/>
    <cellStyle name="Komma 2 7 2 2 2 2 3" xfId="20672" xr:uid="{48278A99-8FB5-4367-AA4A-A3B849CF7A7E}"/>
    <cellStyle name="Komma 2 7 2 2 2 2 3 2" xfId="31680" xr:uid="{EA1AA58B-813C-4C83-82B4-3FDC3357A717}"/>
    <cellStyle name="Komma 2 7 2 2 2 2 4" xfId="26371" xr:uid="{0E8F6F0E-F9C2-4EDC-A9C9-08A994B9C75C}"/>
    <cellStyle name="Komma 2 7 2 2 2 3" xfId="16649" xr:uid="{F0C8C7CC-9134-4F7C-B6E3-E532C9395237}"/>
    <cellStyle name="Komma 2 7 2 2 2 3 2" xfId="21958" xr:uid="{6E57B952-D187-4270-86BB-73FB6DCA871F}"/>
    <cellStyle name="Komma 2 7 2 2 2 3 2 2" xfId="32966" xr:uid="{BA7BCB9E-51DF-4F15-A6E9-3C2652A1E7DD}"/>
    <cellStyle name="Komma 2 7 2 2 2 3 3" xfId="27657" xr:uid="{C461306D-645D-4AB3-B145-1EF0A43AA0C5}"/>
    <cellStyle name="Komma 2 7 2 2 2 4" xfId="19330" xr:uid="{8BAA5A13-EB44-42AC-9D79-674032E5F37D}"/>
    <cellStyle name="Komma 2 7 2 2 2 4 2" xfId="30338" xr:uid="{A2139FFE-B677-4F71-989A-39698BDC5901}"/>
    <cellStyle name="Komma 2 7 2 2 2 5" xfId="25029" xr:uid="{6A86BD54-BE6E-4944-BF6A-1CCCBFEBE28C}"/>
    <cellStyle name="Komma 2 7 2 2 3" xfId="14693" xr:uid="{B8BA98E2-82EC-4A46-9BB4-CD6EAFE263E4}"/>
    <cellStyle name="Komma 2 7 2 2 3 2" xfId="17321" xr:uid="{34A097C9-FC81-4639-A466-47D10251E73B}"/>
    <cellStyle name="Komma 2 7 2 2 3 2 2" xfId="22630" xr:uid="{D30B7E40-866E-42E0-875C-CE092F6AC042}"/>
    <cellStyle name="Komma 2 7 2 2 3 2 2 2" xfId="33638" xr:uid="{26BD268B-F2D9-40CD-9643-1E05E7AE5A4E}"/>
    <cellStyle name="Komma 2 7 2 2 3 2 3" xfId="28329" xr:uid="{D76706A2-4383-42F0-A62F-1D76A854DA6D}"/>
    <cellStyle name="Komma 2 7 2 2 3 3" xfId="20002" xr:uid="{5704CA0F-5238-4D5A-B030-9D5720100792}"/>
    <cellStyle name="Komma 2 7 2 2 3 3 2" xfId="31010" xr:uid="{F12E5BCC-8CFB-444D-A379-518516DC403D}"/>
    <cellStyle name="Komma 2 7 2 2 3 4" xfId="25701" xr:uid="{AF0C9EB4-30A0-4ADA-B2E7-31BC1D9F84CC}"/>
    <cellStyle name="Komma 2 7 2 2 4" xfId="15979" xr:uid="{F99C9C78-00B8-4080-B6C4-95F7FA2032B9}"/>
    <cellStyle name="Komma 2 7 2 2 4 2" xfId="21288" xr:uid="{988B9282-5CB4-433D-8021-E3421F6E4D76}"/>
    <cellStyle name="Komma 2 7 2 2 4 2 2" xfId="32296" xr:uid="{53CC06DD-129F-4B52-BD65-FE832EDF5288}"/>
    <cellStyle name="Komma 2 7 2 2 4 3" xfId="26987" xr:uid="{081B3988-D3D5-4CC6-ACE0-D2AA36825AB2}"/>
    <cellStyle name="Komma 2 7 2 2 5" xfId="18660" xr:uid="{DC387525-6379-430C-A2B4-50E51F7A248E}"/>
    <cellStyle name="Komma 2 7 2 2 5 2" xfId="29668" xr:uid="{3ACD91C1-FD41-4ED9-8C67-691EB4101E60}"/>
    <cellStyle name="Komma 2 7 2 2 6" xfId="24359" xr:uid="{E808E2A6-470B-4971-9ED7-D6ABA141B777}"/>
    <cellStyle name="Komma 2 7 2 3" xfId="13685" xr:uid="{325C3345-0E1C-41DA-91BD-F2A964C68B95}"/>
    <cellStyle name="Komma 2 7 2 3 2" xfId="15027" xr:uid="{0C37C8F7-C932-4580-B87E-AE9B979A5506}"/>
    <cellStyle name="Komma 2 7 2 3 2 2" xfId="17655" xr:uid="{EEC149DE-1285-4AE4-ADE6-39B6A13596E3}"/>
    <cellStyle name="Komma 2 7 2 3 2 2 2" xfId="22964" xr:uid="{6E4BCFFC-AAF0-4151-9977-A663F99F3B5E}"/>
    <cellStyle name="Komma 2 7 2 3 2 2 2 2" xfId="33972" xr:uid="{D8EDED18-6078-4036-A363-EB62C9EF4144}"/>
    <cellStyle name="Komma 2 7 2 3 2 2 3" xfId="28663" xr:uid="{53BB6010-F6F7-409D-BAA8-98D5A342F479}"/>
    <cellStyle name="Komma 2 7 2 3 2 3" xfId="20336" xr:uid="{99A51765-6DAD-462F-9A16-C37D6C32376B}"/>
    <cellStyle name="Komma 2 7 2 3 2 3 2" xfId="31344" xr:uid="{4A4BF036-E672-47BB-AF44-AD0878D2FAC1}"/>
    <cellStyle name="Komma 2 7 2 3 2 4" xfId="26035" xr:uid="{F84BD10A-1F68-400E-9A12-3FD576495E8E}"/>
    <cellStyle name="Komma 2 7 2 3 3" xfId="16313" xr:uid="{1ED2A004-066E-426D-A788-6B2033E36FC1}"/>
    <cellStyle name="Komma 2 7 2 3 3 2" xfId="21622" xr:uid="{7BBCE4EE-9E62-48A2-A5DB-63C4A6976481}"/>
    <cellStyle name="Komma 2 7 2 3 3 2 2" xfId="32630" xr:uid="{2F2CC2A7-77B9-4FC1-8E43-FE0F031605E9}"/>
    <cellStyle name="Komma 2 7 2 3 3 3" xfId="27321" xr:uid="{F1C31C0F-98B9-44F1-A794-89A8FBDC1227}"/>
    <cellStyle name="Komma 2 7 2 3 4" xfId="18994" xr:uid="{54D0694D-4339-4F08-89A1-819A496EA942}"/>
    <cellStyle name="Komma 2 7 2 3 4 2" xfId="30002" xr:uid="{29F89543-222C-4E83-92FE-EEB0E3E1C7C3}"/>
    <cellStyle name="Komma 2 7 2 3 5" xfId="24693" xr:uid="{52F379C6-C7BB-4597-A5A8-8520C285BEB9}"/>
    <cellStyle name="Komma 2 7 2 4" xfId="14357" xr:uid="{9538A39A-D657-4E5A-AC69-7A5BFCA59251}"/>
    <cellStyle name="Komma 2 7 2 4 2" xfId="16985" xr:uid="{E028F77A-E2AA-4E1F-A44C-E2565CB92E67}"/>
    <cellStyle name="Komma 2 7 2 4 2 2" xfId="22294" xr:uid="{FE8B7A57-1B67-452D-BC98-4EAA1603B14D}"/>
    <cellStyle name="Komma 2 7 2 4 2 2 2" xfId="33302" xr:uid="{AE4B4581-F41E-4CC1-A607-A1849F887C91}"/>
    <cellStyle name="Komma 2 7 2 4 2 3" xfId="27993" xr:uid="{9DD2E388-2870-4FAB-9CAC-434BDCECCB5C}"/>
    <cellStyle name="Komma 2 7 2 4 3" xfId="19666" xr:uid="{CED73BE8-9A7C-4620-B4D6-464868263A92}"/>
    <cellStyle name="Komma 2 7 2 4 3 2" xfId="30674" xr:uid="{E0B46FB6-FB33-4EA2-B6D2-9B820EFBFCB4}"/>
    <cellStyle name="Komma 2 7 2 4 4" xfId="25365" xr:uid="{C4F3FB4E-3455-4881-83F5-B6173F9693AA}"/>
    <cellStyle name="Komma 2 7 2 5" xfId="15644" xr:uid="{8370E82D-6B0D-4BE6-8B3D-D77DBA154CB5}"/>
    <cellStyle name="Komma 2 7 2 5 2" xfId="20953" xr:uid="{6DF0A153-0FBD-4A55-BDC3-297FE23E40A7}"/>
    <cellStyle name="Komma 2 7 2 5 2 2" xfId="31961" xr:uid="{224B6260-BDD1-412B-91EE-95C0B1220EAD}"/>
    <cellStyle name="Komma 2 7 2 5 3" xfId="26652" xr:uid="{68F95C52-2309-496D-B006-E95F9053DB03}"/>
    <cellStyle name="Komma 2 7 2 6" xfId="18325" xr:uid="{79F87734-F306-44EC-AAFE-20142AF573C8}"/>
    <cellStyle name="Komma 2 7 2 6 2" xfId="29333" xr:uid="{E67062D6-1A50-405C-A7B7-0BDC3A9C5BFF}"/>
    <cellStyle name="Komma 2 7 2 7" xfId="24024" xr:uid="{A90EBC67-7990-4D8A-B2FB-784D6E982B77}"/>
    <cellStyle name="Komma 2 7 3" xfId="13289" xr:uid="{CCCFE208-FC10-4E50-B85C-B75107A7243A}"/>
    <cellStyle name="Komma 2 7 3 2" xfId="13959" xr:uid="{9992D962-D45F-491D-9B1F-C9860B058170}"/>
    <cellStyle name="Komma 2 7 3 2 2" xfId="15301" xr:uid="{137574E8-FFCB-4F36-A66D-5C56156BF3BC}"/>
    <cellStyle name="Komma 2 7 3 2 2 2" xfId="17929" xr:uid="{CFF4DA03-DD70-44A2-ACC6-8DFE1F248443}"/>
    <cellStyle name="Komma 2 7 3 2 2 2 2" xfId="23238" xr:uid="{4FCBC6D3-EDB1-44B7-A57A-738CA68104D6}"/>
    <cellStyle name="Komma 2 7 3 2 2 2 2 2" xfId="34246" xr:uid="{24EAA048-49E8-47C7-8384-C2D5237D5EAC}"/>
    <cellStyle name="Komma 2 7 3 2 2 2 3" xfId="28937" xr:uid="{F8EAE430-FA41-49CD-9377-650C35007805}"/>
    <cellStyle name="Komma 2 7 3 2 2 3" xfId="20610" xr:uid="{5C23C2AC-1BCE-4818-A36E-15BB2BD884FA}"/>
    <cellStyle name="Komma 2 7 3 2 2 3 2" xfId="31618" xr:uid="{86BD9172-A9CB-49EE-B4B6-DCFC942FB189}"/>
    <cellStyle name="Komma 2 7 3 2 2 4" xfId="26309" xr:uid="{7A9F8981-018D-43B4-93E6-0A8DACF48993}"/>
    <cellStyle name="Komma 2 7 3 2 3" xfId="16587" xr:uid="{11C25FDF-F640-4617-9DC5-D9CD2718017A}"/>
    <cellStyle name="Komma 2 7 3 2 3 2" xfId="21896" xr:uid="{A81C19D4-7594-4764-A26A-F56893D93D65}"/>
    <cellStyle name="Komma 2 7 3 2 3 2 2" xfId="32904" xr:uid="{17067A79-471F-4BAF-8A5A-371B42A3805A}"/>
    <cellStyle name="Komma 2 7 3 2 3 3" xfId="27595" xr:uid="{8F2DB0D2-9AEC-454F-B7ED-DDD240AC8D86}"/>
    <cellStyle name="Komma 2 7 3 2 4" xfId="19268" xr:uid="{928A1D24-6AD4-4D4E-AB9C-558412955108}"/>
    <cellStyle name="Komma 2 7 3 2 4 2" xfId="30276" xr:uid="{67450239-F162-4BE1-8B9B-05B6AD96880B}"/>
    <cellStyle name="Komma 2 7 3 2 5" xfId="24967" xr:uid="{E85673BF-565B-401A-9701-F90F9ABC32BE}"/>
    <cellStyle name="Komma 2 7 3 3" xfId="14631" xr:uid="{5801CE2E-AED0-4925-9B2E-2255382A62E3}"/>
    <cellStyle name="Komma 2 7 3 3 2" xfId="17259" xr:uid="{5C49B8DD-33B5-40EB-9507-D7C7B2580EDB}"/>
    <cellStyle name="Komma 2 7 3 3 2 2" xfId="22568" xr:uid="{7525BAC1-BD4F-4E72-B173-1F04F9F2D933}"/>
    <cellStyle name="Komma 2 7 3 3 2 2 2" xfId="33576" xr:uid="{899022EB-A7E0-47DB-90DD-638560E925C3}"/>
    <cellStyle name="Komma 2 7 3 3 2 3" xfId="28267" xr:uid="{05802326-3E88-4572-9262-7A461F5873B5}"/>
    <cellStyle name="Komma 2 7 3 3 3" xfId="19940" xr:uid="{B7FF3B56-4A2B-4F17-B9D2-F99ACB7FEB5E}"/>
    <cellStyle name="Komma 2 7 3 3 3 2" xfId="30948" xr:uid="{3335D1C5-762B-4FE4-9ADA-7E9D5E7F66B9}"/>
    <cellStyle name="Komma 2 7 3 3 4" xfId="25639" xr:uid="{47BA18AF-3DB6-4861-BF62-3E9B949F0298}"/>
    <cellStyle name="Komma 2 7 3 4" xfId="15917" xr:uid="{21509205-0B18-49AC-AAF5-195E4187D3ED}"/>
    <cellStyle name="Komma 2 7 3 4 2" xfId="21226" xr:uid="{C9194923-5C5F-4BD9-A3F7-3FE70678FCD6}"/>
    <cellStyle name="Komma 2 7 3 4 2 2" xfId="32234" xr:uid="{C458CE4D-5EFF-4B86-A316-C7E0A067B218}"/>
    <cellStyle name="Komma 2 7 3 4 3" xfId="26925" xr:uid="{047CA927-8137-42CC-9084-AE5BC761FFD1}"/>
    <cellStyle name="Komma 2 7 3 5" xfId="18598" xr:uid="{D5A5B4AC-8337-4A21-8C5E-379FDF647FA9}"/>
    <cellStyle name="Komma 2 7 3 5 2" xfId="29606" xr:uid="{6B6B50C0-1AEE-4380-AEE3-411AC52EF471}"/>
    <cellStyle name="Komma 2 7 3 6" xfId="24297" xr:uid="{20A87A5B-95A2-4D81-A4FE-B0DE3A9AEE64}"/>
    <cellStyle name="Komma 2 7 4" xfId="13623" xr:uid="{236F043D-8314-4242-92A4-2B38840CB2D7}"/>
    <cellStyle name="Komma 2 7 4 2" xfId="14965" xr:uid="{EEB02BDE-DDF7-4321-AD2E-9CC6FF6C409F}"/>
    <cellStyle name="Komma 2 7 4 2 2" xfId="17593" xr:uid="{0977C5B1-1FEF-4218-B72B-4682C74CFB55}"/>
    <cellStyle name="Komma 2 7 4 2 2 2" xfId="22902" xr:uid="{5447A360-BF71-46AF-97CF-F92E4B0F9852}"/>
    <cellStyle name="Komma 2 7 4 2 2 2 2" xfId="33910" xr:uid="{ED2C3C58-AF09-481F-BB68-EFDFC8AED2A4}"/>
    <cellStyle name="Komma 2 7 4 2 2 3" xfId="28601" xr:uid="{1B502D83-AD4A-488C-8EF3-4A00FED62097}"/>
    <cellStyle name="Komma 2 7 4 2 3" xfId="20274" xr:uid="{8E2727B6-5668-4427-973C-439529C12204}"/>
    <cellStyle name="Komma 2 7 4 2 3 2" xfId="31282" xr:uid="{ABAB38A5-D06B-4374-9E1E-8AD69868607C}"/>
    <cellStyle name="Komma 2 7 4 2 4" xfId="25973" xr:uid="{660657B2-6D4A-496D-B584-10FB2EF115B0}"/>
    <cellStyle name="Komma 2 7 4 3" xfId="16251" xr:uid="{F22B743E-FFB7-4DFA-BC1B-CE282640736E}"/>
    <cellStyle name="Komma 2 7 4 3 2" xfId="21560" xr:uid="{989AC989-8236-4245-BD25-589A5BE159BB}"/>
    <cellStyle name="Komma 2 7 4 3 2 2" xfId="32568" xr:uid="{CE1E80F4-3817-41FD-9E25-EA0B27A58D5E}"/>
    <cellStyle name="Komma 2 7 4 3 3" xfId="27259" xr:uid="{CD40B6E0-D467-4A84-A93E-95CA7D9B9ED5}"/>
    <cellStyle name="Komma 2 7 4 4" xfId="18932" xr:uid="{2F1CA175-A996-4BDB-BBE8-E90B08AB1AEC}"/>
    <cellStyle name="Komma 2 7 4 4 2" xfId="29940" xr:uid="{1A37B49E-A521-4A49-A78F-27C1F8576DA4}"/>
    <cellStyle name="Komma 2 7 4 5" xfId="24631" xr:uid="{EBDA8B72-F181-4DDE-ACA7-A93A7B91A3BC}"/>
    <cellStyle name="Komma 2 7 5" xfId="14295" xr:uid="{BA87CD70-3C01-455E-AE82-B60D7C027F1C}"/>
    <cellStyle name="Komma 2 7 5 2" xfId="16923" xr:uid="{FB983F52-B2D5-4C14-B5F1-046A77B92FD4}"/>
    <cellStyle name="Komma 2 7 5 2 2" xfId="22232" xr:uid="{1D568283-A338-4178-BC34-E1BBB4BD0E5A}"/>
    <cellStyle name="Komma 2 7 5 2 2 2" xfId="33240" xr:uid="{A02C7C82-5B4C-4407-9756-68D330A39B32}"/>
    <cellStyle name="Komma 2 7 5 2 3" xfId="27931" xr:uid="{6DB9D13B-94C2-4176-A7B1-90E50619B4DB}"/>
    <cellStyle name="Komma 2 7 5 3" xfId="19604" xr:uid="{081DA4B8-4B34-4855-B94D-7A87A0807BA3}"/>
    <cellStyle name="Komma 2 7 5 3 2" xfId="30612" xr:uid="{4746106A-CE16-4FCE-8FB6-8186D0617197}"/>
    <cellStyle name="Komma 2 7 5 4" xfId="25303" xr:uid="{5E76FF92-222C-4036-ADF7-1C76A3F65A68}"/>
    <cellStyle name="Komma 2 7 6" xfId="15582" xr:uid="{3D00171F-9A93-42EE-8D75-A2489FDD6B0B}"/>
    <cellStyle name="Komma 2 7 6 2" xfId="20891" xr:uid="{2568EF5B-2DF2-4809-B391-8DA3F4D9EC23}"/>
    <cellStyle name="Komma 2 7 6 2 2" xfId="31899" xr:uid="{DF6EA5DD-52F2-4DB5-B9E0-7FAD376AF52C}"/>
    <cellStyle name="Komma 2 7 6 3" xfId="26590" xr:uid="{CB235679-CD97-4C79-B0A9-0327330EAC94}"/>
    <cellStyle name="Komma 2 7 7" xfId="18263" xr:uid="{DEB00A9B-2BE5-4E5A-BB06-6FCE6DD80227}"/>
    <cellStyle name="Komma 2 7 7 2" xfId="29271" xr:uid="{93575AF1-73E6-4A3D-AAA2-1662C72C4CE2}"/>
    <cellStyle name="Komma 2 7 8" xfId="23962" xr:uid="{61CEB8C5-2761-4FB2-B1E1-AA87399C32C6}"/>
    <cellStyle name="Komma 2 7_Nucléaire" xfId="11879" xr:uid="{BF9A21B2-56E3-4517-8751-1A4812477906}"/>
    <cellStyle name="Komma 2 8" xfId="9863" xr:uid="{F41A0757-2DFE-40C5-8BDC-9B0978380F5A}"/>
    <cellStyle name="Komma 2 8 2" xfId="13344" xr:uid="{A45B9BBD-4D51-43D7-93B8-2089407099AB}"/>
    <cellStyle name="Komma 2 8 2 2" xfId="14014" xr:uid="{45132C63-3FE8-46F4-B979-6D3F7E1C3BB3}"/>
    <cellStyle name="Komma 2 8 2 2 2" xfId="15356" xr:uid="{0D7C3DC6-B114-4646-B3E3-3EF4773E0ABF}"/>
    <cellStyle name="Komma 2 8 2 2 2 2" xfId="17984" xr:uid="{42978F8A-A77A-43D4-BA03-D6D245A5C64B}"/>
    <cellStyle name="Komma 2 8 2 2 2 2 2" xfId="23293" xr:uid="{6F04745A-FB79-41BD-BB1F-E8B4AD3D36F5}"/>
    <cellStyle name="Komma 2 8 2 2 2 2 2 2" xfId="34301" xr:uid="{AEB46F9C-3D14-4A22-A281-3F64E8B6AB77}"/>
    <cellStyle name="Komma 2 8 2 2 2 2 3" xfId="28992" xr:uid="{FCE919A0-A507-4BDE-AB54-0C813F3ADCA4}"/>
    <cellStyle name="Komma 2 8 2 2 2 3" xfId="20665" xr:uid="{C3461F78-C1E4-47FC-B263-21CD2B66BFF2}"/>
    <cellStyle name="Komma 2 8 2 2 2 3 2" xfId="31673" xr:uid="{1BEA1F86-DDAD-4C1C-8324-282F9C0ED877}"/>
    <cellStyle name="Komma 2 8 2 2 2 4" xfId="26364" xr:uid="{0AE0BBEF-69D6-4F1C-A09C-ECCA87EF0048}"/>
    <cellStyle name="Komma 2 8 2 2 3" xfId="16642" xr:uid="{23646025-E363-4E09-B9F7-619E1096F275}"/>
    <cellStyle name="Komma 2 8 2 2 3 2" xfId="21951" xr:uid="{0F470C4B-C8A8-48C1-A6D6-F1FB4FF8EA12}"/>
    <cellStyle name="Komma 2 8 2 2 3 2 2" xfId="32959" xr:uid="{6300CE3F-1630-47E6-8B79-B18868A0F39E}"/>
    <cellStyle name="Komma 2 8 2 2 3 3" xfId="27650" xr:uid="{91E37042-C3B7-4A49-AB10-42AFBA90AEE9}"/>
    <cellStyle name="Komma 2 8 2 2 4" xfId="19323" xr:uid="{58C8B8C5-E697-41BC-BFE3-8466723B3F4F}"/>
    <cellStyle name="Komma 2 8 2 2 4 2" xfId="30331" xr:uid="{9F01AF4B-C55D-4665-8F1D-0F8A802A4BBA}"/>
    <cellStyle name="Komma 2 8 2 2 5" xfId="25022" xr:uid="{E31EBC1D-C653-4FF7-B6D0-3417DF81B4A6}"/>
    <cellStyle name="Komma 2 8 2 3" xfId="14686" xr:uid="{3A48ECB9-8261-4991-89B4-2705C3BA25FE}"/>
    <cellStyle name="Komma 2 8 2 3 2" xfId="17314" xr:uid="{3D757F55-4BB5-4C43-BC5D-A606818225FD}"/>
    <cellStyle name="Komma 2 8 2 3 2 2" xfId="22623" xr:uid="{0B4A0547-8F8F-42EA-BD5B-4D3B91D53C15}"/>
    <cellStyle name="Komma 2 8 2 3 2 2 2" xfId="33631" xr:uid="{75FF40A9-723D-449C-9A1C-C3D043E2FE34}"/>
    <cellStyle name="Komma 2 8 2 3 2 3" xfId="28322" xr:uid="{6DDC677C-B222-44CF-AC51-8B7E387467B8}"/>
    <cellStyle name="Komma 2 8 2 3 3" xfId="19995" xr:uid="{54E69D23-B78F-483F-8388-8283A0CD804B}"/>
    <cellStyle name="Komma 2 8 2 3 3 2" xfId="31003" xr:uid="{55FD1328-2DF3-46B2-B2AA-C62FA685F013}"/>
    <cellStyle name="Komma 2 8 2 3 4" xfId="25694" xr:uid="{4550613F-D5B8-4501-AC5A-D0933DE7C764}"/>
    <cellStyle name="Komma 2 8 2 4" xfId="15972" xr:uid="{BEDF1293-0976-4F96-B572-34522852D325}"/>
    <cellStyle name="Komma 2 8 2 4 2" xfId="21281" xr:uid="{497C57A5-34CB-4872-AD20-34745044D264}"/>
    <cellStyle name="Komma 2 8 2 4 2 2" xfId="32289" xr:uid="{549E7419-5C37-41C9-89E2-CEBBABBB4DD1}"/>
    <cellStyle name="Komma 2 8 2 4 3" xfId="26980" xr:uid="{62EEC732-8E63-4C95-8C4D-605390D958DC}"/>
    <cellStyle name="Komma 2 8 2 5" xfId="18653" xr:uid="{24ECD9BA-D99C-4E65-BA1E-6DA6F1C2D7D3}"/>
    <cellStyle name="Komma 2 8 2 5 2" xfId="29661" xr:uid="{ADF72436-476F-4D04-A82B-4BF93A81D157}"/>
    <cellStyle name="Komma 2 8 2 6" xfId="24352" xr:uid="{29F5FAAC-E804-49FD-9FDF-155FBFD687D2}"/>
    <cellStyle name="Komma 2 8 3" xfId="13678" xr:uid="{26DACCC5-113E-4D58-BEC6-AC36682DD1A2}"/>
    <cellStyle name="Komma 2 8 3 2" xfId="15020" xr:uid="{B6E3DB6D-DA49-49CB-9E13-1D99C8D91357}"/>
    <cellStyle name="Komma 2 8 3 2 2" xfId="17648" xr:uid="{34425F9D-8182-40F4-A7BD-23EEA52060B5}"/>
    <cellStyle name="Komma 2 8 3 2 2 2" xfId="22957" xr:uid="{9A0AEBD9-F8CB-445D-9F47-94004893E9F2}"/>
    <cellStyle name="Komma 2 8 3 2 2 2 2" xfId="33965" xr:uid="{DB733404-8D4E-43A7-A97F-0C5D2DD2502C}"/>
    <cellStyle name="Komma 2 8 3 2 2 3" xfId="28656" xr:uid="{EA6A9C9B-5AAF-4A87-93F3-9FB6D58F6DBD}"/>
    <cellStyle name="Komma 2 8 3 2 3" xfId="20329" xr:uid="{F44A1087-9C3D-43E3-8F6F-8E3900F5EC1A}"/>
    <cellStyle name="Komma 2 8 3 2 3 2" xfId="31337" xr:uid="{E9C092F5-FC50-4800-84A4-ED7F4D937B6C}"/>
    <cellStyle name="Komma 2 8 3 2 4" xfId="26028" xr:uid="{07486DE5-9B61-46FB-AB42-9C77D92E3555}"/>
    <cellStyle name="Komma 2 8 3 3" xfId="16306" xr:uid="{7C2BF360-5C42-4549-821A-FBF9FF1E1F4F}"/>
    <cellStyle name="Komma 2 8 3 3 2" xfId="21615" xr:uid="{1E75F936-92E0-4699-AE9A-57B284D931AB}"/>
    <cellStyle name="Komma 2 8 3 3 2 2" xfId="32623" xr:uid="{07707A85-ABFC-447C-92BE-217DD49D8E66}"/>
    <cellStyle name="Komma 2 8 3 3 3" xfId="27314" xr:uid="{DEA019AB-9324-48FE-AD9C-4B6245879A10}"/>
    <cellStyle name="Komma 2 8 3 4" xfId="18987" xr:uid="{B8F50558-43D4-41DF-B9C0-4ED4159294DD}"/>
    <cellStyle name="Komma 2 8 3 4 2" xfId="29995" xr:uid="{BD224909-2C6A-4E2A-82EE-A07BF1955F6B}"/>
    <cellStyle name="Komma 2 8 3 5" xfId="24686" xr:uid="{DDEE385C-F516-4C0F-B7AE-D2C503D2C515}"/>
    <cellStyle name="Komma 2 8 4" xfId="14350" xr:uid="{30304310-8EA5-45AD-BD45-C6218653133E}"/>
    <cellStyle name="Komma 2 8 4 2" xfId="16978" xr:uid="{B5C3BD75-B5E2-46D6-AC49-AE384CF91152}"/>
    <cellStyle name="Komma 2 8 4 2 2" xfId="22287" xr:uid="{9DDD1EF4-9853-4B3E-9538-2FF46D8AD87B}"/>
    <cellStyle name="Komma 2 8 4 2 2 2" xfId="33295" xr:uid="{08642EC6-BB83-427A-8C5A-F1F05CD8CA10}"/>
    <cellStyle name="Komma 2 8 4 2 3" xfId="27986" xr:uid="{29D60673-2740-4F88-A498-6E41DB1E32CC}"/>
    <cellStyle name="Komma 2 8 4 3" xfId="19659" xr:uid="{D8CB7873-DB48-44AD-94F0-CBB41B9DAB0A}"/>
    <cellStyle name="Komma 2 8 4 3 2" xfId="30667" xr:uid="{6552494C-9DCD-447F-B88B-EB71CBEB99B0}"/>
    <cellStyle name="Komma 2 8 4 4" xfId="25358" xr:uid="{2499FF25-C063-451A-BDCE-3AC3688CECFD}"/>
    <cellStyle name="Komma 2 8 5" xfId="15637" xr:uid="{336548D8-28F0-4754-AD5E-BA584CD786CB}"/>
    <cellStyle name="Komma 2 8 5 2" xfId="20946" xr:uid="{A9E7E875-6697-41BA-8186-872CFAE6F403}"/>
    <cellStyle name="Komma 2 8 5 2 2" xfId="31954" xr:uid="{DA0E7659-4EC9-47E8-AD2B-14149B79E28F}"/>
    <cellStyle name="Komma 2 8 5 3" xfId="26645" xr:uid="{3E76DE1A-0FBC-4378-B316-05C6710AFEE8}"/>
    <cellStyle name="Komma 2 8 6" xfId="18318" xr:uid="{E55AE0DA-64FC-49D5-B875-A4750D456098}"/>
    <cellStyle name="Komma 2 8 6 2" xfId="29326" xr:uid="{EDAB144C-D454-47BD-8231-32FF24A2B4BF}"/>
    <cellStyle name="Komma 2 8 7" xfId="24017" xr:uid="{1BD08E0C-A526-4554-BC2B-70424AD18E6B}"/>
    <cellStyle name="Komma 2 9" xfId="7375" xr:uid="{E73AEC51-C30D-4CF4-8D3A-6494BDA926D4}"/>
    <cellStyle name="Komma 2 9 2" xfId="13282" xr:uid="{8E389425-00B2-4E60-8301-481DFE932893}"/>
    <cellStyle name="Komma 2 9 2 2" xfId="13952" xr:uid="{373FE7B4-C215-4AFE-8240-96DDD6DA9680}"/>
    <cellStyle name="Komma 2 9 2 2 2" xfId="15294" xr:uid="{B5C04FF1-B303-48BA-BC6E-E9B8F9F8335F}"/>
    <cellStyle name="Komma 2 9 2 2 2 2" xfId="17922" xr:uid="{58BB11E5-983B-43BB-B3CC-FC446BE684BA}"/>
    <cellStyle name="Komma 2 9 2 2 2 2 2" xfId="23231" xr:uid="{698C3A6A-FB6C-4AE8-AFC6-BE423FB56B35}"/>
    <cellStyle name="Komma 2 9 2 2 2 2 2 2" xfId="34239" xr:uid="{1BC95F2D-681D-47A9-B618-129DE48E65C9}"/>
    <cellStyle name="Komma 2 9 2 2 2 2 3" xfId="28930" xr:uid="{C3CC0733-F330-4425-91CB-E67A444D4B0B}"/>
    <cellStyle name="Komma 2 9 2 2 2 3" xfId="20603" xr:uid="{8A371CC1-5B35-49D4-9373-525AD5609F6B}"/>
    <cellStyle name="Komma 2 9 2 2 2 3 2" xfId="31611" xr:uid="{EA2E808E-099D-4C43-940E-F4A42AE0AAC5}"/>
    <cellStyle name="Komma 2 9 2 2 2 4" xfId="26302" xr:uid="{C102B251-23B1-48A9-9E94-122B6373563D}"/>
    <cellStyle name="Komma 2 9 2 2 3" xfId="16580" xr:uid="{030AD31E-9D08-4EBD-8C7D-62EF956F97C2}"/>
    <cellStyle name="Komma 2 9 2 2 3 2" xfId="21889" xr:uid="{EDC5E91B-45DE-4EEC-AD72-21965987C004}"/>
    <cellStyle name="Komma 2 9 2 2 3 2 2" xfId="32897" xr:uid="{D4BA86AB-2BC1-4ACD-BBE8-9A3CD67E6743}"/>
    <cellStyle name="Komma 2 9 2 2 3 3" xfId="27588" xr:uid="{1E7CB92E-5F45-4AA1-8B3F-42AA0F7873C3}"/>
    <cellStyle name="Komma 2 9 2 2 4" xfId="19261" xr:uid="{7074A115-6A05-4678-8E73-126F9CD396F3}"/>
    <cellStyle name="Komma 2 9 2 2 4 2" xfId="30269" xr:uid="{79C8C1D0-512F-48AD-B191-3447B6502383}"/>
    <cellStyle name="Komma 2 9 2 2 5" xfId="24960" xr:uid="{1BF1F3D3-BB15-4AB4-BF99-B3DB40334F0D}"/>
    <cellStyle name="Komma 2 9 2 3" xfId="14624" xr:uid="{1A4F0DE2-1D32-4B28-8CF6-D1FF299D202E}"/>
    <cellStyle name="Komma 2 9 2 3 2" xfId="17252" xr:uid="{1ABEBFD3-A16C-4058-BC22-A8E34C812574}"/>
    <cellStyle name="Komma 2 9 2 3 2 2" xfId="22561" xr:uid="{017AAB20-ED16-49E1-8A93-2B66EA8DDC00}"/>
    <cellStyle name="Komma 2 9 2 3 2 2 2" xfId="33569" xr:uid="{D7DDBB2D-66FA-43C2-9602-F978BFAF91AB}"/>
    <cellStyle name="Komma 2 9 2 3 2 3" xfId="28260" xr:uid="{E6FE41D3-A95F-47B5-BED6-12E4814CA91E}"/>
    <cellStyle name="Komma 2 9 2 3 3" xfId="19933" xr:uid="{CB5044AF-3327-4380-BD81-F70CDABF498F}"/>
    <cellStyle name="Komma 2 9 2 3 3 2" xfId="30941" xr:uid="{79DBF964-9EDF-41DA-BB7D-0A60F509C2C4}"/>
    <cellStyle name="Komma 2 9 2 3 4" xfId="25632" xr:uid="{74331A3B-417D-4ACD-9432-D5E5CD43C640}"/>
    <cellStyle name="Komma 2 9 2 4" xfId="15910" xr:uid="{B43DEDB1-364B-4E34-BF72-64E6D5784E28}"/>
    <cellStyle name="Komma 2 9 2 4 2" xfId="21219" xr:uid="{8DCE2FDF-341F-40C2-B24C-134F45188EBC}"/>
    <cellStyle name="Komma 2 9 2 4 2 2" xfId="32227" xr:uid="{572926F5-1229-4820-A97E-CE33013FA3BD}"/>
    <cellStyle name="Komma 2 9 2 4 3" xfId="26918" xr:uid="{C69A9912-AF90-4304-990F-57303360B602}"/>
    <cellStyle name="Komma 2 9 2 5" xfId="18591" xr:uid="{470BBF5F-45AF-421F-8735-C5FC68252F24}"/>
    <cellStyle name="Komma 2 9 2 5 2" xfId="29599" xr:uid="{A254579A-9882-49CE-ACF1-3C94F3D3156B}"/>
    <cellStyle name="Komma 2 9 2 6" xfId="24290" xr:uid="{149760D2-4AAB-4242-9C9E-EDC4978D25C3}"/>
    <cellStyle name="Komma 2 9 3" xfId="13616" xr:uid="{E21E63FA-B21D-47FA-9500-68960C27B95F}"/>
    <cellStyle name="Komma 2 9 3 2" xfId="14958" xr:uid="{D4F92762-B3FA-4B75-82E0-8C7D14E7780D}"/>
    <cellStyle name="Komma 2 9 3 2 2" xfId="17586" xr:uid="{C5A5AA29-E4ED-4BBB-9E88-49E15DC55D09}"/>
    <cellStyle name="Komma 2 9 3 2 2 2" xfId="22895" xr:uid="{2F92ECC4-F8A1-40B9-8503-421E6AA7B10F}"/>
    <cellStyle name="Komma 2 9 3 2 2 2 2" xfId="33903" xr:uid="{06EEC3B4-D251-4CC5-8872-45F421A7B2A6}"/>
    <cellStyle name="Komma 2 9 3 2 2 3" xfId="28594" xr:uid="{7AB0D39E-7E37-4FD2-A92A-31B4E0DB0922}"/>
    <cellStyle name="Komma 2 9 3 2 3" xfId="20267" xr:uid="{5B925B32-66D0-47B6-B9D1-53CA4213F203}"/>
    <cellStyle name="Komma 2 9 3 2 3 2" xfId="31275" xr:uid="{024F60D5-805E-4101-9905-4497340F66A7}"/>
    <cellStyle name="Komma 2 9 3 2 4" xfId="25966" xr:uid="{C593BE5E-65B1-4352-AA17-C5EC0D4DB91A}"/>
    <cellStyle name="Komma 2 9 3 3" xfId="16244" xr:uid="{A65C5EED-8B97-41AD-BD7E-3B6EA1AEB047}"/>
    <cellStyle name="Komma 2 9 3 3 2" xfId="21553" xr:uid="{15E1E005-3F35-4810-AD09-B19F658A91CB}"/>
    <cellStyle name="Komma 2 9 3 3 2 2" xfId="32561" xr:uid="{BBF085D0-39EF-40FC-85F7-47BA86463C12}"/>
    <cellStyle name="Komma 2 9 3 3 3" xfId="27252" xr:uid="{3A1FA954-FE09-447F-A01D-3A67F7933546}"/>
    <cellStyle name="Komma 2 9 3 4" xfId="18925" xr:uid="{1DD9D748-669A-49AA-8BBE-804544CD10AF}"/>
    <cellStyle name="Komma 2 9 3 4 2" xfId="29933" xr:uid="{4ACE19B1-74AE-4FA9-AB1A-3C655E3FCE97}"/>
    <cellStyle name="Komma 2 9 3 5" xfId="24624" xr:uid="{A4ED0E89-8E83-4E46-8287-6B5837B8EE70}"/>
    <cellStyle name="Komma 2 9 4" xfId="14288" xr:uid="{B48C130F-27EC-4604-A4E6-D0D82A0AEA86}"/>
    <cellStyle name="Komma 2 9 4 2" xfId="16916" xr:uid="{0BC10DBB-5C29-4091-AEFD-4EFA8EEFE9E0}"/>
    <cellStyle name="Komma 2 9 4 2 2" xfId="22225" xr:uid="{3E26697C-9EEB-41EE-B188-C0EDFCE920A2}"/>
    <cellStyle name="Komma 2 9 4 2 2 2" xfId="33233" xr:uid="{74683A56-181F-4332-8044-F77C957A39E6}"/>
    <cellStyle name="Komma 2 9 4 2 3" xfId="27924" xr:uid="{5AD9953F-A92D-4C90-A72F-5209D7A15244}"/>
    <cellStyle name="Komma 2 9 4 3" xfId="19597" xr:uid="{10BD8592-7927-47B8-ABA8-92807979340E}"/>
    <cellStyle name="Komma 2 9 4 3 2" xfId="30605" xr:uid="{8E635226-45B7-4D5C-AA26-FADC194D6E42}"/>
    <cellStyle name="Komma 2 9 4 4" xfId="25296" xr:uid="{B7CB7850-5367-4822-8A63-8A334E29FB5C}"/>
    <cellStyle name="Komma 2 9 5" xfId="15575" xr:uid="{9F2E6558-C9B5-45CC-805C-D0B37985AEBE}"/>
    <cellStyle name="Komma 2 9 5 2" xfId="20884" xr:uid="{6F1E0DE5-3A38-413B-BF94-623246689339}"/>
    <cellStyle name="Komma 2 9 5 2 2" xfId="31892" xr:uid="{EF12A62F-25DA-4660-9F79-0BA4A0D03E3C}"/>
    <cellStyle name="Komma 2 9 5 3" xfId="26583" xr:uid="{84DE680E-1EEB-45EC-89B6-A814ABB7C198}"/>
    <cellStyle name="Komma 2 9 6" xfId="18256" xr:uid="{A2383C40-1206-4045-B41D-99AB00B21442}"/>
    <cellStyle name="Komma 2 9 6 2" xfId="29264" xr:uid="{1EDF127A-E1AA-4C51-AC76-EC532FF07533}"/>
    <cellStyle name="Komma 2 9 7" xfId="23955" xr:uid="{74EF9E91-EA68-4A66-A82F-DA55F2B2C440}"/>
    <cellStyle name="Komma 2_Nucléaire" xfId="11872" xr:uid="{7FF88E80-3EAC-4845-81D4-70B81F05B09B}"/>
    <cellStyle name="Komma 3" xfId="1207" xr:uid="{B314560D-4FFF-4972-BDF7-AF6A0770B7A7}"/>
    <cellStyle name="Komma 3 10" xfId="18045" xr:uid="{B94060D3-198E-41A2-B9A5-3EC8B91E3E83}"/>
    <cellStyle name="Komma 3 10 2" xfId="29053" xr:uid="{FB7B1A58-F9BE-441D-8C24-9A4201DD22AF}"/>
    <cellStyle name="Komma 3 11" xfId="23745" xr:uid="{B1AB4C91-817B-42CB-B7B9-75FCCE81CDE4}"/>
    <cellStyle name="Komma 3 2" xfId="1340" xr:uid="{AC71946B-E50B-405E-8256-6258791D4AB4}"/>
    <cellStyle name="Komma 3 2 2" xfId="1595" xr:uid="{8375CCAA-6B22-495E-AD77-814D43734377}"/>
    <cellStyle name="Komma 3 2 2 2" xfId="1832" xr:uid="{569305BF-089B-4C07-9EA5-341C3471E9EB}"/>
    <cellStyle name="Komma 3 2 2 2 2" xfId="13258" xr:uid="{F1F18A49-1195-48F2-BD9D-29F2D98EDDD4}"/>
    <cellStyle name="Komma 3 2 2 2 2 2" xfId="13928" xr:uid="{57CF6DC4-6634-4395-B083-61C7CE5F3073}"/>
    <cellStyle name="Komma 3 2 2 2 2 2 2" xfId="15270" xr:uid="{82FEBACF-AC14-403B-9388-62B7BB67CCD8}"/>
    <cellStyle name="Komma 3 2 2 2 2 2 2 2" xfId="17898" xr:uid="{92A5B1AA-76E7-43D6-824D-32453A93B3FF}"/>
    <cellStyle name="Komma 3 2 2 2 2 2 2 2 2" xfId="23207" xr:uid="{81A3D2C6-753E-4C73-BA89-E5663BA83C25}"/>
    <cellStyle name="Komma 3 2 2 2 2 2 2 2 2 2" xfId="34215" xr:uid="{0B46B02F-606A-4FCD-ABC3-B8B8430F9FDE}"/>
    <cellStyle name="Komma 3 2 2 2 2 2 2 2 3" xfId="28906" xr:uid="{74BB9FFF-9180-489C-944D-35ED05FB8779}"/>
    <cellStyle name="Komma 3 2 2 2 2 2 2 3" xfId="20579" xr:uid="{05FFFDD7-2273-4216-83E1-EB86943E734E}"/>
    <cellStyle name="Komma 3 2 2 2 2 2 2 3 2" xfId="31587" xr:uid="{9649B279-E619-4F75-B52C-C3D5FDA94511}"/>
    <cellStyle name="Komma 3 2 2 2 2 2 2 4" xfId="26278" xr:uid="{D8F872C1-CB72-41D3-B15B-DB12A7F58984}"/>
    <cellStyle name="Komma 3 2 2 2 2 2 3" xfId="16556" xr:uid="{27026D30-161D-4FA9-970B-A95D6C7A0E92}"/>
    <cellStyle name="Komma 3 2 2 2 2 2 3 2" xfId="21865" xr:uid="{E1425464-AF36-4D7F-AF75-215307068D72}"/>
    <cellStyle name="Komma 3 2 2 2 2 2 3 2 2" xfId="32873" xr:uid="{01552B55-2DEA-40A9-915F-FBA0406C81DE}"/>
    <cellStyle name="Komma 3 2 2 2 2 2 3 3" xfId="27564" xr:uid="{1A2914C6-E011-4264-BD7C-A3473FF35F9E}"/>
    <cellStyle name="Komma 3 2 2 2 2 2 4" xfId="19237" xr:uid="{D5CD86D3-E25A-446B-B07C-DA862F17151C}"/>
    <cellStyle name="Komma 3 2 2 2 2 2 4 2" xfId="30245" xr:uid="{BB6BD84E-AF05-4339-B56D-1216BD0B6FE3}"/>
    <cellStyle name="Komma 3 2 2 2 2 2 5" xfId="24936" xr:uid="{CA758BF4-54DA-4C9E-8D39-330527EB268E}"/>
    <cellStyle name="Komma 3 2 2 2 2 3" xfId="14600" xr:uid="{03667D35-7A80-4035-A2E1-D668B32919C1}"/>
    <cellStyle name="Komma 3 2 2 2 2 3 2" xfId="17228" xr:uid="{4565DC7D-A185-49A7-81EF-DFEF6EC313E1}"/>
    <cellStyle name="Komma 3 2 2 2 2 3 2 2" xfId="22537" xr:uid="{44F364DB-8A6A-42D6-AEAF-5916159CCFD0}"/>
    <cellStyle name="Komma 3 2 2 2 2 3 2 2 2" xfId="33545" xr:uid="{F2154B9E-0F79-421D-8E07-0DD988A1C90B}"/>
    <cellStyle name="Komma 3 2 2 2 2 3 2 3" xfId="28236" xr:uid="{ED3EE108-7687-4CAA-8BDD-1B169A04D25E}"/>
    <cellStyle name="Komma 3 2 2 2 2 3 3" xfId="19909" xr:uid="{FC973319-43A2-4EA6-A10E-8C71ABDD001B}"/>
    <cellStyle name="Komma 3 2 2 2 2 3 3 2" xfId="30917" xr:uid="{104BAE67-B8F9-4669-893F-27BE0B474B2F}"/>
    <cellStyle name="Komma 3 2 2 2 2 3 4" xfId="25608" xr:uid="{9DBE57C5-F3FC-4E8B-BA4F-9C301D9E0EDD}"/>
    <cellStyle name="Komma 3 2 2 2 2 4" xfId="15886" xr:uid="{24214581-2E59-4FDB-A12D-2E54789C3BF7}"/>
    <cellStyle name="Komma 3 2 2 2 2 4 2" xfId="21195" xr:uid="{765A493C-F2ED-4B01-B763-4A1F6E64A466}"/>
    <cellStyle name="Komma 3 2 2 2 2 4 2 2" xfId="32203" xr:uid="{5EB8AE94-4424-4F3F-85A6-0569F2B0DF10}"/>
    <cellStyle name="Komma 3 2 2 2 2 4 3" xfId="26894" xr:uid="{0B84F443-B2D1-49B5-837D-BC64FEA31321}"/>
    <cellStyle name="Komma 3 2 2 2 2 5" xfId="18567" xr:uid="{CCBE83AB-91AA-4467-A8FF-CDB388010B45}"/>
    <cellStyle name="Komma 3 2 2 2 2 5 2" xfId="29575" xr:uid="{F946B33F-65E7-4B8D-BF0A-D64ABEBDCC62}"/>
    <cellStyle name="Komma 3 2 2 2 2 6" xfId="24266" xr:uid="{A150FDEC-3C8C-4E8C-869B-5342EF500DFA}"/>
    <cellStyle name="Komma 3 2 2 2 3" xfId="13593" xr:uid="{F955CC79-0975-48BC-A2E4-87D3196D6F9C}"/>
    <cellStyle name="Komma 3 2 2 2 3 2" xfId="14935" xr:uid="{89AC23FF-C989-497F-BD1E-34D518B5A53E}"/>
    <cellStyle name="Komma 3 2 2 2 3 2 2" xfId="17563" xr:uid="{E14661AA-F042-4AD6-A400-7D188F11404F}"/>
    <cellStyle name="Komma 3 2 2 2 3 2 2 2" xfId="22872" xr:uid="{B9D8B6A4-637B-4893-AD84-2D7A22505511}"/>
    <cellStyle name="Komma 3 2 2 2 3 2 2 2 2" xfId="33880" xr:uid="{D1FD10BC-0394-416D-BD8E-457974ED014C}"/>
    <cellStyle name="Komma 3 2 2 2 3 2 2 3" xfId="28571" xr:uid="{66C8ED81-F3D4-4232-91F6-E559801ADBA0}"/>
    <cellStyle name="Komma 3 2 2 2 3 2 3" xfId="20244" xr:uid="{6233743D-09F1-43FC-9E56-C0F8B5808DE2}"/>
    <cellStyle name="Komma 3 2 2 2 3 2 3 2" xfId="31252" xr:uid="{FF3E2CFF-1C7C-46A2-BD57-111D88246B18}"/>
    <cellStyle name="Komma 3 2 2 2 3 2 4" xfId="25943" xr:uid="{E29AD4CD-FC25-4126-A1C7-180245202DCD}"/>
    <cellStyle name="Komma 3 2 2 2 3 3" xfId="16221" xr:uid="{C559CFB1-845A-4E99-81A3-1A359B498CF0}"/>
    <cellStyle name="Komma 3 2 2 2 3 3 2" xfId="21530" xr:uid="{50001D02-4645-4D14-8371-082C1A0B3B12}"/>
    <cellStyle name="Komma 3 2 2 2 3 3 2 2" xfId="32538" xr:uid="{158E522D-933A-4C24-8D52-A146B55910A2}"/>
    <cellStyle name="Komma 3 2 2 2 3 3 3" xfId="27229" xr:uid="{DD1F332D-3A33-4C81-8CD9-3AAA731EA252}"/>
    <cellStyle name="Komma 3 2 2 2 3 4" xfId="18902" xr:uid="{FE272D71-525D-4434-BC6E-7B114939A339}"/>
    <cellStyle name="Komma 3 2 2 2 3 4 2" xfId="29910" xr:uid="{D76D50A9-3DAE-493F-B57E-843651297FC4}"/>
    <cellStyle name="Komma 3 2 2 2 3 5" xfId="24601" xr:uid="{50B367C4-291F-40B8-A8E8-DF64E7943BB1}"/>
    <cellStyle name="Komma 3 2 2 2 4" xfId="14263" xr:uid="{EE823E82-AB19-46F8-B7F7-055431630EB3}"/>
    <cellStyle name="Komma 3 2 2 2 4 2" xfId="16891" xr:uid="{86677714-8F4A-4D2A-9F65-BDE111E2F4D5}"/>
    <cellStyle name="Komma 3 2 2 2 4 2 2" xfId="22200" xr:uid="{0C03C039-F99D-4510-A19B-0F0198612B3A}"/>
    <cellStyle name="Komma 3 2 2 2 4 2 2 2" xfId="33208" xr:uid="{17CB0751-ADE6-40FD-ACEA-4A0A3834439A}"/>
    <cellStyle name="Komma 3 2 2 2 4 2 3" xfId="27899" xr:uid="{B52EC735-1D57-4860-B6A4-1CEC2EA699F3}"/>
    <cellStyle name="Komma 3 2 2 2 4 3" xfId="19572" xr:uid="{AA55DFE4-9810-4B2C-B402-B443935BFEC3}"/>
    <cellStyle name="Komma 3 2 2 2 4 3 2" xfId="30580" xr:uid="{C05AE331-0A00-40BE-AFBF-6D130FB62332}"/>
    <cellStyle name="Komma 3 2 2 2 4 4" xfId="25271" xr:uid="{D6BFEDEF-4B0A-4B6B-BA2B-9F0635A02488}"/>
    <cellStyle name="Komma 3 2 2 2 5" xfId="15553" xr:uid="{EABF12C7-22A2-4BD2-9887-075B707F09A4}"/>
    <cellStyle name="Komma 3 2 2 2 5 2" xfId="20862" xr:uid="{ED880BD1-C6D0-49A1-A8B2-91676F44725B}"/>
    <cellStyle name="Komma 3 2 2 2 5 2 2" xfId="31870" xr:uid="{D06E373E-1FEC-40EC-BEC5-57D24ADBE843}"/>
    <cellStyle name="Komma 3 2 2 2 5 3" xfId="26561" xr:uid="{28689B9D-034A-4E38-906F-D6A90FD5712B}"/>
    <cellStyle name="Komma 3 2 2 2 6" xfId="18233" xr:uid="{3D13DC2D-0CE9-4DAA-AF82-164A110D8A44}"/>
    <cellStyle name="Komma 3 2 2 2 6 2" xfId="29241" xr:uid="{F03AA973-B4C0-4ADA-82E3-4B1EF04668E1}"/>
    <cellStyle name="Komma 3 2 2 2 7" xfId="23933" xr:uid="{7C1DE300-3D7B-4544-9526-F6305D215327}"/>
    <cellStyle name="Komma 3 2 2 3" xfId="9872" xr:uid="{6A84E164-E2D5-4BF0-9D17-5718D8CC62BF}"/>
    <cellStyle name="Komma 3 2 2 3 2" xfId="13353" xr:uid="{CB785458-3BBC-4DE8-9ACC-281CB358CD42}"/>
    <cellStyle name="Komma 3 2 2 3 2 2" xfId="14023" xr:uid="{03EA5A42-975A-4B8A-B7CC-286F9C91847A}"/>
    <cellStyle name="Komma 3 2 2 3 2 2 2" xfId="15365" xr:uid="{2E6B5012-C740-4DCB-BA37-32B9C35B3966}"/>
    <cellStyle name="Komma 3 2 2 3 2 2 2 2" xfId="17993" xr:uid="{83A5AF19-B3CC-4562-93DB-E29C9602FF90}"/>
    <cellStyle name="Komma 3 2 2 3 2 2 2 2 2" xfId="23302" xr:uid="{8B802189-8E26-403B-9AA0-3D1F21B5BC2A}"/>
    <cellStyle name="Komma 3 2 2 3 2 2 2 2 2 2" xfId="34310" xr:uid="{57A04624-2B66-4ED0-B4D2-517FF79D02AE}"/>
    <cellStyle name="Komma 3 2 2 3 2 2 2 2 3" xfId="29001" xr:uid="{0B5A3021-8E3F-4E06-B10B-4C1E58567D2B}"/>
    <cellStyle name="Komma 3 2 2 3 2 2 2 3" xfId="20674" xr:uid="{97F445B7-2DE1-43A0-BCB8-4378D6682D28}"/>
    <cellStyle name="Komma 3 2 2 3 2 2 2 3 2" xfId="31682" xr:uid="{0736BB68-9F95-4F7A-9984-AE76D0CC4BEF}"/>
    <cellStyle name="Komma 3 2 2 3 2 2 2 4" xfId="26373" xr:uid="{2BB6A824-69E6-42CF-B8B5-635CD03B56BC}"/>
    <cellStyle name="Komma 3 2 2 3 2 2 3" xfId="16651" xr:uid="{7CFC736C-82CD-4B2F-BAC4-9192B0209891}"/>
    <cellStyle name="Komma 3 2 2 3 2 2 3 2" xfId="21960" xr:uid="{ABFAA539-73DE-4C51-9F34-F5E2C08704F8}"/>
    <cellStyle name="Komma 3 2 2 3 2 2 3 2 2" xfId="32968" xr:uid="{6A49D2CE-E51A-41D8-A746-CA50C9F6208A}"/>
    <cellStyle name="Komma 3 2 2 3 2 2 3 3" xfId="27659" xr:uid="{4E31936A-E954-49CA-B057-8B5BFBD22AF4}"/>
    <cellStyle name="Komma 3 2 2 3 2 2 4" xfId="19332" xr:uid="{CDA1B059-6DAC-4A4C-AACE-45C42EA3E614}"/>
    <cellStyle name="Komma 3 2 2 3 2 2 4 2" xfId="30340" xr:uid="{24B9EC57-F2E5-490C-8586-3D83ADD84107}"/>
    <cellStyle name="Komma 3 2 2 3 2 2 5" xfId="25031" xr:uid="{83FE2C03-9E8B-4735-A9CB-9D82939C8529}"/>
    <cellStyle name="Komma 3 2 2 3 2 3" xfId="14695" xr:uid="{46B4FC8A-9AB9-4AD4-97EB-0386A85D205A}"/>
    <cellStyle name="Komma 3 2 2 3 2 3 2" xfId="17323" xr:uid="{32A3979A-F6CC-4979-9E69-A29904A37EA0}"/>
    <cellStyle name="Komma 3 2 2 3 2 3 2 2" xfId="22632" xr:uid="{03688B08-6E8B-45EC-A85C-6321F03AE70C}"/>
    <cellStyle name="Komma 3 2 2 3 2 3 2 2 2" xfId="33640" xr:uid="{30D5A7F5-28E3-44B2-BF29-B87D5B8305D0}"/>
    <cellStyle name="Komma 3 2 2 3 2 3 2 3" xfId="28331" xr:uid="{7BF30779-6F5E-4372-942A-0C9615EF19A6}"/>
    <cellStyle name="Komma 3 2 2 3 2 3 3" xfId="20004" xr:uid="{646CBFCC-350A-41F9-B3C0-BD98C4F3A3EE}"/>
    <cellStyle name="Komma 3 2 2 3 2 3 3 2" xfId="31012" xr:uid="{5B5358FA-82B8-4103-9087-8256940DF647}"/>
    <cellStyle name="Komma 3 2 2 3 2 3 4" xfId="25703" xr:uid="{6A83C58E-8C75-4FCF-985D-A2218A7B7268}"/>
    <cellStyle name="Komma 3 2 2 3 2 4" xfId="15981" xr:uid="{F2340EFC-0802-4D6A-9E37-84FA0A2BBD26}"/>
    <cellStyle name="Komma 3 2 2 3 2 4 2" xfId="21290" xr:uid="{1C0F35C0-C9BC-46C5-B019-06525AC39A52}"/>
    <cellStyle name="Komma 3 2 2 3 2 4 2 2" xfId="32298" xr:uid="{26C77FD4-20AA-42D0-9F00-383E9B9FA615}"/>
    <cellStyle name="Komma 3 2 2 3 2 4 3" xfId="26989" xr:uid="{9B48086A-38BB-4457-B62A-19DD9E8E0E0B}"/>
    <cellStyle name="Komma 3 2 2 3 2 5" xfId="18662" xr:uid="{6D2F1D57-CE0F-4FF4-A5E7-C6D6B8F27D62}"/>
    <cellStyle name="Komma 3 2 2 3 2 5 2" xfId="29670" xr:uid="{6A1F8856-0173-4997-9789-212F16854502}"/>
    <cellStyle name="Komma 3 2 2 3 2 6" xfId="24361" xr:uid="{7B438446-16FC-4AA1-AA62-4B156BA65F64}"/>
    <cellStyle name="Komma 3 2 2 3 3" xfId="13687" xr:uid="{82E7E1EA-5292-4847-B674-8A0D8749E20B}"/>
    <cellStyle name="Komma 3 2 2 3 3 2" xfId="15029" xr:uid="{99EC23C7-25DD-4248-8859-EECBF1A2184A}"/>
    <cellStyle name="Komma 3 2 2 3 3 2 2" xfId="17657" xr:uid="{012C5443-7B61-4786-BB65-1C39EECFD0D4}"/>
    <cellStyle name="Komma 3 2 2 3 3 2 2 2" xfId="22966" xr:uid="{FAB80F76-95AC-4AF5-A9C6-1CD0B9365037}"/>
    <cellStyle name="Komma 3 2 2 3 3 2 2 2 2" xfId="33974" xr:uid="{6180C090-0322-425D-BC94-4735CC56648A}"/>
    <cellStyle name="Komma 3 2 2 3 3 2 2 3" xfId="28665" xr:uid="{29FDB11A-D337-402B-86B8-EB04CB3991CA}"/>
    <cellStyle name="Komma 3 2 2 3 3 2 3" xfId="20338" xr:uid="{843A24B6-1C95-4226-8137-F81472DDE7CE}"/>
    <cellStyle name="Komma 3 2 2 3 3 2 3 2" xfId="31346" xr:uid="{94EF0229-0C7C-4016-95BB-EA454151202D}"/>
    <cellStyle name="Komma 3 2 2 3 3 2 4" xfId="26037" xr:uid="{C287276D-6127-4DF8-BC6A-56A6B9623336}"/>
    <cellStyle name="Komma 3 2 2 3 3 3" xfId="16315" xr:uid="{4E70B9B9-FA7D-4065-90CB-54E4AF7B42DB}"/>
    <cellStyle name="Komma 3 2 2 3 3 3 2" xfId="21624" xr:uid="{B59F3B3D-1918-4030-9F1A-6A48A1FF42A7}"/>
    <cellStyle name="Komma 3 2 2 3 3 3 2 2" xfId="32632" xr:uid="{FD94BCA9-F4D3-4934-974B-F9B7FF1B7755}"/>
    <cellStyle name="Komma 3 2 2 3 3 3 3" xfId="27323" xr:uid="{E984FC8C-4A5F-48E7-8C94-BCA983301EB7}"/>
    <cellStyle name="Komma 3 2 2 3 3 4" xfId="18996" xr:uid="{CD370429-07FE-4282-9E25-683DA257C8DF}"/>
    <cellStyle name="Komma 3 2 2 3 3 4 2" xfId="30004" xr:uid="{893F698E-97C8-4094-A488-A6DFAF94A788}"/>
    <cellStyle name="Komma 3 2 2 3 3 5" xfId="24695" xr:uid="{B4C66A48-762C-44C9-A258-4F3582F9471A}"/>
    <cellStyle name="Komma 3 2 2 3 4" xfId="14359" xr:uid="{43B6A7A7-A762-4A74-AE15-95C407EA38B4}"/>
    <cellStyle name="Komma 3 2 2 3 4 2" xfId="16987" xr:uid="{1CF1C2F4-7240-4301-A1FB-321C26269968}"/>
    <cellStyle name="Komma 3 2 2 3 4 2 2" xfId="22296" xr:uid="{653C20FF-6D87-4D56-96C4-41E5C86206C2}"/>
    <cellStyle name="Komma 3 2 2 3 4 2 2 2" xfId="33304" xr:uid="{25A6B163-FFB7-4AAF-BF46-A9327401E2B9}"/>
    <cellStyle name="Komma 3 2 2 3 4 2 3" xfId="27995" xr:uid="{F19E282F-12CA-463E-87EC-73AF69BE9A80}"/>
    <cellStyle name="Komma 3 2 2 3 4 3" xfId="19668" xr:uid="{2B5EC132-7553-4EC1-90E9-D1C4728A3FC4}"/>
    <cellStyle name="Komma 3 2 2 3 4 3 2" xfId="30676" xr:uid="{EB129CBF-EF7D-417B-AA9C-2CC69C506A8E}"/>
    <cellStyle name="Komma 3 2 2 3 4 4" xfId="25367" xr:uid="{F933C774-81E4-4BA2-B310-715F0623F4A9}"/>
    <cellStyle name="Komma 3 2 2 3 5" xfId="15646" xr:uid="{672FD626-7EA8-4CAF-99BC-2167665E7C45}"/>
    <cellStyle name="Komma 3 2 2 3 5 2" xfId="20955" xr:uid="{76D94798-399F-4D81-9BCB-CF3F09C4D315}"/>
    <cellStyle name="Komma 3 2 2 3 5 2 2" xfId="31963" xr:uid="{A0CB0E59-6D12-43E7-8B47-841F7E4CDFF8}"/>
    <cellStyle name="Komma 3 2 2 3 5 3" xfId="26654" xr:uid="{7351DF73-AF9E-4635-906C-302FA2B098A6}"/>
    <cellStyle name="Komma 3 2 2 3 6" xfId="18327" xr:uid="{9966F768-FF4F-4EF6-ACC6-F9D7EEE314B7}"/>
    <cellStyle name="Komma 3 2 2 3 6 2" xfId="29335" xr:uid="{9EE68413-2700-4D4D-9DFD-9FAA21563ABE}"/>
    <cellStyle name="Komma 3 2 2 3 7" xfId="24026" xr:uid="{DC1B9981-76A6-4CF0-9AFC-EE98F0F76945}"/>
    <cellStyle name="Komma 3 2 2 4" xfId="13154" xr:uid="{25D2DB8F-375E-4C29-8EF3-5AC64FD1FFF7}"/>
    <cellStyle name="Komma 3 2 2 4 2" xfId="13824" xr:uid="{499C810C-44FC-41DA-9083-E52D2CC6E4A4}"/>
    <cellStyle name="Komma 3 2 2 4 2 2" xfId="15166" xr:uid="{34F4144E-9C68-4831-B623-E2DFE3CB9491}"/>
    <cellStyle name="Komma 3 2 2 4 2 2 2" xfId="17794" xr:uid="{011855D8-BF2F-43C5-B8DF-C97E0606C112}"/>
    <cellStyle name="Komma 3 2 2 4 2 2 2 2" xfId="23103" xr:uid="{09EB1813-398B-4195-9B21-019385F57B19}"/>
    <cellStyle name="Komma 3 2 2 4 2 2 2 2 2" xfId="34111" xr:uid="{92866D7A-3C4E-465A-A679-8D02DFDF2598}"/>
    <cellStyle name="Komma 3 2 2 4 2 2 2 3" xfId="28802" xr:uid="{4F2F07B7-3556-4E0E-ABCA-6AD7563226ED}"/>
    <cellStyle name="Komma 3 2 2 4 2 2 3" xfId="20475" xr:uid="{03D86AE7-4EFC-4F2D-B1C4-8C51A99AEDCE}"/>
    <cellStyle name="Komma 3 2 2 4 2 2 3 2" xfId="31483" xr:uid="{C962ADFC-683B-4783-89A9-B63BD5887D98}"/>
    <cellStyle name="Komma 3 2 2 4 2 2 4" xfId="26174" xr:uid="{418F05D6-FE3E-4BC1-B9D1-EF649B053925}"/>
    <cellStyle name="Komma 3 2 2 4 2 3" xfId="16452" xr:uid="{9BCAC61B-2599-4294-A53A-0944D5B72B58}"/>
    <cellStyle name="Komma 3 2 2 4 2 3 2" xfId="21761" xr:uid="{F4F4B80B-F907-448F-9FB6-00CAECD544D0}"/>
    <cellStyle name="Komma 3 2 2 4 2 3 2 2" xfId="32769" xr:uid="{EBE05A9F-3606-496A-A705-E1635BFCD2A3}"/>
    <cellStyle name="Komma 3 2 2 4 2 3 3" xfId="27460" xr:uid="{B1F7A391-DF06-4764-B435-F16438EF4D65}"/>
    <cellStyle name="Komma 3 2 2 4 2 4" xfId="19133" xr:uid="{A9B73B50-F3D1-4499-AA80-628E1C61CEE0}"/>
    <cellStyle name="Komma 3 2 2 4 2 4 2" xfId="30141" xr:uid="{7B51D378-F8C9-47CE-BCAF-D84461D29B9A}"/>
    <cellStyle name="Komma 3 2 2 4 2 5" xfId="24832" xr:uid="{D64590AE-B240-48C3-AA9C-7143338CAA7C}"/>
    <cellStyle name="Komma 3 2 2 4 3" xfId="14496" xr:uid="{C04BFE6E-7BCE-4A24-9C70-4F9761E8F20A}"/>
    <cellStyle name="Komma 3 2 2 4 3 2" xfId="17124" xr:uid="{39A13362-0B26-42F6-B7AF-793A4915ACE5}"/>
    <cellStyle name="Komma 3 2 2 4 3 2 2" xfId="22433" xr:uid="{D8728645-5D26-422B-AC96-D51834BF61F6}"/>
    <cellStyle name="Komma 3 2 2 4 3 2 2 2" xfId="33441" xr:uid="{504DE77E-2EC9-4163-9121-EC6863DE010B}"/>
    <cellStyle name="Komma 3 2 2 4 3 2 3" xfId="28132" xr:uid="{731827C7-452C-465C-8D36-09B81320A6A5}"/>
    <cellStyle name="Komma 3 2 2 4 3 3" xfId="19805" xr:uid="{81F6503E-975D-4DCF-86F0-B4D0C6323F1C}"/>
    <cellStyle name="Komma 3 2 2 4 3 3 2" xfId="30813" xr:uid="{0A24062E-9DCE-4F43-B189-DC0DF7381C46}"/>
    <cellStyle name="Komma 3 2 2 4 3 4" xfId="25504" xr:uid="{18DB84C0-1396-4150-9027-18E2B3B92D5E}"/>
    <cellStyle name="Komma 3 2 2 4 4" xfId="15782" xr:uid="{F8D1F6C1-A6FA-4285-87A0-92249D8530EA}"/>
    <cellStyle name="Komma 3 2 2 4 4 2" xfId="21091" xr:uid="{195816DE-57B3-4877-BAAC-5DE3B387E5C1}"/>
    <cellStyle name="Komma 3 2 2 4 4 2 2" xfId="32099" xr:uid="{F26AAF8E-B08E-4B9A-9343-617BAC7B042B}"/>
    <cellStyle name="Komma 3 2 2 4 4 3" xfId="26790" xr:uid="{9BA8EE2B-43F3-478C-BB36-BC740794C0E7}"/>
    <cellStyle name="Komma 3 2 2 4 5" xfId="18463" xr:uid="{E47FCC55-CFCA-44E5-A661-D311918A5E75}"/>
    <cellStyle name="Komma 3 2 2 4 5 2" xfId="29471" xr:uid="{6B865FFB-BF7F-4308-BCFF-5A58C26E5B67}"/>
    <cellStyle name="Komma 3 2 2 4 6" xfId="24162" xr:uid="{F4A1F03A-1829-4EA8-8526-7825A9F9B10F}"/>
    <cellStyle name="Komma 3 2 2 5" xfId="13489" xr:uid="{6D355172-9689-4BAE-A1A8-CF3555BA3C19}"/>
    <cellStyle name="Komma 3 2 2 5 2" xfId="14831" xr:uid="{F5F4873B-5AA5-4A60-9E7A-D762EA067A5D}"/>
    <cellStyle name="Komma 3 2 2 5 2 2" xfId="17459" xr:uid="{66308186-1621-43A2-83E6-763568EF6430}"/>
    <cellStyle name="Komma 3 2 2 5 2 2 2" xfId="22768" xr:uid="{8A8BCF2F-41DA-4B26-95E4-0129EA0DF44E}"/>
    <cellStyle name="Komma 3 2 2 5 2 2 2 2" xfId="33776" xr:uid="{B18B6AFB-1E07-445B-A244-0897B4D11AE5}"/>
    <cellStyle name="Komma 3 2 2 5 2 2 3" xfId="28467" xr:uid="{E13FB43F-8068-4A1F-A8C2-EE572C98FDA9}"/>
    <cellStyle name="Komma 3 2 2 5 2 3" xfId="20140" xr:uid="{5D3CC608-BBD7-4B38-A078-FD81F6193039}"/>
    <cellStyle name="Komma 3 2 2 5 2 3 2" xfId="31148" xr:uid="{BC8392C9-983C-4E41-9CDA-3A5070A0010E}"/>
    <cellStyle name="Komma 3 2 2 5 2 4" xfId="25839" xr:uid="{78058DDD-D69F-48CF-B15D-460253E7E403}"/>
    <cellStyle name="Komma 3 2 2 5 3" xfId="16117" xr:uid="{7FBCF417-E7B5-43B9-8DAD-37EA80A0C9F4}"/>
    <cellStyle name="Komma 3 2 2 5 3 2" xfId="21426" xr:uid="{85E1F8DB-9D97-47E0-8E4B-A56D0D4B4F59}"/>
    <cellStyle name="Komma 3 2 2 5 3 2 2" xfId="32434" xr:uid="{CDC763DB-C88C-447F-A695-5BE5CC736E82}"/>
    <cellStyle name="Komma 3 2 2 5 3 3" xfId="27125" xr:uid="{E5AAEDC6-B350-46D4-BED0-E36F00CD6347}"/>
    <cellStyle name="Komma 3 2 2 5 4" xfId="18798" xr:uid="{2C740015-519D-48E5-A0AA-9528E245A20B}"/>
    <cellStyle name="Komma 3 2 2 5 4 2" xfId="29806" xr:uid="{17A44779-23BB-4EEC-968D-510D5A87A545}"/>
    <cellStyle name="Komma 3 2 2 5 5" xfId="24497" xr:uid="{52900C2C-DF0B-46E8-9FEB-884917D425C7}"/>
    <cellStyle name="Komma 3 2 2 6" xfId="14159" xr:uid="{C6E5484D-B828-4262-8B8F-F07B0EBF1220}"/>
    <cellStyle name="Komma 3 2 2 6 2" xfId="16787" xr:uid="{260470ED-9C34-46C9-92C2-3923BA0E6420}"/>
    <cellStyle name="Komma 3 2 2 6 2 2" xfId="22096" xr:uid="{CFC027ED-6E4C-4643-955A-7E5169CBE745}"/>
    <cellStyle name="Komma 3 2 2 6 2 2 2" xfId="33104" xr:uid="{5C20627F-D6EB-46B9-96B4-F397DCD5436E}"/>
    <cellStyle name="Komma 3 2 2 6 2 3" xfId="27795" xr:uid="{EC2241F1-438F-4A5B-B6DB-B6FB8794AC91}"/>
    <cellStyle name="Komma 3 2 2 6 3" xfId="19468" xr:uid="{EDEECB35-2840-4553-A928-17C5119407AE}"/>
    <cellStyle name="Komma 3 2 2 6 3 2" xfId="30476" xr:uid="{5B728B0C-7715-435A-B6A1-54415C3F6D0F}"/>
    <cellStyle name="Komma 3 2 2 6 4" xfId="25167" xr:uid="{18E104F9-D41D-4BF7-B358-630AE190F45D}"/>
    <cellStyle name="Komma 3 2 2 7" xfId="15449" xr:uid="{3DDA33D3-8DA5-464B-ABB3-EF93C23F9478}"/>
    <cellStyle name="Komma 3 2 2 7 2" xfId="20758" xr:uid="{D31526C0-32E4-4C8F-889B-A98CB75D339D}"/>
    <cellStyle name="Komma 3 2 2 7 2 2" xfId="31766" xr:uid="{7573C80D-CA69-4EBC-A5B2-84DB9BABC253}"/>
    <cellStyle name="Komma 3 2 2 7 3" xfId="26457" xr:uid="{3CC5EE66-2218-461F-829A-9F535B55F539}"/>
    <cellStyle name="Komma 3 2 2 8" xfId="18129" xr:uid="{69E69294-CBCC-4DCF-AB7B-1BEC69D8F41B}"/>
    <cellStyle name="Komma 3 2 2 8 2" xfId="29137" xr:uid="{95D2FFCB-8278-44A4-B67C-382E37873725}"/>
    <cellStyle name="Komma 3 2 2 9" xfId="23829" xr:uid="{B25FEAEF-B198-4C7C-937E-00B3DB317BA9}"/>
    <cellStyle name="Komma 3 2 3" xfId="1779" xr:uid="{0DB4336B-7705-45E3-A148-42EC8450D9BB}"/>
    <cellStyle name="Komma 3 2 3 2" xfId="13206" xr:uid="{5CB625AF-7A33-4077-8E99-FAD35B76611F}"/>
    <cellStyle name="Komma 3 2 3 2 2" xfId="13876" xr:uid="{44470B0F-0D0B-44C2-9F44-24DAFE6BB960}"/>
    <cellStyle name="Komma 3 2 3 2 2 2" xfId="15218" xr:uid="{69726D33-F222-43C6-AEA5-BDE1A45A0F14}"/>
    <cellStyle name="Komma 3 2 3 2 2 2 2" xfId="17846" xr:uid="{CCD9410F-B7B5-4A53-9A64-D7A000ADFE64}"/>
    <cellStyle name="Komma 3 2 3 2 2 2 2 2" xfId="23155" xr:uid="{E57637FE-3E9E-4373-97CF-01BEFB071394}"/>
    <cellStyle name="Komma 3 2 3 2 2 2 2 2 2" xfId="34163" xr:uid="{B13ACA16-A3AE-4CA7-8D43-CD01EADF4AD2}"/>
    <cellStyle name="Komma 3 2 3 2 2 2 2 3" xfId="28854" xr:uid="{D12AB9FC-1485-4921-9B53-CFBA782D81CF}"/>
    <cellStyle name="Komma 3 2 3 2 2 2 3" xfId="20527" xr:uid="{25B86E6A-AF59-4DD8-8B6B-1BD82A4F622C}"/>
    <cellStyle name="Komma 3 2 3 2 2 2 3 2" xfId="31535" xr:uid="{D169C09C-3E56-4CDE-9211-9D2A013B94E7}"/>
    <cellStyle name="Komma 3 2 3 2 2 2 4" xfId="26226" xr:uid="{4C4322D4-D913-488E-9B8D-E6571D639297}"/>
    <cellStyle name="Komma 3 2 3 2 2 3" xfId="16504" xr:uid="{ECC805F0-FEDD-4D53-8AE0-9115B93C5628}"/>
    <cellStyle name="Komma 3 2 3 2 2 3 2" xfId="21813" xr:uid="{6A76364F-AE8A-44C8-91BF-10EB708384BD}"/>
    <cellStyle name="Komma 3 2 3 2 2 3 2 2" xfId="32821" xr:uid="{65AC0A21-07FF-49B3-8067-EB6823A7D314}"/>
    <cellStyle name="Komma 3 2 3 2 2 3 3" xfId="27512" xr:uid="{483D03A6-2A9A-400C-A79B-2BE93E8CE793}"/>
    <cellStyle name="Komma 3 2 3 2 2 4" xfId="19185" xr:uid="{136AABDF-AE1C-4882-A3C5-EDD09E99D5F6}"/>
    <cellStyle name="Komma 3 2 3 2 2 4 2" xfId="30193" xr:uid="{DF1A5B7C-7BCB-41D1-A164-B8B4B55965ED}"/>
    <cellStyle name="Komma 3 2 3 2 2 5" xfId="24884" xr:uid="{CA5C6804-DE46-4D9C-8733-9B35270501A4}"/>
    <cellStyle name="Komma 3 2 3 2 3" xfId="14548" xr:uid="{CCBA8EE8-F016-452E-9544-F801B1DFECD2}"/>
    <cellStyle name="Komma 3 2 3 2 3 2" xfId="17176" xr:uid="{BBCE9276-C15D-40FE-A36A-627ADC81EB52}"/>
    <cellStyle name="Komma 3 2 3 2 3 2 2" xfId="22485" xr:uid="{7869A339-85FC-483E-976C-D03ADB70A5C3}"/>
    <cellStyle name="Komma 3 2 3 2 3 2 2 2" xfId="33493" xr:uid="{69D9F3F0-A46F-4CF3-8A7B-33E9E9B9A448}"/>
    <cellStyle name="Komma 3 2 3 2 3 2 3" xfId="28184" xr:uid="{38DC275A-D0F8-4BE1-ABB1-8B030D1D3C28}"/>
    <cellStyle name="Komma 3 2 3 2 3 3" xfId="19857" xr:uid="{0AE28A83-D0DD-42DA-9F44-6D96DA895B1C}"/>
    <cellStyle name="Komma 3 2 3 2 3 3 2" xfId="30865" xr:uid="{06F374A8-A790-4CD5-9876-BDC0712EF5B3}"/>
    <cellStyle name="Komma 3 2 3 2 3 4" xfId="25556" xr:uid="{B1E0C15F-1CFF-4E91-B66E-5FBE2B81B9B4}"/>
    <cellStyle name="Komma 3 2 3 2 4" xfId="15834" xr:uid="{5AD81650-D705-4B93-9983-3A9928635974}"/>
    <cellStyle name="Komma 3 2 3 2 4 2" xfId="21143" xr:uid="{65D6B17D-CD44-4F5E-A56D-976C3CE547DB}"/>
    <cellStyle name="Komma 3 2 3 2 4 2 2" xfId="32151" xr:uid="{0D078E7C-4618-4A0F-996F-2FC82A7AAAAC}"/>
    <cellStyle name="Komma 3 2 3 2 4 3" xfId="26842" xr:uid="{4A924683-4B94-4C09-9876-3CD3BF316CE5}"/>
    <cellStyle name="Komma 3 2 3 2 5" xfId="18515" xr:uid="{BCC133B3-BFD0-4E38-AE44-44DACB640A01}"/>
    <cellStyle name="Komma 3 2 3 2 5 2" xfId="29523" xr:uid="{A97477B7-3798-43CB-940F-6AF7AC840F69}"/>
    <cellStyle name="Komma 3 2 3 2 6" xfId="24214" xr:uid="{FE7AC3BE-F015-4B7E-A7E8-AF4467E70B4C}"/>
    <cellStyle name="Komma 3 2 3 3" xfId="13541" xr:uid="{8CC07AEC-C327-463A-8613-DB2698F51142}"/>
    <cellStyle name="Komma 3 2 3 3 2" xfId="14883" xr:uid="{40504937-04D9-47A8-8DF6-DCF377B76F9F}"/>
    <cellStyle name="Komma 3 2 3 3 2 2" xfId="17511" xr:uid="{048E8459-13A5-42DE-BBD1-355242F61F90}"/>
    <cellStyle name="Komma 3 2 3 3 2 2 2" xfId="22820" xr:uid="{54836637-1460-4833-9CD1-46B04BD64C2D}"/>
    <cellStyle name="Komma 3 2 3 3 2 2 2 2" xfId="33828" xr:uid="{DE14AB5D-22B7-4F27-9B49-277B33CE6D6F}"/>
    <cellStyle name="Komma 3 2 3 3 2 2 3" xfId="28519" xr:uid="{C68092A9-9713-481D-84E7-E8FA1DB44A13}"/>
    <cellStyle name="Komma 3 2 3 3 2 3" xfId="20192" xr:uid="{7B08DF54-41D5-4289-A16E-F27603C2E378}"/>
    <cellStyle name="Komma 3 2 3 3 2 3 2" xfId="31200" xr:uid="{267423B0-6D15-4D52-A769-5BBFC82AD7BF}"/>
    <cellStyle name="Komma 3 2 3 3 2 4" xfId="25891" xr:uid="{2B6D7007-1F01-47B9-863A-ADB85FA6469A}"/>
    <cellStyle name="Komma 3 2 3 3 3" xfId="16169" xr:uid="{796FA65F-D388-44C6-B88A-3B3178DCEC6E}"/>
    <cellStyle name="Komma 3 2 3 3 3 2" xfId="21478" xr:uid="{841EA403-C2A4-4B10-BFEB-B4ED7124BF12}"/>
    <cellStyle name="Komma 3 2 3 3 3 2 2" xfId="32486" xr:uid="{96BE0FB1-86C5-448C-80E3-416068D507CA}"/>
    <cellStyle name="Komma 3 2 3 3 3 3" xfId="27177" xr:uid="{5BFAC612-7807-4BAA-9ABB-3BE30C53ADDB}"/>
    <cellStyle name="Komma 3 2 3 3 4" xfId="18850" xr:uid="{19635BC3-5D56-4949-967D-4AA0C40ACB5C}"/>
    <cellStyle name="Komma 3 2 3 3 4 2" xfId="29858" xr:uid="{B3B0B13E-FD97-4056-9BE3-F57FA4A826A5}"/>
    <cellStyle name="Komma 3 2 3 3 5" xfId="24549" xr:uid="{7E9E9369-9A48-402E-92BE-D8118C270E7D}"/>
    <cellStyle name="Komma 3 2 3 4" xfId="14211" xr:uid="{A27BF663-3035-4C71-A312-B0BD632A0598}"/>
    <cellStyle name="Komma 3 2 3 4 2" xfId="16839" xr:uid="{ED481F0A-1A7D-4EC8-BC3F-85C9DDCB96E4}"/>
    <cellStyle name="Komma 3 2 3 4 2 2" xfId="22148" xr:uid="{326C0DC3-5B64-4EF1-BEE2-D4C1AF2D59E4}"/>
    <cellStyle name="Komma 3 2 3 4 2 2 2" xfId="33156" xr:uid="{11ABADB0-DC4C-495E-B634-374E49A74B57}"/>
    <cellStyle name="Komma 3 2 3 4 2 3" xfId="27847" xr:uid="{A1C3F8A2-E2EE-4185-9C6F-E9B4549F2B28}"/>
    <cellStyle name="Komma 3 2 3 4 3" xfId="19520" xr:uid="{62AAE450-1389-4D41-8D9D-4EC1AAC86ECD}"/>
    <cellStyle name="Komma 3 2 3 4 3 2" xfId="30528" xr:uid="{41714780-E959-4D0A-8ADC-00F8E651F23D}"/>
    <cellStyle name="Komma 3 2 3 4 4" xfId="25219" xr:uid="{38BA4178-2BF1-4869-B7F9-C1EF8DB9B9F7}"/>
    <cellStyle name="Komma 3 2 3 5" xfId="15501" xr:uid="{D5820231-5D38-48AE-836E-A87AF87C3061}"/>
    <cellStyle name="Komma 3 2 3 5 2" xfId="20810" xr:uid="{4B27871A-4D27-4642-B234-A6A55EED9589}"/>
    <cellStyle name="Komma 3 2 3 5 2 2" xfId="31818" xr:uid="{C276ECFA-39E0-4BAE-92D5-4A56FE9CB0C0}"/>
    <cellStyle name="Komma 3 2 3 5 3" xfId="26509" xr:uid="{AAF7517B-EB61-4585-B12E-8B8971D17334}"/>
    <cellStyle name="Komma 3 2 3 6" xfId="18181" xr:uid="{088CA72D-7480-444E-A1DD-93B14E72FCB8}"/>
    <cellStyle name="Komma 3 2 3 6 2" xfId="29189" xr:uid="{C5F931D1-43F7-4EA7-A836-3E5C5D9E5B8E}"/>
    <cellStyle name="Komma 3 2 3 7" xfId="23881" xr:uid="{831DD129-B17B-423F-970C-DF7914CFB3E7}"/>
    <cellStyle name="Komma 3 2 4" xfId="7384" xr:uid="{214E1241-D291-43DB-8B38-E5317C20659A}"/>
    <cellStyle name="Komma 3 2 4 2" xfId="13291" xr:uid="{16CDF666-D8DE-4D26-AA36-7FBA5A8F75E6}"/>
    <cellStyle name="Komma 3 2 4 2 2" xfId="13961" xr:uid="{02E832CA-F1E8-4BB1-B7E0-C731978D8858}"/>
    <cellStyle name="Komma 3 2 4 2 2 2" xfId="15303" xr:uid="{7E3C2F4B-6A69-4C50-B338-C9B74E38FCCB}"/>
    <cellStyle name="Komma 3 2 4 2 2 2 2" xfId="17931" xr:uid="{15E94BF0-736F-4EA4-9EC1-CE44C5011F94}"/>
    <cellStyle name="Komma 3 2 4 2 2 2 2 2" xfId="23240" xr:uid="{F6412ED3-08B2-48CC-BCE1-549B0CDE3446}"/>
    <cellStyle name="Komma 3 2 4 2 2 2 2 2 2" xfId="34248" xr:uid="{733D2CEF-9D28-450A-99D8-5FDC83F9E585}"/>
    <cellStyle name="Komma 3 2 4 2 2 2 2 3" xfId="28939" xr:uid="{88816BC0-FC1F-4CA3-9BB7-7B2A8DA3F334}"/>
    <cellStyle name="Komma 3 2 4 2 2 2 3" xfId="20612" xr:uid="{FF00DF3C-10F5-4BB2-B1A3-D30A14C20F80}"/>
    <cellStyle name="Komma 3 2 4 2 2 2 3 2" xfId="31620" xr:uid="{72669447-1CAF-4AFF-911D-96A14E52AA3C}"/>
    <cellStyle name="Komma 3 2 4 2 2 2 4" xfId="26311" xr:uid="{A3219E4B-39F2-4BC7-887F-51406B63F39C}"/>
    <cellStyle name="Komma 3 2 4 2 2 3" xfId="16589" xr:uid="{A032DCEA-8B03-42F4-8743-EA25D55DD647}"/>
    <cellStyle name="Komma 3 2 4 2 2 3 2" xfId="21898" xr:uid="{C59044BD-59AF-4920-87B5-8C148688C2C0}"/>
    <cellStyle name="Komma 3 2 4 2 2 3 2 2" xfId="32906" xr:uid="{7C28AEDB-3686-4557-A45E-8C38DB0C6AC9}"/>
    <cellStyle name="Komma 3 2 4 2 2 3 3" xfId="27597" xr:uid="{07E3497F-0C5F-46F0-926D-CC9EE2BA0B37}"/>
    <cellStyle name="Komma 3 2 4 2 2 4" xfId="19270" xr:uid="{0DCEFA21-1F17-4B2F-95AC-A9F08A1CACD5}"/>
    <cellStyle name="Komma 3 2 4 2 2 4 2" xfId="30278" xr:uid="{9FDE4DCB-23B2-4064-BBFC-E92E88C374F0}"/>
    <cellStyle name="Komma 3 2 4 2 2 5" xfId="24969" xr:uid="{2D3C21F6-6C72-4792-8BA1-0FEB6D12991A}"/>
    <cellStyle name="Komma 3 2 4 2 3" xfId="14633" xr:uid="{CC5F4311-D1DA-4B0E-BE41-85A545E2ED07}"/>
    <cellStyle name="Komma 3 2 4 2 3 2" xfId="17261" xr:uid="{5AFF8B2C-9B96-4B99-8D1D-1DF5E345EAB3}"/>
    <cellStyle name="Komma 3 2 4 2 3 2 2" xfId="22570" xr:uid="{C91895E9-51DC-4784-A131-09CCA7E26EB5}"/>
    <cellStyle name="Komma 3 2 4 2 3 2 2 2" xfId="33578" xr:uid="{C4693D1D-60E8-4477-90F9-64A5877194AC}"/>
    <cellStyle name="Komma 3 2 4 2 3 2 3" xfId="28269" xr:uid="{08CB7EEC-83C3-4F56-BB11-9A2275F5A57F}"/>
    <cellStyle name="Komma 3 2 4 2 3 3" xfId="19942" xr:uid="{C945775C-D7F1-4C20-A487-B5C70F6DF2C4}"/>
    <cellStyle name="Komma 3 2 4 2 3 3 2" xfId="30950" xr:uid="{DFBDA987-56C8-43F4-9B0F-73BC6A1CB457}"/>
    <cellStyle name="Komma 3 2 4 2 3 4" xfId="25641" xr:uid="{E58EF301-EAE2-42C2-810C-4CFAD8BB474D}"/>
    <cellStyle name="Komma 3 2 4 2 4" xfId="15919" xr:uid="{D5647901-D03D-4756-9516-07CD2E7BC8CB}"/>
    <cellStyle name="Komma 3 2 4 2 4 2" xfId="21228" xr:uid="{FCA9D176-E1B0-4F48-8B37-AC9046FEAD00}"/>
    <cellStyle name="Komma 3 2 4 2 4 2 2" xfId="32236" xr:uid="{929F34C9-076E-4D9A-BEA4-A83F8089F177}"/>
    <cellStyle name="Komma 3 2 4 2 4 3" xfId="26927" xr:uid="{F13AD837-3D50-43CB-8AE6-FCF674BCEFEC}"/>
    <cellStyle name="Komma 3 2 4 2 5" xfId="18600" xr:uid="{E8F6DE61-B916-4264-972D-2B96B82E0439}"/>
    <cellStyle name="Komma 3 2 4 2 5 2" xfId="29608" xr:uid="{59B0D8E3-4B49-44EB-B62D-E721C4CE59D2}"/>
    <cellStyle name="Komma 3 2 4 2 6" xfId="24299" xr:uid="{2AE93424-781E-431B-A18C-427F9C90CD11}"/>
    <cellStyle name="Komma 3 2 4 3" xfId="13625" xr:uid="{67E81873-228D-45DE-92A6-CE3B629C7ED3}"/>
    <cellStyle name="Komma 3 2 4 3 2" xfId="14967" xr:uid="{05CD9DF7-ABBB-4481-B89C-5C01019406C0}"/>
    <cellStyle name="Komma 3 2 4 3 2 2" xfId="17595" xr:uid="{742288BB-7427-4462-9506-462B45FFBD3D}"/>
    <cellStyle name="Komma 3 2 4 3 2 2 2" xfId="22904" xr:uid="{B13AC25B-22D7-4DB5-81F6-C47EC8F3D281}"/>
    <cellStyle name="Komma 3 2 4 3 2 2 2 2" xfId="33912" xr:uid="{93649922-4796-4ACD-AF44-0971F7A95939}"/>
    <cellStyle name="Komma 3 2 4 3 2 2 3" xfId="28603" xr:uid="{8376D1A2-D1D0-4AC7-84B3-D15BBFC6377D}"/>
    <cellStyle name="Komma 3 2 4 3 2 3" xfId="20276" xr:uid="{BAF18851-1B66-4E7F-8A59-17F7FC739C53}"/>
    <cellStyle name="Komma 3 2 4 3 2 3 2" xfId="31284" xr:uid="{5040075F-5F6A-4AD5-AD41-2E07B46DFE85}"/>
    <cellStyle name="Komma 3 2 4 3 2 4" xfId="25975" xr:uid="{7DF4EC02-820C-46DD-9272-6D86262F5440}"/>
    <cellStyle name="Komma 3 2 4 3 3" xfId="16253" xr:uid="{B721FF79-EF94-4C7D-B130-45BBE18F23E6}"/>
    <cellStyle name="Komma 3 2 4 3 3 2" xfId="21562" xr:uid="{ED7346D9-DC7F-4742-BFE6-DC14FED775B7}"/>
    <cellStyle name="Komma 3 2 4 3 3 2 2" xfId="32570" xr:uid="{5FF8C56E-CDE1-43E2-B472-2B7A0992C635}"/>
    <cellStyle name="Komma 3 2 4 3 3 3" xfId="27261" xr:uid="{25DB253B-33D5-4C28-999A-7A5E263D151D}"/>
    <cellStyle name="Komma 3 2 4 3 4" xfId="18934" xr:uid="{A8D33251-6930-4467-A058-9E636C95ADFF}"/>
    <cellStyle name="Komma 3 2 4 3 4 2" xfId="29942" xr:uid="{5C79A672-1E51-47B5-B85A-5D002602334E}"/>
    <cellStyle name="Komma 3 2 4 3 5" xfId="24633" xr:uid="{E8405813-0703-46D3-A0C7-DDB7B617224F}"/>
    <cellStyle name="Komma 3 2 4 4" xfId="14297" xr:uid="{3B65B9F0-C1DB-421C-A33C-1B413E9BBDBE}"/>
    <cellStyle name="Komma 3 2 4 4 2" xfId="16925" xr:uid="{11932E02-BCE9-4528-A702-8A7FB93AFA2A}"/>
    <cellStyle name="Komma 3 2 4 4 2 2" xfId="22234" xr:uid="{C082D23A-174A-41D1-AEDA-61C04B0E50C8}"/>
    <cellStyle name="Komma 3 2 4 4 2 2 2" xfId="33242" xr:uid="{389E8841-3F17-4AC8-B854-7495C181AA65}"/>
    <cellStyle name="Komma 3 2 4 4 2 3" xfId="27933" xr:uid="{25D9E509-82BE-433A-ADFD-C6DCA7C74995}"/>
    <cellStyle name="Komma 3 2 4 4 3" xfId="19606" xr:uid="{58107FC3-ED09-44CC-9A8F-5E75BAA4D8C4}"/>
    <cellStyle name="Komma 3 2 4 4 3 2" xfId="30614" xr:uid="{F8A8928C-5DBB-44D8-A66B-AEC430F637AF}"/>
    <cellStyle name="Komma 3 2 4 4 4" xfId="25305" xr:uid="{CBC5470F-2D46-4FEC-B506-2CA8BBD8AA9B}"/>
    <cellStyle name="Komma 3 2 4 5" xfId="15584" xr:uid="{B96D56BC-BFB0-46CD-A186-91AB8788957B}"/>
    <cellStyle name="Komma 3 2 4 5 2" xfId="20893" xr:uid="{AB3F9780-BD5D-482B-9414-1C75D75EDC80}"/>
    <cellStyle name="Komma 3 2 4 5 2 2" xfId="31901" xr:uid="{96BFA4F4-381A-4C09-975A-2A7FEEF71C0D}"/>
    <cellStyle name="Komma 3 2 4 5 3" xfId="26592" xr:uid="{6E0A7445-0AB3-492E-8859-13B3F9FB4F64}"/>
    <cellStyle name="Komma 3 2 4 6" xfId="18265" xr:uid="{B8181DC2-8712-458F-8578-6842F9082FE1}"/>
    <cellStyle name="Komma 3 2 4 6 2" xfId="29273" xr:uid="{D82CAFA7-34B3-4729-B4CE-364334391924}"/>
    <cellStyle name="Komma 3 2 4 7" xfId="23964" xr:uid="{CE0C3FF7-FE7F-4759-88EF-3E22F0460D91}"/>
    <cellStyle name="Komma 3 2 5" xfId="13102" xr:uid="{192ADEF5-EF33-4F86-AA5A-5CF39D0F4CA7}"/>
    <cellStyle name="Komma 3 2 5 2" xfId="13772" xr:uid="{0B556F3F-295C-4CF0-ABCF-50C975AB4073}"/>
    <cellStyle name="Komma 3 2 5 2 2" xfId="15114" xr:uid="{21266158-49BC-4530-92A3-5CC984D9317A}"/>
    <cellStyle name="Komma 3 2 5 2 2 2" xfId="17742" xr:uid="{7E696F92-FE25-4BBC-A7D1-EEBD3C2AFEFA}"/>
    <cellStyle name="Komma 3 2 5 2 2 2 2" xfId="23051" xr:uid="{374E78B3-A1DF-48C7-8EA3-5846CF8FC4E6}"/>
    <cellStyle name="Komma 3 2 5 2 2 2 2 2" xfId="34059" xr:uid="{F4817F0F-B6E4-492E-A6C1-BC9563FBD0A6}"/>
    <cellStyle name="Komma 3 2 5 2 2 2 3" xfId="28750" xr:uid="{FBFD2CED-F32F-4331-B7A2-F6D360E37EAF}"/>
    <cellStyle name="Komma 3 2 5 2 2 3" xfId="20423" xr:uid="{FE0383A0-C84C-427C-B61B-09CC58F3E350}"/>
    <cellStyle name="Komma 3 2 5 2 2 3 2" xfId="31431" xr:uid="{A1020BF0-A781-4078-A75D-61A7B054478A}"/>
    <cellStyle name="Komma 3 2 5 2 2 4" xfId="26122" xr:uid="{DE503DCC-ED55-486B-912D-93EA7A2AE8F5}"/>
    <cellStyle name="Komma 3 2 5 2 3" xfId="16400" xr:uid="{D7A8C9BA-9010-4900-9886-229348D2ED81}"/>
    <cellStyle name="Komma 3 2 5 2 3 2" xfId="21709" xr:uid="{B5C0AB7D-E705-4702-A4B4-495A1CFC669C}"/>
    <cellStyle name="Komma 3 2 5 2 3 2 2" xfId="32717" xr:uid="{8B637EED-DEFA-483A-984E-341F2B2CE13F}"/>
    <cellStyle name="Komma 3 2 5 2 3 3" xfId="27408" xr:uid="{A8ED4867-4753-449B-A0F9-DD257A24CB7C}"/>
    <cellStyle name="Komma 3 2 5 2 4" xfId="19081" xr:uid="{B784E6AE-69E2-4F8C-9D79-04C0E4DA3D4A}"/>
    <cellStyle name="Komma 3 2 5 2 4 2" xfId="30089" xr:uid="{B4BCCC63-A528-4885-BB8B-1A025E5235DF}"/>
    <cellStyle name="Komma 3 2 5 2 5" xfId="24780" xr:uid="{8F121825-5A27-46F5-BCD2-348FE5B1BFE5}"/>
    <cellStyle name="Komma 3 2 5 3" xfId="14444" xr:uid="{D06BDD0B-BF50-4163-B896-535209AB1F2E}"/>
    <cellStyle name="Komma 3 2 5 3 2" xfId="17072" xr:uid="{7CC0322B-FADE-419D-8F70-211AE7725C06}"/>
    <cellStyle name="Komma 3 2 5 3 2 2" xfId="22381" xr:uid="{B67F3051-D097-45B8-B728-4200A3A8BB77}"/>
    <cellStyle name="Komma 3 2 5 3 2 2 2" xfId="33389" xr:uid="{02AEACC2-33F9-46F0-847C-C2B8CA861025}"/>
    <cellStyle name="Komma 3 2 5 3 2 3" xfId="28080" xr:uid="{F73A97DB-41D0-4516-A533-520A4EE42B4A}"/>
    <cellStyle name="Komma 3 2 5 3 3" xfId="19753" xr:uid="{9168DC0A-BC81-4549-8240-A9C3B5E2F0B0}"/>
    <cellStyle name="Komma 3 2 5 3 3 2" xfId="30761" xr:uid="{F131513F-4DA9-4CA6-A54E-53D7ADC9B09E}"/>
    <cellStyle name="Komma 3 2 5 3 4" xfId="25452" xr:uid="{E51D2B2B-CE91-4A6E-AFE7-4CF37B0C6EA0}"/>
    <cellStyle name="Komma 3 2 5 4" xfId="15730" xr:uid="{4DB5DBF4-7C03-40E3-BA1A-8EE5CA89B9E9}"/>
    <cellStyle name="Komma 3 2 5 4 2" xfId="21039" xr:uid="{8D507134-C903-430F-B194-0C7C437EEDBD}"/>
    <cellStyle name="Komma 3 2 5 4 2 2" xfId="32047" xr:uid="{0E34BA82-9B68-4D3C-B835-62C575DA075F}"/>
    <cellStyle name="Komma 3 2 5 4 3" xfId="26738" xr:uid="{7AEF8EC1-5EAD-4E8B-8305-DE9EF88F8715}"/>
    <cellStyle name="Komma 3 2 5 5" xfId="18411" xr:uid="{D92BB4C9-F0EC-4915-BEBD-71E898691646}"/>
    <cellStyle name="Komma 3 2 5 5 2" xfId="29419" xr:uid="{DBFE4610-882C-44F7-ADB5-3F75A9CA2D1B}"/>
    <cellStyle name="Komma 3 2 5 6" xfId="24110" xr:uid="{9CE44B9B-8550-4269-BF20-2ED649D2B2F0}"/>
    <cellStyle name="Komma 3 2 6" xfId="13437" xr:uid="{09CD91EA-64AC-4759-B0C4-55D94CACA502}"/>
    <cellStyle name="Komma 3 2 6 2" xfId="14779" xr:uid="{2B80F6C5-E66D-4DCB-A429-2701D6BF5DE0}"/>
    <cellStyle name="Komma 3 2 6 2 2" xfId="17407" xr:uid="{CBEDAB1E-5176-44A2-BDA1-7F536E1718D4}"/>
    <cellStyle name="Komma 3 2 6 2 2 2" xfId="22716" xr:uid="{42D17331-295E-40BF-ACC9-6D90FBC01C47}"/>
    <cellStyle name="Komma 3 2 6 2 2 2 2" xfId="33724" xr:uid="{A3AD6F59-D53D-4271-AD12-05BB7FD1D167}"/>
    <cellStyle name="Komma 3 2 6 2 2 3" xfId="28415" xr:uid="{F284EE20-0F38-49F0-AEE7-793F3D18C5D1}"/>
    <cellStyle name="Komma 3 2 6 2 3" xfId="20088" xr:uid="{2E393F09-E7BD-4093-B634-D2DB65E15760}"/>
    <cellStyle name="Komma 3 2 6 2 3 2" xfId="31096" xr:uid="{483E16B0-9496-4FEE-B26B-2E6722E6E779}"/>
    <cellStyle name="Komma 3 2 6 2 4" xfId="25787" xr:uid="{87297BE4-C035-42A3-BD37-7EF4658C06E8}"/>
    <cellStyle name="Komma 3 2 6 3" xfId="16065" xr:uid="{3C756C22-7948-4548-94CE-4E636F404B2F}"/>
    <cellStyle name="Komma 3 2 6 3 2" xfId="21374" xr:uid="{F1F57710-398A-4197-8A1A-D51D55CBD73C}"/>
    <cellStyle name="Komma 3 2 6 3 2 2" xfId="32382" xr:uid="{774F4A79-1F01-4F21-9226-33A4B6A1E101}"/>
    <cellStyle name="Komma 3 2 6 3 3" xfId="27073" xr:uid="{F60100B1-4B2A-4016-9462-D72D7504FF2C}"/>
    <cellStyle name="Komma 3 2 6 4" xfId="18746" xr:uid="{E12354F1-2509-47FC-ABD3-8D1849496C90}"/>
    <cellStyle name="Komma 3 2 6 4 2" xfId="29754" xr:uid="{29FE5D98-10BF-419E-8EB1-08D18C4C1521}"/>
    <cellStyle name="Komma 3 2 6 5" xfId="24445" xr:uid="{F0E0CE20-BCA5-4B01-ADBA-83CA00D52E02}"/>
    <cellStyle name="Komma 3 2 7" xfId="14107" xr:uid="{969B302A-CE0E-45DF-AAC1-48382D3FA0E1}"/>
    <cellStyle name="Komma 3 2 7 2" xfId="16735" xr:uid="{9648DE95-E605-4B25-B3F0-8EA6F7D876EB}"/>
    <cellStyle name="Komma 3 2 7 2 2" xfId="22044" xr:uid="{0D423C9D-6D60-45CC-B35A-C8739EB897CB}"/>
    <cellStyle name="Komma 3 2 7 2 2 2" xfId="33052" xr:uid="{BBC6E5F6-3410-435D-8775-3125567A5ADB}"/>
    <cellStyle name="Komma 3 2 7 2 3" xfId="27743" xr:uid="{BCA327D4-7140-4141-93CF-86865A4F560E}"/>
    <cellStyle name="Komma 3 2 7 3" xfId="19416" xr:uid="{E372A09F-9720-47BA-BA2E-14E56E5CA4A7}"/>
    <cellStyle name="Komma 3 2 7 3 2" xfId="30424" xr:uid="{A7A9C984-916D-4840-9614-46AAF04FA03B}"/>
    <cellStyle name="Komma 3 2 7 4" xfId="25115" xr:uid="{7A37A4E1-5160-4E22-973D-1882A890EF1C}"/>
    <cellStyle name="Komma 3 2 8" xfId="18077" xr:uid="{050D4C9F-709E-4B57-8F5E-C99F4E602D26}"/>
    <cellStyle name="Komma 3 2 8 2" xfId="29085" xr:uid="{4A895BF1-3C08-437D-A7BA-51B7960B9CF1}"/>
    <cellStyle name="Komma 3 2 9" xfId="23777" xr:uid="{E7227A40-AA3D-4D7F-8D03-89AD671FD2F1}"/>
    <cellStyle name="Komma 3 2_Nucléaire" xfId="11881" xr:uid="{7E4812BC-CB76-40C6-9ED2-496C8EB1EEA3}"/>
    <cellStyle name="Komma 3 3" xfId="1453" xr:uid="{28C5B8B7-3C6D-4172-BA0D-21DDB6E364EE}"/>
    <cellStyle name="Komma 3 3 2" xfId="1604" xr:uid="{424761F3-4262-4893-B743-5058F8B85760}"/>
    <cellStyle name="Komma 3 3 2 2" xfId="1841" xr:uid="{3EBE536B-385D-4F15-99B6-172F99EA4D41}"/>
    <cellStyle name="Komma 3 3 2 2 2" xfId="13267" xr:uid="{3655DD53-2DB8-429E-B27C-B8E3FA4E7A89}"/>
    <cellStyle name="Komma 3 3 2 2 2 2" xfId="13937" xr:uid="{29D82EDE-65AD-45A4-B858-F73DCF2791ED}"/>
    <cellStyle name="Komma 3 3 2 2 2 2 2" xfId="15279" xr:uid="{6A432726-0000-436A-AD8D-11F407B4FBEA}"/>
    <cellStyle name="Komma 3 3 2 2 2 2 2 2" xfId="17907" xr:uid="{36992F0B-B1AC-4EFC-81B0-07610626244C}"/>
    <cellStyle name="Komma 3 3 2 2 2 2 2 2 2" xfId="23216" xr:uid="{793DFE0D-0C67-4FC4-9272-5F412B9A776A}"/>
    <cellStyle name="Komma 3 3 2 2 2 2 2 2 2 2" xfId="34224" xr:uid="{FC76B67A-1A11-4977-9CB0-B34EDBAF276E}"/>
    <cellStyle name="Komma 3 3 2 2 2 2 2 2 3" xfId="28915" xr:uid="{A5831C40-6504-4AC6-9E40-FD9ECE82D868}"/>
    <cellStyle name="Komma 3 3 2 2 2 2 2 3" xfId="20588" xr:uid="{C1B4E80A-0648-4458-AECC-51F8403AC1A0}"/>
    <cellStyle name="Komma 3 3 2 2 2 2 2 3 2" xfId="31596" xr:uid="{2A0C5461-9ACA-4E7A-B190-88E201F64BCC}"/>
    <cellStyle name="Komma 3 3 2 2 2 2 2 4" xfId="26287" xr:uid="{913FF163-2961-4A26-8DEC-619318821BEF}"/>
    <cellStyle name="Komma 3 3 2 2 2 2 3" xfId="16565" xr:uid="{2F528D00-6E59-4E76-8770-FDB892E144CA}"/>
    <cellStyle name="Komma 3 3 2 2 2 2 3 2" xfId="21874" xr:uid="{F42AE5F1-78DC-4A49-BDF3-275015E49128}"/>
    <cellStyle name="Komma 3 3 2 2 2 2 3 2 2" xfId="32882" xr:uid="{CDE183AE-6813-4215-951C-C25762A0A45C}"/>
    <cellStyle name="Komma 3 3 2 2 2 2 3 3" xfId="27573" xr:uid="{15D97844-3032-4479-A155-78B024354076}"/>
    <cellStyle name="Komma 3 3 2 2 2 2 4" xfId="19246" xr:uid="{EA9D4CBF-303D-48B7-8DE0-2B42E08A4E25}"/>
    <cellStyle name="Komma 3 3 2 2 2 2 4 2" xfId="30254" xr:uid="{A10C51ED-F61F-4867-A096-23FEA0844290}"/>
    <cellStyle name="Komma 3 3 2 2 2 2 5" xfId="24945" xr:uid="{3AD6E494-81F3-4695-B61F-D6D714D30D21}"/>
    <cellStyle name="Komma 3 3 2 2 2 3" xfId="14609" xr:uid="{D9444065-9719-4912-BE97-A9BE47266BC5}"/>
    <cellStyle name="Komma 3 3 2 2 2 3 2" xfId="17237" xr:uid="{7151FAA2-07D0-426A-924E-63B620F6A93F}"/>
    <cellStyle name="Komma 3 3 2 2 2 3 2 2" xfId="22546" xr:uid="{1A536408-C05F-4C98-A5D5-642AA6A2D77C}"/>
    <cellStyle name="Komma 3 3 2 2 2 3 2 2 2" xfId="33554" xr:uid="{EBAB174C-4031-4530-A92F-D5BD8C54FD03}"/>
    <cellStyle name="Komma 3 3 2 2 2 3 2 3" xfId="28245" xr:uid="{F14B3812-5935-452E-82F8-58506A6665FB}"/>
    <cellStyle name="Komma 3 3 2 2 2 3 3" xfId="19918" xr:uid="{AAD06849-594F-4723-9E4A-05DCFD96919D}"/>
    <cellStyle name="Komma 3 3 2 2 2 3 3 2" xfId="30926" xr:uid="{69371B90-A3FF-409A-9FDB-2A3D5710F596}"/>
    <cellStyle name="Komma 3 3 2 2 2 3 4" xfId="25617" xr:uid="{8EDF16B7-955A-44C3-B55A-16DF465CE7A6}"/>
    <cellStyle name="Komma 3 3 2 2 2 4" xfId="15895" xr:uid="{C7EBC395-2319-46CB-A199-7F4B28BFCE0F}"/>
    <cellStyle name="Komma 3 3 2 2 2 4 2" xfId="21204" xr:uid="{8CC5BAC9-268A-490D-B009-77C9373005AC}"/>
    <cellStyle name="Komma 3 3 2 2 2 4 2 2" xfId="32212" xr:uid="{CE3905FC-778D-4F5D-B92B-997A3152FBA4}"/>
    <cellStyle name="Komma 3 3 2 2 2 4 3" xfId="26903" xr:uid="{66AC6F6C-3851-439A-A9B7-1BE23C39150A}"/>
    <cellStyle name="Komma 3 3 2 2 2 5" xfId="18576" xr:uid="{E88D04A1-4771-47AA-89CE-7F69BB339759}"/>
    <cellStyle name="Komma 3 3 2 2 2 5 2" xfId="29584" xr:uid="{E52E5BFA-CEDA-41F3-A20E-2F44089A7603}"/>
    <cellStyle name="Komma 3 3 2 2 2 6" xfId="24275" xr:uid="{29209293-3815-4E64-8763-8253F66A32A8}"/>
    <cellStyle name="Komma 3 3 2 2 3" xfId="13602" xr:uid="{D0C0E847-FE6C-4045-9AF2-1A0BE471AF31}"/>
    <cellStyle name="Komma 3 3 2 2 3 2" xfId="14944" xr:uid="{F938C6AD-B48B-4B7F-A7CA-456ED257EED3}"/>
    <cellStyle name="Komma 3 3 2 2 3 2 2" xfId="17572" xr:uid="{4FB59F90-9583-471C-AD55-655A938D6E5A}"/>
    <cellStyle name="Komma 3 3 2 2 3 2 2 2" xfId="22881" xr:uid="{C79D6987-C7B3-4C39-A7B7-34D54D76C8C5}"/>
    <cellStyle name="Komma 3 3 2 2 3 2 2 2 2" xfId="33889" xr:uid="{A2EE1721-B3C3-4AEF-8E96-7A1EDA51BEC7}"/>
    <cellStyle name="Komma 3 3 2 2 3 2 2 3" xfId="28580" xr:uid="{62E44DB8-D6C2-466C-89D4-9D8A71EED87C}"/>
    <cellStyle name="Komma 3 3 2 2 3 2 3" xfId="20253" xr:uid="{99E0AB3E-704B-4B56-AFAE-37AD9DD30C50}"/>
    <cellStyle name="Komma 3 3 2 2 3 2 3 2" xfId="31261" xr:uid="{E8BD2A26-2876-4484-84AF-C20363450D19}"/>
    <cellStyle name="Komma 3 3 2 2 3 2 4" xfId="25952" xr:uid="{B1EF520D-8F37-4A51-9023-B49D5CED283C}"/>
    <cellStyle name="Komma 3 3 2 2 3 3" xfId="16230" xr:uid="{75E055A2-50B2-437C-AB1F-0638E43D0BBC}"/>
    <cellStyle name="Komma 3 3 2 2 3 3 2" xfId="21539" xr:uid="{169E95C0-7F61-4BF5-8F5A-A14AF71DF0C8}"/>
    <cellStyle name="Komma 3 3 2 2 3 3 2 2" xfId="32547" xr:uid="{93A85997-8593-49C7-A908-E866AD8D2CC8}"/>
    <cellStyle name="Komma 3 3 2 2 3 3 3" xfId="27238" xr:uid="{9F2021EF-7AB0-4468-AC3C-A2D90C81D0B1}"/>
    <cellStyle name="Komma 3 3 2 2 3 4" xfId="18911" xr:uid="{D5FCC1D0-0EFE-4B6C-87B6-0925D957DE25}"/>
    <cellStyle name="Komma 3 3 2 2 3 4 2" xfId="29919" xr:uid="{58D863C0-1555-47E5-BEFF-E60578569484}"/>
    <cellStyle name="Komma 3 3 2 2 3 5" xfId="24610" xr:uid="{D1636346-B302-4037-BD28-6325B7B30DEC}"/>
    <cellStyle name="Komma 3 3 2 2 4" xfId="14272" xr:uid="{512C4213-471F-42A7-A42D-C08488905EF0}"/>
    <cellStyle name="Komma 3 3 2 2 4 2" xfId="16900" xr:uid="{BFEDCEDF-3968-46E7-9489-12D5F8867519}"/>
    <cellStyle name="Komma 3 3 2 2 4 2 2" xfId="22209" xr:uid="{D48185D6-BB6C-442D-98B5-198BE85FD977}"/>
    <cellStyle name="Komma 3 3 2 2 4 2 2 2" xfId="33217" xr:uid="{7CFAA637-B301-43EF-B646-D312969ED422}"/>
    <cellStyle name="Komma 3 3 2 2 4 2 3" xfId="27908" xr:uid="{CA3CF570-4245-425C-B33B-2BB3A2B775D7}"/>
    <cellStyle name="Komma 3 3 2 2 4 3" xfId="19581" xr:uid="{116F67C9-4240-4A83-8994-525F7AAD6A80}"/>
    <cellStyle name="Komma 3 3 2 2 4 3 2" xfId="30589" xr:uid="{D4284629-CAD5-4DB5-A8B6-09016ED3D1A1}"/>
    <cellStyle name="Komma 3 3 2 2 4 4" xfId="25280" xr:uid="{8F1E1D23-F5CA-4247-84FC-55785F9096B0}"/>
    <cellStyle name="Komma 3 3 2 2 5" xfId="15562" xr:uid="{4B50B2DA-7813-4BD9-BBFE-25D350011F49}"/>
    <cellStyle name="Komma 3 3 2 2 5 2" xfId="20871" xr:uid="{19F32FF2-9375-4C0F-92CD-3EF004CCC2B3}"/>
    <cellStyle name="Komma 3 3 2 2 5 2 2" xfId="31879" xr:uid="{BCC65476-8D2B-4E92-B1E0-8F05651E2FBE}"/>
    <cellStyle name="Komma 3 3 2 2 5 3" xfId="26570" xr:uid="{E92894C9-3784-4994-A399-90173DFB18B0}"/>
    <cellStyle name="Komma 3 3 2 2 6" xfId="18242" xr:uid="{E7FCC425-EB43-44D5-8BD1-FA4C680804C8}"/>
    <cellStyle name="Komma 3 3 2 2 6 2" xfId="29250" xr:uid="{7E09713D-8E6D-4223-A5A1-A660B9FBFACE}"/>
    <cellStyle name="Komma 3 3 2 2 7" xfId="23942" xr:uid="{DE1BAEDD-A249-48FE-91B0-DA38C9A40B72}"/>
    <cellStyle name="Komma 3 3 2 3" xfId="9873" xr:uid="{0F0FD156-6951-46CF-A0DF-E7EBCDC1749A}"/>
    <cellStyle name="Komma 3 3 2 3 2" xfId="13354" xr:uid="{10CA2E1E-45B0-4DF7-92CC-9C4E36067680}"/>
    <cellStyle name="Komma 3 3 2 3 2 2" xfId="14024" xr:uid="{8F1E4FB8-9765-48FE-AFB2-67E0DA71012A}"/>
    <cellStyle name="Komma 3 3 2 3 2 2 2" xfId="15366" xr:uid="{EA749615-CF04-438D-9F12-DD8A62C7379B}"/>
    <cellStyle name="Komma 3 3 2 3 2 2 2 2" xfId="17994" xr:uid="{6EBE8E32-8A4D-4D65-86BB-4975A45437B1}"/>
    <cellStyle name="Komma 3 3 2 3 2 2 2 2 2" xfId="23303" xr:uid="{89293224-8408-4E21-98A4-DC94FDFE930D}"/>
    <cellStyle name="Komma 3 3 2 3 2 2 2 2 2 2" xfId="34311" xr:uid="{A8B1ABAA-80BF-4EED-B42C-68C8A122D04F}"/>
    <cellStyle name="Komma 3 3 2 3 2 2 2 2 3" xfId="29002" xr:uid="{81B629B5-61BA-4E48-BBBC-E1643F31F0D2}"/>
    <cellStyle name="Komma 3 3 2 3 2 2 2 3" xfId="20675" xr:uid="{ED7F1995-AD73-44FE-8ED6-06590913ECC0}"/>
    <cellStyle name="Komma 3 3 2 3 2 2 2 3 2" xfId="31683" xr:uid="{9188D8F8-F41E-4C67-A408-DA083F2F8D07}"/>
    <cellStyle name="Komma 3 3 2 3 2 2 2 4" xfId="26374" xr:uid="{3AD423AF-F552-4307-ABF5-01146AA31183}"/>
    <cellStyle name="Komma 3 3 2 3 2 2 3" xfId="16652" xr:uid="{9403335E-8AE4-47DC-9045-81DE986B8125}"/>
    <cellStyle name="Komma 3 3 2 3 2 2 3 2" xfId="21961" xr:uid="{8C0E62EF-911B-4BD0-9021-2B4AAFB8C76E}"/>
    <cellStyle name="Komma 3 3 2 3 2 2 3 2 2" xfId="32969" xr:uid="{57F3BA47-9DD4-49C9-A639-6B8F4DF89040}"/>
    <cellStyle name="Komma 3 3 2 3 2 2 3 3" xfId="27660" xr:uid="{62D31D45-B0DB-4362-BE54-9A16D28C3884}"/>
    <cellStyle name="Komma 3 3 2 3 2 2 4" xfId="19333" xr:uid="{8E39563F-E6B3-473F-BDC1-F041B3511C93}"/>
    <cellStyle name="Komma 3 3 2 3 2 2 4 2" xfId="30341" xr:uid="{AAABBB0A-BA15-4FE6-B3A0-7EC20C37A589}"/>
    <cellStyle name="Komma 3 3 2 3 2 2 5" xfId="25032" xr:uid="{DDC6074B-541A-4A8E-A7CC-09A9F99CDF3B}"/>
    <cellStyle name="Komma 3 3 2 3 2 3" xfId="14696" xr:uid="{C3FB8251-7D3B-46BC-9FC9-08C43CC3588A}"/>
    <cellStyle name="Komma 3 3 2 3 2 3 2" xfId="17324" xr:uid="{8791CB7C-B036-4BC9-9563-5D81422DE614}"/>
    <cellStyle name="Komma 3 3 2 3 2 3 2 2" xfId="22633" xr:uid="{B44863CD-7A53-43B4-B38C-A86182E26A4F}"/>
    <cellStyle name="Komma 3 3 2 3 2 3 2 2 2" xfId="33641" xr:uid="{842A6C6B-86C7-4182-A454-29F083145C53}"/>
    <cellStyle name="Komma 3 3 2 3 2 3 2 3" xfId="28332" xr:uid="{6FD5AD84-AA90-460F-92F8-945ECFD0310C}"/>
    <cellStyle name="Komma 3 3 2 3 2 3 3" xfId="20005" xr:uid="{2B90D6C0-74A9-42AE-B7D3-4A9D8D740EAF}"/>
    <cellStyle name="Komma 3 3 2 3 2 3 3 2" xfId="31013" xr:uid="{214B0D62-6E97-4A87-81A2-400FAD584132}"/>
    <cellStyle name="Komma 3 3 2 3 2 3 4" xfId="25704" xr:uid="{948C718B-CDB6-44D7-8E15-1FD5654FBDB3}"/>
    <cellStyle name="Komma 3 3 2 3 2 4" xfId="15982" xr:uid="{B2F75115-CDA3-4343-8B8F-3A331AFA5BC8}"/>
    <cellStyle name="Komma 3 3 2 3 2 4 2" xfId="21291" xr:uid="{09C85FA3-081C-44CF-B75E-F67B206F7E33}"/>
    <cellStyle name="Komma 3 3 2 3 2 4 2 2" xfId="32299" xr:uid="{0B1812BC-41A2-4B9B-9D9F-C356BF348DC0}"/>
    <cellStyle name="Komma 3 3 2 3 2 4 3" xfId="26990" xr:uid="{5B9CA714-7C7F-4BCB-98FA-DA307A5FE2F2}"/>
    <cellStyle name="Komma 3 3 2 3 2 5" xfId="18663" xr:uid="{7D200D7F-96FC-4B76-AFB7-82D85FB18956}"/>
    <cellStyle name="Komma 3 3 2 3 2 5 2" xfId="29671" xr:uid="{FD010E4D-4ECB-40F1-8285-75499A98DCFA}"/>
    <cellStyle name="Komma 3 3 2 3 2 6" xfId="24362" xr:uid="{350C6F4B-90A7-435D-ADEA-36F8F5100DEE}"/>
    <cellStyle name="Komma 3 3 2 3 3" xfId="13688" xr:uid="{A6D6BA68-1FA4-492C-9904-B98A2274C7BD}"/>
    <cellStyle name="Komma 3 3 2 3 3 2" xfId="15030" xr:uid="{15100999-647F-4A27-BD5F-372DEA5AF100}"/>
    <cellStyle name="Komma 3 3 2 3 3 2 2" xfId="17658" xr:uid="{F99628CB-3476-4FF1-9DFB-56CBCCBA2D24}"/>
    <cellStyle name="Komma 3 3 2 3 3 2 2 2" xfId="22967" xr:uid="{82EEE0EF-8BB6-476B-BFA9-1F5DC377A4BC}"/>
    <cellStyle name="Komma 3 3 2 3 3 2 2 2 2" xfId="33975" xr:uid="{FCBA0051-3189-4FA0-867C-C088AE0F6CE4}"/>
    <cellStyle name="Komma 3 3 2 3 3 2 2 3" xfId="28666" xr:uid="{E6D75603-85F1-4710-8995-91869624E27A}"/>
    <cellStyle name="Komma 3 3 2 3 3 2 3" xfId="20339" xr:uid="{ABFFD8AD-430D-4C39-91B6-CF952903F453}"/>
    <cellStyle name="Komma 3 3 2 3 3 2 3 2" xfId="31347" xr:uid="{95FBE478-AFF0-413A-9A00-9542A103F936}"/>
    <cellStyle name="Komma 3 3 2 3 3 2 4" xfId="26038" xr:uid="{4861C129-67AC-4A3C-99AB-A4BB44CB0640}"/>
    <cellStyle name="Komma 3 3 2 3 3 3" xfId="16316" xr:uid="{D9DA9B6C-8E37-4A43-BD4F-D34DF88A5E98}"/>
    <cellStyle name="Komma 3 3 2 3 3 3 2" xfId="21625" xr:uid="{3AA8B95B-B797-42EE-84D1-4D353C878A1C}"/>
    <cellStyle name="Komma 3 3 2 3 3 3 2 2" xfId="32633" xr:uid="{0C101C2D-F19B-4D14-90E4-12B6E641E94B}"/>
    <cellStyle name="Komma 3 3 2 3 3 3 3" xfId="27324" xr:uid="{AED5965C-45B8-4325-94E3-F35DDFFC87E3}"/>
    <cellStyle name="Komma 3 3 2 3 3 4" xfId="18997" xr:uid="{318F82EC-24ED-46D1-858A-A2E7E223E3A5}"/>
    <cellStyle name="Komma 3 3 2 3 3 4 2" xfId="30005" xr:uid="{F9024230-3FA4-49A9-BA49-6209BE2692FE}"/>
    <cellStyle name="Komma 3 3 2 3 3 5" xfId="24696" xr:uid="{4A3C1AC9-D1E8-4CB0-A1A8-DD740F80C807}"/>
    <cellStyle name="Komma 3 3 2 3 4" xfId="14360" xr:uid="{D0C5AFA4-BD60-4C55-94FF-377FD584B6BF}"/>
    <cellStyle name="Komma 3 3 2 3 4 2" xfId="16988" xr:uid="{AB5F47E7-41DE-42B7-A676-64CC5B483869}"/>
    <cellStyle name="Komma 3 3 2 3 4 2 2" xfId="22297" xr:uid="{972DA5E1-6E6C-447B-906F-0C438CF15994}"/>
    <cellStyle name="Komma 3 3 2 3 4 2 2 2" xfId="33305" xr:uid="{256DFA29-5FF3-4FC0-8D18-0CE2ABFE2CE0}"/>
    <cellStyle name="Komma 3 3 2 3 4 2 3" xfId="27996" xr:uid="{34ADBFE7-2807-4FEF-954C-3136183DB723}"/>
    <cellStyle name="Komma 3 3 2 3 4 3" xfId="19669" xr:uid="{6217D445-9CC6-4D6B-A1DA-6A5DA3937873}"/>
    <cellStyle name="Komma 3 3 2 3 4 3 2" xfId="30677" xr:uid="{BBD66E2E-412C-4AD2-A636-3A5A64E4A122}"/>
    <cellStyle name="Komma 3 3 2 3 4 4" xfId="25368" xr:uid="{7191E056-C4D3-4E6E-9CDA-4E1C50BF7493}"/>
    <cellStyle name="Komma 3 3 2 3 5" xfId="15647" xr:uid="{B565DFD4-F8ED-4DA6-A769-383D9BEBDACC}"/>
    <cellStyle name="Komma 3 3 2 3 5 2" xfId="20956" xr:uid="{F934E57A-F40C-4C40-86E3-6AF5F53BC0A3}"/>
    <cellStyle name="Komma 3 3 2 3 5 2 2" xfId="31964" xr:uid="{F1657483-6238-4415-8D3C-CDB6768D6CFB}"/>
    <cellStyle name="Komma 3 3 2 3 5 3" xfId="26655" xr:uid="{0D0B7E95-6D75-4DCA-A961-5412E1BDF49A}"/>
    <cellStyle name="Komma 3 3 2 3 6" xfId="18328" xr:uid="{27073EA9-5EF3-4914-A3DD-E02F9113A79F}"/>
    <cellStyle name="Komma 3 3 2 3 6 2" xfId="29336" xr:uid="{55B2E606-D9D9-4DF8-B5CD-353AB616762D}"/>
    <cellStyle name="Komma 3 3 2 3 7" xfId="24027" xr:uid="{76DC1EF9-822A-494A-B6CA-A5B447A7C0CC}"/>
    <cellStyle name="Komma 3 3 2 4" xfId="13163" xr:uid="{898ABE9D-AE60-45FC-9017-BB75707E6723}"/>
    <cellStyle name="Komma 3 3 2 4 2" xfId="13833" xr:uid="{44248CC5-7444-404B-8B45-EBF2C35E3AC0}"/>
    <cellStyle name="Komma 3 3 2 4 2 2" xfId="15175" xr:uid="{04585090-F061-4F7D-98D0-9ED4A04049D9}"/>
    <cellStyle name="Komma 3 3 2 4 2 2 2" xfId="17803" xr:uid="{0E31E3F6-DCD3-4F4C-9564-FE9DF1EC8A9E}"/>
    <cellStyle name="Komma 3 3 2 4 2 2 2 2" xfId="23112" xr:uid="{95EE8B76-65F5-4918-9CCE-C596E533ED2B}"/>
    <cellStyle name="Komma 3 3 2 4 2 2 2 2 2" xfId="34120" xr:uid="{52C1D6C6-590B-4055-9502-C8D34F34B993}"/>
    <cellStyle name="Komma 3 3 2 4 2 2 2 3" xfId="28811" xr:uid="{13D1113C-1D1B-4BB7-BF30-A76CECD9B44D}"/>
    <cellStyle name="Komma 3 3 2 4 2 2 3" xfId="20484" xr:uid="{4C09ADA7-1CF4-4EAE-BD9F-1E26E5F11ADA}"/>
    <cellStyle name="Komma 3 3 2 4 2 2 3 2" xfId="31492" xr:uid="{27CAEE7A-F47D-423D-B870-CBA5AA0CFB40}"/>
    <cellStyle name="Komma 3 3 2 4 2 2 4" xfId="26183" xr:uid="{76FA85F9-4DD9-4F0D-8056-6693EE0D80F0}"/>
    <cellStyle name="Komma 3 3 2 4 2 3" xfId="16461" xr:uid="{77DFEB36-E3F3-4B82-B1C1-32E5E2BAC1D3}"/>
    <cellStyle name="Komma 3 3 2 4 2 3 2" xfId="21770" xr:uid="{E6EFD4B8-A480-4479-87F9-6676AA3AF70E}"/>
    <cellStyle name="Komma 3 3 2 4 2 3 2 2" xfId="32778" xr:uid="{EC50E132-6964-4EC5-930E-1F93623FAE8B}"/>
    <cellStyle name="Komma 3 3 2 4 2 3 3" xfId="27469" xr:uid="{C3855004-ACA6-49AF-974A-A4D4771F595B}"/>
    <cellStyle name="Komma 3 3 2 4 2 4" xfId="19142" xr:uid="{FE495917-86BA-43FF-8AD7-D823860C235C}"/>
    <cellStyle name="Komma 3 3 2 4 2 4 2" xfId="30150" xr:uid="{6B6D1811-BDD7-4930-8AE7-544CD2DE0D62}"/>
    <cellStyle name="Komma 3 3 2 4 2 5" xfId="24841" xr:uid="{875876AF-CAE8-4498-91AD-062DD5828003}"/>
    <cellStyle name="Komma 3 3 2 4 3" xfId="14505" xr:uid="{7CAECB0B-18E9-4228-8AFC-53B020AFD68E}"/>
    <cellStyle name="Komma 3 3 2 4 3 2" xfId="17133" xr:uid="{57AA21A6-70F7-4EB2-A905-59A6333B3F58}"/>
    <cellStyle name="Komma 3 3 2 4 3 2 2" xfId="22442" xr:uid="{62424C32-3D74-4BFF-8298-F36BC4F69ED3}"/>
    <cellStyle name="Komma 3 3 2 4 3 2 2 2" xfId="33450" xr:uid="{DA8A6ACA-23CC-4B37-AA8F-6D76F25634C6}"/>
    <cellStyle name="Komma 3 3 2 4 3 2 3" xfId="28141" xr:uid="{6A9F7F3B-7FC2-409F-963F-2E814AB52C00}"/>
    <cellStyle name="Komma 3 3 2 4 3 3" xfId="19814" xr:uid="{FBDD0A1B-0CF0-4988-892A-2259A5B2322D}"/>
    <cellStyle name="Komma 3 3 2 4 3 3 2" xfId="30822" xr:uid="{50AE1C71-00D9-458E-B79B-B89E7AF3B958}"/>
    <cellStyle name="Komma 3 3 2 4 3 4" xfId="25513" xr:uid="{84DDC7E7-7EB5-45A4-9FC8-81CCF3256BD8}"/>
    <cellStyle name="Komma 3 3 2 4 4" xfId="15791" xr:uid="{F26BD647-316F-46AF-BCD4-C5F5907971E6}"/>
    <cellStyle name="Komma 3 3 2 4 4 2" xfId="21100" xr:uid="{B44AE0D3-EAAD-4AD0-8E86-B229D837C091}"/>
    <cellStyle name="Komma 3 3 2 4 4 2 2" xfId="32108" xr:uid="{B05BAA22-1DD2-43B8-BE02-46220A123A0E}"/>
    <cellStyle name="Komma 3 3 2 4 4 3" xfId="26799" xr:uid="{835ED8CB-5220-4ECD-9B2F-8AB21998AA07}"/>
    <cellStyle name="Komma 3 3 2 4 5" xfId="18472" xr:uid="{7487B319-4E9C-4525-A4C3-F81F08611C14}"/>
    <cellStyle name="Komma 3 3 2 4 5 2" xfId="29480" xr:uid="{7691F98F-2B20-4AE5-A5D2-D5842C471B4E}"/>
    <cellStyle name="Komma 3 3 2 4 6" xfId="24171" xr:uid="{A8F2B8BA-40C1-4E7A-9A27-202FAB7F76AA}"/>
    <cellStyle name="Komma 3 3 2 5" xfId="13498" xr:uid="{48490E34-8FAF-4E9C-AEB2-152EED0D6329}"/>
    <cellStyle name="Komma 3 3 2 5 2" xfId="14840" xr:uid="{CA9C4D64-3950-4888-A2B0-3E27041F53E1}"/>
    <cellStyle name="Komma 3 3 2 5 2 2" xfId="17468" xr:uid="{FAF30AF9-2127-4816-920E-B505018A554B}"/>
    <cellStyle name="Komma 3 3 2 5 2 2 2" xfId="22777" xr:uid="{17E95FF3-E1EF-44A4-A3FE-711183200588}"/>
    <cellStyle name="Komma 3 3 2 5 2 2 2 2" xfId="33785" xr:uid="{497B5ABD-355D-427B-8AA4-4343B3DD55D7}"/>
    <cellStyle name="Komma 3 3 2 5 2 2 3" xfId="28476" xr:uid="{DE8CAC14-B8C6-472F-8466-47D8215D4679}"/>
    <cellStyle name="Komma 3 3 2 5 2 3" xfId="20149" xr:uid="{059D49E1-E324-46DC-85EC-02EE86950BEB}"/>
    <cellStyle name="Komma 3 3 2 5 2 3 2" xfId="31157" xr:uid="{2A34ED6E-0062-4EC0-9E2C-85754F028AF6}"/>
    <cellStyle name="Komma 3 3 2 5 2 4" xfId="25848" xr:uid="{89F7768C-7109-46D4-A84A-EE25A108FAB9}"/>
    <cellStyle name="Komma 3 3 2 5 3" xfId="16126" xr:uid="{38854E2A-6607-4319-AE1F-8DBCBE95712A}"/>
    <cellStyle name="Komma 3 3 2 5 3 2" xfId="21435" xr:uid="{DF1DF0BD-C875-4115-832E-C88C008C0816}"/>
    <cellStyle name="Komma 3 3 2 5 3 2 2" xfId="32443" xr:uid="{F484B7BA-20A9-45D2-A143-06CCA8E34CDB}"/>
    <cellStyle name="Komma 3 3 2 5 3 3" xfId="27134" xr:uid="{7BEE5C36-FCA3-40C4-9E8F-2DB77E1FAD43}"/>
    <cellStyle name="Komma 3 3 2 5 4" xfId="18807" xr:uid="{8DE43900-D4A6-498B-9526-55E19F4BE373}"/>
    <cellStyle name="Komma 3 3 2 5 4 2" xfId="29815" xr:uid="{FB64D087-48D3-4E19-B3BC-4461EE00AD46}"/>
    <cellStyle name="Komma 3 3 2 5 5" xfId="24506" xr:uid="{0A8A82F6-835F-4FBA-988F-04DB0585D373}"/>
    <cellStyle name="Komma 3 3 2 6" xfId="14168" xr:uid="{2E8B31F7-D5E6-4C57-ACC3-2664FCEC77E4}"/>
    <cellStyle name="Komma 3 3 2 6 2" xfId="16796" xr:uid="{BF9DCF68-FE6A-4D65-8002-B4B4A181F76F}"/>
    <cellStyle name="Komma 3 3 2 6 2 2" xfId="22105" xr:uid="{6DA62806-9AE0-4CC6-94A2-0CAEC7A4C062}"/>
    <cellStyle name="Komma 3 3 2 6 2 2 2" xfId="33113" xr:uid="{07EB6B52-5407-47A9-8666-99B80EA08B13}"/>
    <cellStyle name="Komma 3 3 2 6 2 3" xfId="27804" xr:uid="{21A6E166-F008-43EB-B9EF-0E65F2A12AD9}"/>
    <cellStyle name="Komma 3 3 2 6 3" xfId="19477" xr:uid="{7105A15B-886A-4531-A672-CD87911A6F42}"/>
    <cellStyle name="Komma 3 3 2 6 3 2" xfId="30485" xr:uid="{D2E40991-7B2B-4DE3-A7C2-5FE6E974C671}"/>
    <cellStyle name="Komma 3 3 2 6 4" xfId="25176" xr:uid="{B2C49C2B-0FC8-4CEF-AE19-A06E00975EA0}"/>
    <cellStyle name="Komma 3 3 2 7" xfId="15458" xr:uid="{511E840E-0E51-4579-ABFD-AC46E8CDBD69}"/>
    <cellStyle name="Komma 3 3 2 7 2" xfId="20767" xr:uid="{C03A6367-9D01-4C81-A947-87AC355FB2A4}"/>
    <cellStyle name="Komma 3 3 2 7 2 2" xfId="31775" xr:uid="{D7B589C1-FB19-4772-978A-768F6C85A9BF}"/>
    <cellStyle name="Komma 3 3 2 7 3" xfId="26466" xr:uid="{2AC62839-0F40-48CE-B716-00D8B5D873D9}"/>
    <cellStyle name="Komma 3 3 2 8" xfId="18138" xr:uid="{8042B104-CECA-4C39-9F8E-C0CE3E1F97D7}"/>
    <cellStyle name="Komma 3 3 2 8 2" xfId="29146" xr:uid="{2C9984F5-2FBD-4D28-8379-6D6559017209}"/>
    <cellStyle name="Komma 3 3 2 9" xfId="23838" xr:uid="{4520C7B7-5B5A-41B4-987D-9A3C1A747C15}"/>
    <cellStyle name="Komma 3 3 3" xfId="1788" xr:uid="{C6955EC7-846E-48C8-A362-76B281B594A0}"/>
    <cellStyle name="Komma 3 3 3 2" xfId="13215" xr:uid="{9D70F3F4-943B-4947-A692-F828DB97C397}"/>
    <cellStyle name="Komma 3 3 3 2 2" xfId="13885" xr:uid="{0186EB97-06F0-4166-B57E-1051A5BD38DA}"/>
    <cellStyle name="Komma 3 3 3 2 2 2" xfId="15227" xr:uid="{A7C7C162-BA22-4E40-B88C-5D6481B3288A}"/>
    <cellStyle name="Komma 3 3 3 2 2 2 2" xfId="17855" xr:uid="{511E7D3D-4229-4003-8503-CFAA866652CB}"/>
    <cellStyle name="Komma 3 3 3 2 2 2 2 2" xfId="23164" xr:uid="{C3A6014A-0FE2-4D9A-8C2F-F025FE8425CD}"/>
    <cellStyle name="Komma 3 3 3 2 2 2 2 2 2" xfId="34172" xr:uid="{CCDF0A95-7AC8-45C5-8DA2-F1839CBA209F}"/>
    <cellStyle name="Komma 3 3 3 2 2 2 2 3" xfId="28863" xr:uid="{56F68434-DC88-413E-BDC7-4D11FAA95DCA}"/>
    <cellStyle name="Komma 3 3 3 2 2 2 3" xfId="20536" xr:uid="{668F5CE0-2257-4D7E-A552-43F770BC02E5}"/>
    <cellStyle name="Komma 3 3 3 2 2 2 3 2" xfId="31544" xr:uid="{FD3D5952-281C-4DDD-A618-D6469F02436D}"/>
    <cellStyle name="Komma 3 3 3 2 2 2 4" xfId="26235" xr:uid="{C95C3BD3-C479-467C-A293-671972A8B259}"/>
    <cellStyle name="Komma 3 3 3 2 2 3" xfId="16513" xr:uid="{B93590A2-3033-4079-A294-43AB0B756351}"/>
    <cellStyle name="Komma 3 3 3 2 2 3 2" xfId="21822" xr:uid="{6BB5E697-8D53-4922-86C0-B52EED2C4B2C}"/>
    <cellStyle name="Komma 3 3 3 2 2 3 2 2" xfId="32830" xr:uid="{193933EE-6EB0-416C-B72D-6B284C329980}"/>
    <cellStyle name="Komma 3 3 3 2 2 3 3" xfId="27521" xr:uid="{02A51EC6-8DAD-4797-A632-BF3C54E392D5}"/>
    <cellStyle name="Komma 3 3 3 2 2 4" xfId="19194" xr:uid="{3AB103FF-1B3B-436E-B253-DBE8820E3FB3}"/>
    <cellStyle name="Komma 3 3 3 2 2 4 2" xfId="30202" xr:uid="{4AD2CB41-F63E-4A73-8094-166F7674DB23}"/>
    <cellStyle name="Komma 3 3 3 2 2 5" xfId="24893" xr:uid="{73C3367B-4582-4435-8839-7931B7B183E0}"/>
    <cellStyle name="Komma 3 3 3 2 3" xfId="14557" xr:uid="{ADD9F08E-53D1-428E-8294-573FD239C66C}"/>
    <cellStyle name="Komma 3 3 3 2 3 2" xfId="17185" xr:uid="{C9326DEF-18F1-4DF2-AC07-440729D9866E}"/>
    <cellStyle name="Komma 3 3 3 2 3 2 2" xfId="22494" xr:uid="{0631C3A3-80F6-4037-A3A2-25E7C7932DA8}"/>
    <cellStyle name="Komma 3 3 3 2 3 2 2 2" xfId="33502" xr:uid="{A1331431-A60E-4CD8-9F19-F1A79B7E9467}"/>
    <cellStyle name="Komma 3 3 3 2 3 2 3" xfId="28193" xr:uid="{954FFCA1-50BC-4793-8F22-099209D72130}"/>
    <cellStyle name="Komma 3 3 3 2 3 3" xfId="19866" xr:uid="{C9EF0BF5-4F25-447B-8C0F-4758BA2CF146}"/>
    <cellStyle name="Komma 3 3 3 2 3 3 2" xfId="30874" xr:uid="{A1CC1923-1F59-465E-A387-2DF0A0090684}"/>
    <cellStyle name="Komma 3 3 3 2 3 4" xfId="25565" xr:uid="{866C5DFB-8964-4B9F-8D8B-91A96B59D073}"/>
    <cellStyle name="Komma 3 3 3 2 4" xfId="15843" xr:uid="{7E6E05E5-D509-4B15-A842-AD603A4D4CF9}"/>
    <cellStyle name="Komma 3 3 3 2 4 2" xfId="21152" xr:uid="{3D3A8EAE-AEB3-4362-84CE-472B1C5E8A41}"/>
    <cellStyle name="Komma 3 3 3 2 4 2 2" xfId="32160" xr:uid="{80F05C60-4BCC-4887-84F1-1893CE19627E}"/>
    <cellStyle name="Komma 3 3 3 2 4 3" xfId="26851" xr:uid="{08FA8E83-2C3E-4B8B-8C48-C984ECBF3C08}"/>
    <cellStyle name="Komma 3 3 3 2 5" xfId="18524" xr:uid="{677B8D1F-E73C-4D94-8053-2061508A8051}"/>
    <cellStyle name="Komma 3 3 3 2 5 2" xfId="29532" xr:uid="{6D7664F0-13F1-4BC5-8A1D-5613E84F5AEA}"/>
    <cellStyle name="Komma 3 3 3 2 6" xfId="24223" xr:uid="{E3217296-D3F2-43E6-9BE6-5EB03CA2C12A}"/>
    <cellStyle name="Komma 3 3 3 3" xfId="13550" xr:uid="{C073E583-3FB3-4F99-9BAD-D458B4BF039A}"/>
    <cellStyle name="Komma 3 3 3 3 2" xfId="14892" xr:uid="{A7F0118C-463F-4463-8D72-0CEDBD2195B4}"/>
    <cellStyle name="Komma 3 3 3 3 2 2" xfId="17520" xr:uid="{5898B40B-91C2-4269-8132-763C249296FE}"/>
    <cellStyle name="Komma 3 3 3 3 2 2 2" xfId="22829" xr:uid="{A8D5DF42-D9D3-4804-82FC-7FE870C0A8C9}"/>
    <cellStyle name="Komma 3 3 3 3 2 2 2 2" xfId="33837" xr:uid="{D3CD4D9E-0586-4F77-9670-8B33CEA0E951}"/>
    <cellStyle name="Komma 3 3 3 3 2 2 3" xfId="28528" xr:uid="{3F0DEC67-D977-4814-809B-B716158E2A7B}"/>
    <cellStyle name="Komma 3 3 3 3 2 3" xfId="20201" xr:uid="{5416086B-1484-441B-A3E9-08EE7446DF15}"/>
    <cellStyle name="Komma 3 3 3 3 2 3 2" xfId="31209" xr:uid="{3E5CB0B4-0A32-43D4-9523-AC7E5E0B213E}"/>
    <cellStyle name="Komma 3 3 3 3 2 4" xfId="25900" xr:uid="{847D93D3-5441-440C-944E-782EF2F8573E}"/>
    <cellStyle name="Komma 3 3 3 3 3" xfId="16178" xr:uid="{9874FC38-F23B-4F8B-8AAC-02FB8D9C8DF5}"/>
    <cellStyle name="Komma 3 3 3 3 3 2" xfId="21487" xr:uid="{7E08FBC1-2A3C-4E50-BDAF-7FCBF5A4D6CA}"/>
    <cellStyle name="Komma 3 3 3 3 3 2 2" xfId="32495" xr:uid="{79903C52-501D-407A-B037-72244BE4C323}"/>
    <cellStyle name="Komma 3 3 3 3 3 3" xfId="27186" xr:uid="{82386D9B-9DB2-40E9-AE56-3ED3B04B8AE0}"/>
    <cellStyle name="Komma 3 3 3 3 4" xfId="18859" xr:uid="{DCCD4172-66ED-45F2-9662-7098CB165A0F}"/>
    <cellStyle name="Komma 3 3 3 3 4 2" xfId="29867" xr:uid="{9E9629C7-9C3B-46B7-80FA-6F63B9C89C36}"/>
    <cellStyle name="Komma 3 3 3 3 5" xfId="24558" xr:uid="{79D5904A-4CD4-444E-94BD-11CD53962437}"/>
    <cellStyle name="Komma 3 3 3 4" xfId="14220" xr:uid="{948FA1E0-1EAB-48E9-A764-C4BF69141FE4}"/>
    <cellStyle name="Komma 3 3 3 4 2" xfId="16848" xr:uid="{97F58744-01AC-4432-915B-A0E1DD4D8698}"/>
    <cellStyle name="Komma 3 3 3 4 2 2" xfId="22157" xr:uid="{7B4C7FA8-A435-4955-B23B-BF32BF7F3995}"/>
    <cellStyle name="Komma 3 3 3 4 2 2 2" xfId="33165" xr:uid="{542C338D-B96B-4097-879C-C0B787B02C1B}"/>
    <cellStyle name="Komma 3 3 3 4 2 3" xfId="27856" xr:uid="{DC3D92C2-EF37-4D70-B1AE-65D9EA9080CC}"/>
    <cellStyle name="Komma 3 3 3 4 3" xfId="19529" xr:uid="{766485FF-EA07-46A3-8456-7461241B5900}"/>
    <cellStyle name="Komma 3 3 3 4 3 2" xfId="30537" xr:uid="{D1D2B133-1D4D-4D59-8332-3F8FD4FB262B}"/>
    <cellStyle name="Komma 3 3 3 4 4" xfId="25228" xr:uid="{0A9264C6-DA72-43FB-BDD3-6FF14A4D0164}"/>
    <cellStyle name="Komma 3 3 3 5" xfId="15510" xr:uid="{764DF08F-3FF8-4A54-87F3-1655D840782A}"/>
    <cellStyle name="Komma 3 3 3 5 2" xfId="20819" xr:uid="{6A7C834C-D8FA-4061-80D7-2A3EE62D0CF3}"/>
    <cellStyle name="Komma 3 3 3 5 2 2" xfId="31827" xr:uid="{BA6A41E3-69A4-44A4-9FD3-ADFE8EC7E38A}"/>
    <cellStyle name="Komma 3 3 3 5 3" xfId="26518" xr:uid="{74C9A018-5E4D-4DE3-B428-98D839868612}"/>
    <cellStyle name="Komma 3 3 3 6" xfId="18190" xr:uid="{86535C23-1647-4887-A297-07ED5AF0C20F}"/>
    <cellStyle name="Komma 3 3 3 6 2" xfId="29198" xr:uid="{6D7487EA-E8DD-42E0-AD2F-01285A3C456B}"/>
    <cellStyle name="Komma 3 3 3 7" xfId="23890" xr:uid="{B8D099BF-FCC2-4A66-AFC0-7B4FE074BC9E}"/>
    <cellStyle name="Komma 3 3 4" xfId="7385" xr:uid="{987041BF-E4F7-47B7-89E0-0A11ABC7D30E}"/>
    <cellStyle name="Komma 3 3 4 2" xfId="13292" xr:uid="{6FECB357-35F5-4207-B2B1-2F9F71978EED}"/>
    <cellStyle name="Komma 3 3 4 2 2" xfId="13962" xr:uid="{6A1E5CA7-4D5F-4EB4-BBC9-8ACBA1A965BC}"/>
    <cellStyle name="Komma 3 3 4 2 2 2" xfId="15304" xr:uid="{73FAF27E-5C41-4C6A-9EBE-6F0D23660D5C}"/>
    <cellStyle name="Komma 3 3 4 2 2 2 2" xfId="17932" xr:uid="{FC192D36-7E62-4B1D-90BB-B9F3B020E9BF}"/>
    <cellStyle name="Komma 3 3 4 2 2 2 2 2" xfId="23241" xr:uid="{930907E9-0C9D-470D-BCBF-1C46AE358CF6}"/>
    <cellStyle name="Komma 3 3 4 2 2 2 2 2 2" xfId="34249" xr:uid="{4AFF4843-69E0-4FDB-81A8-E413E88E7980}"/>
    <cellStyle name="Komma 3 3 4 2 2 2 2 3" xfId="28940" xr:uid="{6AEF6893-A0B2-4CAE-B1EA-FF898E7545B6}"/>
    <cellStyle name="Komma 3 3 4 2 2 2 3" xfId="20613" xr:uid="{C7E33458-78F3-4B16-A860-F3B376739600}"/>
    <cellStyle name="Komma 3 3 4 2 2 2 3 2" xfId="31621" xr:uid="{02063402-6340-4961-A606-E38053824E61}"/>
    <cellStyle name="Komma 3 3 4 2 2 2 4" xfId="26312" xr:uid="{1A037755-6A66-4E97-9144-47C438756AB2}"/>
    <cellStyle name="Komma 3 3 4 2 2 3" xfId="16590" xr:uid="{9A81E304-DB30-4F6E-B85C-F55DF7D15089}"/>
    <cellStyle name="Komma 3 3 4 2 2 3 2" xfId="21899" xr:uid="{CA0C7FE9-742A-467C-8C58-0981583EF678}"/>
    <cellStyle name="Komma 3 3 4 2 2 3 2 2" xfId="32907" xr:uid="{DF407632-958D-4118-A3FE-073C926E206A}"/>
    <cellStyle name="Komma 3 3 4 2 2 3 3" xfId="27598" xr:uid="{822304B7-89A5-4BC4-B068-7107C07E36F2}"/>
    <cellStyle name="Komma 3 3 4 2 2 4" xfId="19271" xr:uid="{85A231D7-365C-4A57-BA6D-33A8B2D7D23D}"/>
    <cellStyle name="Komma 3 3 4 2 2 4 2" xfId="30279" xr:uid="{CC9D9BC4-2E28-4D70-86EE-6AB9AC267A7D}"/>
    <cellStyle name="Komma 3 3 4 2 2 5" xfId="24970" xr:uid="{F79C6468-9FC0-4D37-B244-31EEBEF1C643}"/>
    <cellStyle name="Komma 3 3 4 2 3" xfId="14634" xr:uid="{C1E94DC1-4C27-44E1-8808-C34006CF6860}"/>
    <cellStyle name="Komma 3 3 4 2 3 2" xfId="17262" xr:uid="{A726C5F3-3FEA-44B5-88BD-8A23E7A81116}"/>
    <cellStyle name="Komma 3 3 4 2 3 2 2" xfId="22571" xr:uid="{6CD30CC3-D793-424B-8218-4999765123C4}"/>
    <cellStyle name="Komma 3 3 4 2 3 2 2 2" xfId="33579" xr:uid="{E0E028D3-11AF-4419-8525-2DA6A2BB4B6E}"/>
    <cellStyle name="Komma 3 3 4 2 3 2 3" xfId="28270" xr:uid="{434D14E9-0FFE-493D-871C-6A24F53B9CF0}"/>
    <cellStyle name="Komma 3 3 4 2 3 3" xfId="19943" xr:uid="{1B7CB398-507E-40F7-AC16-3A7E31F67969}"/>
    <cellStyle name="Komma 3 3 4 2 3 3 2" xfId="30951" xr:uid="{AAD29316-2133-47A5-AAFC-08E4408B049E}"/>
    <cellStyle name="Komma 3 3 4 2 3 4" xfId="25642" xr:uid="{A4F90122-31AB-434B-BC98-6228545DCCBC}"/>
    <cellStyle name="Komma 3 3 4 2 4" xfId="15920" xr:uid="{36D45F8A-423A-4FFC-A160-E9AD0391E5B5}"/>
    <cellStyle name="Komma 3 3 4 2 4 2" xfId="21229" xr:uid="{42543B4F-208C-49ED-BFD7-A8287027D08B}"/>
    <cellStyle name="Komma 3 3 4 2 4 2 2" xfId="32237" xr:uid="{68BB1182-36E3-4E90-8A68-F87CFD71B0FA}"/>
    <cellStyle name="Komma 3 3 4 2 4 3" xfId="26928" xr:uid="{1E17E90B-30E0-4F71-93A7-9750945CD9F0}"/>
    <cellStyle name="Komma 3 3 4 2 5" xfId="18601" xr:uid="{8286B490-F7CA-4D04-9E25-C0EB3DE8C6B9}"/>
    <cellStyle name="Komma 3 3 4 2 5 2" xfId="29609" xr:uid="{0F22924E-B09E-4D50-9AA7-955365F9FE48}"/>
    <cellStyle name="Komma 3 3 4 2 6" xfId="24300" xr:uid="{7A607560-2709-4EF0-8238-57BD723EFFC0}"/>
    <cellStyle name="Komma 3 3 4 3" xfId="13626" xr:uid="{47C1B411-B4AC-4B61-8E64-42C4ABB0671C}"/>
    <cellStyle name="Komma 3 3 4 3 2" xfId="14968" xr:uid="{E18A5DAF-8176-4AD2-9D2D-C2FFF3EAD615}"/>
    <cellStyle name="Komma 3 3 4 3 2 2" xfId="17596" xr:uid="{3201A800-AE98-4CD2-ACF3-E64B67F66CC3}"/>
    <cellStyle name="Komma 3 3 4 3 2 2 2" xfId="22905" xr:uid="{2A13A5F4-E9A3-4F18-BB6C-DA2A34C82057}"/>
    <cellStyle name="Komma 3 3 4 3 2 2 2 2" xfId="33913" xr:uid="{1AEF3229-9CDE-4F8A-AAEA-936D056A4EC2}"/>
    <cellStyle name="Komma 3 3 4 3 2 2 3" xfId="28604" xr:uid="{8C56C746-0AE4-42B5-A3A9-2859856D7FB7}"/>
    <cellStyle name="Komma 3 3 4 3 2 3" xfId="20277" xr:uid="{9C4BB3B0-BD16-4FDE-B6E0-FFF73FBDEA7D}"/>
    <cellStyle name="Komma 3 3 4 3 2 3 2" xfId="31285" xr:uid="{A315DAC3-6240-4088-8650-C6A8F841F9A7}"/>
    <cellStyle name="Komma 3 3 4 3 2 4" xfId="25976" xr:uid="{4D8FFB8D-D6D5-48A5-AEDB-6470A8B50C73}"/>
    <cellStyle name="Komma 3 3 4 3 3" xfId="16254" xr:uid="{D299C127-3EFA-4333-A113-4A8BA139D2EC}"/>
    <cellStyle name="Komma 3 3 4 3 3 2" xfId="21563" xr:uid="{0463C4C7-35C6-496E-BBAD-8DEFFCD06102}"/>
    <cellStyle name="Komma 3 3 4 3 3 2 2" xfId="32571" xr:uid="{2DA4E4AC-845B-4F92-A56D-B8FD5F13BF56}"/>
    <cellStyle name="Komma 3 3 4 3 3 3" xfId="27262" xr:uid="{AE63CAB3-2FAC-46C7-B1A4-CD4C6B17A50B}"/>
    <cellStyle name="Komma 3 3 4 3 4" xfId="18935" xr:uid="{E9B8144E-20CD-4AE0-AE76-3B93E18C1515}"/>
    <cellStyle name="Komma 3 3 4 3 4 2" xfId="29943" xr:uid="{189D17EB-4C97-480F-8234-E188DDA3D4AA}"/>
    <cellStyle name="Komma 3 3 4 3 5" xfId="24634" xr:uid="{1D790DB3-A3BB-4262-9AF7-006AB850A936}"/>
    <cellStyle name="Komma 3 3 4 4" xfId="14298" xr:uid="{A0667EC5-CF7F-4663-933F-D9309F95D7AA}"/>
    <cellStyle name="Komma 3 3 4 4 2" xfId="16926" xr:uid="{D43F509F-372A-4785-B9D5-C5716AB4F932}"/>
    <cellStyle name="Komma 3 3 4 4 2 2" xfId="22235" xr:uid="{960EDF86-790A-432B-8D34-D13DA89E7164}"/>
    <cellStyle name="Komma 3 3 4 4 2 2 2" xfId="33243" xr:uid="{9076C8A3-C5D5-4403-B7E0-E2ADA29A531A}"/>
    <cellStyle name="Komma 3 3 4 4 2 3" xfId="27934" xr:uid="{88F0001E-CBF7-4BBC-9616-E476E8B79939}"/>
    <cellStyle name="Komma 3 3 4 4 3" xfId="19607" xr:uid="{9DC55A82-0A20-43FF-AB03-AF225C2C0A27}"/>
    <cellStyle name="Komma 3 3 4 4 3 2" xfId="30615" xr:uid="{90711B25-7D3B-457E-97C0-D8E100212FEA}"/>
    <cellStyle name="Komma 3 3 4 4 4" xfId="25306" xr:uid="{1ACA6A87-0359-4699-8479-35544AC8CCA6}"/>
    <cellStyle name="Komma 3 3 4 5" xfId="15585" xr:uid="{92C841E3-CA58-4C2D-AA76-5DE1C855A696}"/>
    <cellStyle name="Komma 3 3 4 5 2" xfId="20894" xr:uid="{8B2A6EDC-E931-4AB6-B89C-C7D01FB7E4C0}"/>
    <cellStyle name="Komma 3 3 4 5 2 2" xfId="31902" xr:uid="{FFB316B0-06A8-432E-AEB9-EB6D90F6A54D}"/>
    <cellStyle name="Komma 3 3 4 5 3" xfId="26593" xr:uid="{7F2AE323-F81E-4968-996E-C5A59C9CC92B}"/>
    <cellStyle name="Komma 3 3 4 6" xfId="18266" xr:uid="{00C41457-7896-44F6-B81D-A8F2855445D0}"/>
    <cellStyle name="Komma 3 3 4 6 2" xfId="29274" xr:uid="{D569FB8D-0EDE-4FF6-B74E-428A8C9F70BC}"/>
    <cellStyle name="Komma 3 3 4 7" xfId="23965" xr:uid="{D7C03819-1E09-4AF4-9C52-CEFB0776B1FF}"/>
    <cellStyle name="Komma 3 3 5" xfId="13111" xr:uid="{84D725EC-1C26-4461-8582-0284C77230C4}"/>
    <cellStyle name="Komma 3 3 5 2" xfId="13781" xr:uid="{DEE964F7-3948-4344-9408-848613DD67AC}"/>
    <cellStyle name="Komma 3 3 5 2 2" xfId="15123" xr:uid="{2ACF77E5-2542-4FFC-A501-8C36F7B925BE}"/>
    <cellStyle name="Komma 3 3 5 2 2 2" xfId="17751" xr:uid="{BD35BE2B-07C4-4806-ABAC-CB9190DAAB84}"/>
    <cellStyle name="Komma 3 3 5 2 2 2 2" xfId="23060" xr:uid="{2406F054-6CEB-4EBA-907E-324E79E0E6AD}"/>
    <cellStyle name="Komma 3 3 5 2 2 2 2 2" xfId="34068" xr:uid="{FAC111CB-6F61-4B77-8DF9-50A4742CE90B}"/>
    <cellStyle name="Komma 3 3 5 2 2 2 3" xfId="28759" xr:uid="{90C38761-303C-4B3E-A5A1-A335FE1BD13C}"/>
    <cellStyle name="Komma 3 3 5 2 2 3" xfId="20432" xr:uid="{3700C5DF-3C9A-4310-AABA-4C3F05293014}"/>
    <cellStyle name="Komma 3 3 5 2 2 3 2" xfId="31440" xr:uid="{B5CB823C-7A42-4E61-A3E5-07A1443A0BAA}"/>
    <cellStyle name="Komma 3 3 5 2 2 4" xfId="26131" xr:uid="{DDCBB2C9-FCC5-442C-9481-4A57269EB635}"/>
    <cellStyle name="Komma 3 3 5 2 3" xfId="16409" xr:uid="{B69B2526-E714-4F5C-887D-D89637819167}"/>
    <cellStyle name="Komma 3 3 5 2 3 2" xfId="21718" xr:uid="{8D66DE57-2EB2-48C6-A763-6829E33DFC30}"/>
    <cellStyle name="Komma 3 3 5 2 3 2 2" xfId="32726" xr:uid="{B87FAE7C-D8B2-4429-99B3-C56D299F7431}"/>
    <cellStyle name="Komma 3 3 5 2 3 3" xfId="27417" xr:uid="{137DEB71-EF00-4C07-91A5-E39439E5361B}"/>
    <cellStyle name="Komma 3 3 5 2 4" xfId="19090" xr:uid="{6F2C36FF-971B-4D4D-8646-04C5A1E18222}"/>
    <cellStyle name="Komma 3 3 5 2 4 2" xfId="30098" xr:uid="{DA71DEB5-0135-48C2-A66B-15D2031BB5D1}"/>
    <cellStyle name="Komma 3 3 5 2 5" xfId="24789" xr:uid="{ED4EE0E6-A19D-4DD1-9F97-C21E32603EE7}"/>
    <cellStyle name="Komma 3 3 5 3" xfId="14453" xr:uid="{5A1DAB00-A0E1-463F-BD8D-9295D5013681}"/>
    <cellStyle name="Komma 3 3 5 3 2" xfId="17081" xr:uid="{BA013BA3-8AA2-4DC2-8490-ED9F29631F09}"/>
    <cellStyle name="Komma 3 3 5 3 2 2" xfId="22390" xr:uid="{D5E7DB16-51ED-47DF-9B26-1063E52D086D}"/>
    <cellStyle name="Komma 3 3 5 3 2 2 2" xfId="33398" xr:uid="{99BC9AFA-E2AF-4AF6-95D1-1C8392308C2F}"/>
    <cellStyle name="Komma 3 3 5 3 2 3" xfId="28089" xr:uid="{CDA0F476-1CA8-42C1-94C4-2A7D30CD169F}"/>
    <cellStyle name="Komma 3 3 5 3 3" xfId="19762" xr:uid="{B8FE9EA2-7795-4810-9054-104C146748E3}"/>
    <cellStyle name="Komma 3 3 5 3 3 2" xfId="30770" xr:uid="{15155C60-ABD0-40F3-B01A-236DD28A355B}"/>
    <cellStyle name="Komma 3 3 5 3 4" xfId="25461" xr:uid="{6C364EB3-4D2C-43CA-8172-CFBC03511AEF}"/>
    <cellStyle name="Komma 3 3 5 4" xfId="15739" xr:uid="{3D50998F-220D-43E1-A1A4-405199209846}"/>
    <cellStyle name="Komma 3 3 5 4 2" xfId="21048" xr:uid="{6C990487-B352-4EAC-8D7A-21C58B273C96}"/>
    <cellStyle name="Komma 3 3 5 4 2 2" xfId="32056" xr:uid="{26E8C149-88A1-4A42-9009-C23470454307}"/>
    <cellStyle name="Komma 3 3 5 4 3" xfId="26747" xr:uid="{32BA1DFB-7EC2-4FFD-A541-17C49D922630}"/>
    <cellStyle name="Komma 3 3 5 5" xfId="18420" xr:uid="{374383EE-E8FF-47BA-9D06-5074EB15762E}"/>
    <cellStyle name="Komma 3 3 5 5 2" xfId="29428" xr:uid="{9CC26D86-86C0-450E-9D0C-8A288E9EF660}"/>
    <cellStyle name="Komma 3 3 5 6" xfId="24119" xr:uid="{12F18295-9B07-4B4D-9B4D-EA3A612DF4AA}"/>
    <cellStyle name="Komma 3 3 6" xfId="13446" xr:uid="{600229D3-8495-47BC-A772-DBA3B130A498}"/>
    <cellStyle name="Komma 3 3 6 2" xfId="14788" xr:uid="{6CDE100C-53CF-4089-AFA7-9F4BC4941D5E}"/>
    <cellStyle name="Komma 3 3 6 2 2" xfId="17416" xr:uid="{FE53E837-EB47-4241-BD9E-557E26767190}"/>
    <cellStyle name="Komma 3 3 6 2 2 2" xfId="22725" xr:uid="{BE8699E3-E684-4B9B-831E-4D59FBEC0A6C}"/>
    <cellStyle name="Komma 3 3 6 2 2 2 2" xfId="33733" xr:uid="{F0D462C2-1362-4A74-A496-B757A49F909F}"/>
    <cellStyle name="Komma 3 3 6 2 2 3" xfId="28424" xr:uid="{A243348C-9D81-4470-9726-C727B58C90D9}"/>
    <cellStyle name="Komma 3 3 6 2 3" xfId="20097" xr:uid="{98B4907E-43DA-498A-8687-2D32B57B95CA}"/>
    <cellStyle name="Komma 3 3 6 2 3 2" xfId="31105" xr:uid="{92366F8F-3E8A-4862-84E5-F2019B9117CF}"/>
    <cellStyle name="Komma 3 3 6 2 4" xfId="25796" xr:uid="{CBD47E62-6DA8-486D-AD34-A45D5672B425}"/>
    <cellStyle name="Komma 3 3 6 3" xfId="16074" xr:uid="{95D00B4F-5334-448E-ADA2-6601DE37C4B3}"/>
    <cellStyle name="Komma 3 3 6 3 2" xfId="21383" xr:uid="{D49FFB84-90CC-41AD-9564-BDF9C6949905}"/>
    <cellStyle name="Komma 3 3 6 3 2 2" xfId="32391" xr:uid="{7908458B-077A-4C2A-87A0-AFAF1C7C3044}"/>
    <cellStyle name="Komma 3 3 6 3 3" xfId="27082" xr:uid="{CCAB0DD6-E4A1-4C06-B19F-3E00DA4EB4A7}"/>
    <cellStyle name="Komma 3 3 6 4" xfId="18755" xr:uid="{5C6A2363-FF18-4A67-9FE0-9A6E0A8508B5}"/>
    <cellStyle name="Komma 3 3 6 4 2" xfId="29763" xr:uid="{DFC838D6-0A77-43E8-B6D3-92C9D68A1D5E}"/>
    <cellStyle name="Komma 3 3 6 5" xfId="24454" xr:uid="{8FBB11C8-A745-46E6-BF0C-27E8721C7D4F}"/>
    <cellStyle name="Komma 3 3 7" xfId="14116" xr:uid="{87FAF90D-E5A2-4D49-8A90-911104611E12}"/>
    <cellStyle name="Komma 3 3 7 2" xfId="16744" xr:uid="{192B239D-F3C4-41B2-A1C6-AEEF9BC429D6}"/>
    <cellStyle name="Komma 3 3 7 2 2" xfId="22053" xr:uid="{EA69B6A1-064D-4849-A3AD-85B9726413F6}"/>
    <cellStyle name="Komma 3 3 7 2 2 2" xfId="33061" xr:uid="{8EB88D1C-E336-430B-A8D5-B3923CA43A6D}"/>
    <cellStyle name="Komma 3 3 7 2 3" xfId="27752" xr:uid="{341248DD-DB96-444F-BD2C-EFD1F37EEBE4}"/>
    <cellStyle name="Komma 3 3 7 3" xfId="19425" xr:uid="{313BFA69-ACFC-4F34-BD25-7B7E6266E11C}"/>
    <cellStyle name="Komma 3 3 7 3 2" xfId="30433" xr:uid="{E6C04CF7-54D1-4198-AADF-C74F42C09655}"/>
    <cellStyle name="Komma 3 3 7 4" xfId="25124" xr:uid="{502B1AD9-99A2-4221-940D-ADD77A9A61F6}"/>
    <cellStyle name="Komma 3 3 8" xfId="18086" xr:uid="{E3131D7A-5EEB-4F51-9586-45A40E894F48}"/>
    <cellStyle name="Komma 3 3 8 2" xfId="29094" xr:uid="{88966EDA-042E-4056-AB5E-1F652A19B87E}"/>
    <cellStyle name="Komma 3 3 9" xfId="23786" xr:uid="{B55CEA70-0D5D-4737-8E5D-B6AFA48736E3}"/>
    <cellStyle name="Komma 3 3_Nucléaire" xfId="11882" xr:uid="{F97653B8-8CC7-4DCC-A6FE-67FC59BEA745}"/>
    <cellStyle name="Komma 3 4" xfId="1563" xr:uid="{BF3EE03D-81A4-4825-AD6E-D95D5B2C5452}"/>
    <cellStyle name="Komma 3 4 2" xfId="1800" xr:uid="{6C59A175-49C9-4E06-A081-C9FBEC257707}"/>
    <cellStyle name="Komma 3 4 2 2" xfId="9874" xr:uid="{E7FC584D-AF71-4D61-9759-37160DBBA3A3}"/>
    <cellStyle name="Komma 3 4 2 2 2" xfId="13355" xr:uid="{64328871-AD31-43C8-9B4F-7767722CFBAA}"/>
    <cellStyle name="Komma 3 4 2 2 2 2" xfId="14025" xr:uid="{70554AC2-BE52-4D31-8947-EF1AC057D48A}"/>
    <cellStyle name="Komma 3 4 2 2 2 2 2" xfId="15367" xr:uid="{1FF6DD50-39AC-4320-B6E4-867B1D0AF337}"/>
    <cellStyle name="Komma 3 4 2 2 2 2 2 2" xfId="17995" xr:uid="{C182BD86-0119-4232-B862-3FE3D4056F2A}"/>
    <cellStyle name="Komma 3 4 2 2 2 2 2 2 2" xfId="23304" xr:uid="{33B3AD8B-9463-4F80-81DE-6FA71281FB05}"/>
    <cellStyle name="Komma 3 4 2 2 2 2 2 2 2 2" xfId="34312" xr:uid="{76AEBD27-BD8D-4CEE-9728-1328D84F5A9B}"/>
    <cellStyle name="Komma 3 4 2 2 2 2 2 2 3" xfId="29003" xr:uid="{573616D4-58DC-4EAF-AFC9-F3D1B69E54E2}"/>
    <cellStyle name="Komma 3 4 2 2 2 2 2 3" xfId="20676" xr:uid="{6859C128-F483-45A0-9407-98F73C9D7C7A}"/>
    <cellStyle name="Komma 3 4 2 2 2 2 2 3 2" xfId="31684" xr:uid="{0F9582C5-8870-4305-AAA3-22525DC032F4}"/>
    <cellStyle name="Komma 3 4 2 2 2 2 2 4" xfId="26375" xr:uid="{D6A5EA02-FE90-418F-B1BA-52C6B3186C2E}"/>
    <cellStyle name="Komma 3 4 2 2 2 2 3" xfId="16653" xr:uid="{473AA1BF-6869-4843-8976-6FD3532B2CEF}"/>
    <cellStyle name="Komma 3 4 2 2 2 2 3 2" xfId="21962" xr:uid="{5E641655-89DD-4964-B0E2-078131499AD1}"/>
    <cellStyle name="Komma 3 4 2 2 2 2 3 2 2" xfId="32970" xr:uid="{D518ADF4-466B-41DA-9F07-6FDBB07D34F9}"/>
    <cellStyle name="Komma 3 4 2 2 2 2 3 3" xfId="27661" xr:uid="{91E00C50-AA58-4A08-BA7D-1AC486A8D2A1}"/>
    <cellStyle name="Komma 3 4 2 2 2 2 4" xfId="19334" xr:uid="{70019AC7-54B6-4B4D-8715-DAD1A8F375F7}"/>
    <cellStyle name="Komma 3 4 2 2 2 2 4 2" xfId="30342" xr:uid="{6076A225-954B-4261-9EA1-0C670864FC3D}"/>
    <cellStyle name="Komma 3 4 2 2 2 2 5" xfId="25033" xr:uid="{DF57524C-F4AD-41B1-B706-882EB947C4F3}"/>
    <cellStyle name="Komma 3 4 2 2 2 3" xfId="14697" xr:uid="{A10A80FC-744F-4A77-86F2-4D7E8FB7102C}"/>
    <cellStyle name="Komma 3 4 2 2 2 3 2" xfId="17325" xr:uid="{F60ECD49-52A8-415E-BE9D-7671F1E0D52F}"/>
    <cellStyle name="Komma 3 4 2 2 2 3 2 2" xfId="22634" xr:uid="{CB86520E-8767-45EF-B090-C940020B45B1}"/>
    <cellStyle name="Komma 3 4 2 2 2 3 2 2 2" xfId="33642" xr:uid="{E543182F-CCF0-49F4-AAB6-BE21D21B912C}"/>
    <cellStyle name="Komma 3 4 2 2 2 3 2 3" xfId="28333" xr:uid="{D4EC186C-02DF-4CE0-B125-8E9C1D02614C}"/>
    <cellStyle name="Komma 3 4 2 2 2 3 3" xfId="20006" xr:uid="{976C0805-9EF9-4E28-8519-DE13193B5E0E}"/>
    <cellStyle name="Komma 3 4 2 2 2 3 3 2" xfId="31014" xr:uid="{0D92448A-0E15-4143-95C0-1022E8FCB0B9}"/>
    <cellStyle name="Komma 3 4 2 2 2 3 4" xfId="25705" xr:uid="{E35C45FB-41E4-4EE2-A192-4DCD8E4F429F}"/>
    <cellStyle name="Komma 3 4 2 2 2 4" xfId="15983" xr:uid="{E5151E7B-E36A-42B3-A561-119D9B90995A}"/>
    <cellStyle name="Komma 3 4 2 2 2 4 2" xfId="21292" xr:uid="{2FDAD782-CE30-4AA3-821A-FBFDC472FB85}"/>
    <cellStyle name="Komma 3 4 2 2 2 4 2 2" xfId="32300" xr:uid="{94C08B56-371A-47B1-B292-753FC54C6CC9}"/>
    <cellStyle name="Komma 3 4 2 2 2 4 3" xfId="26991" xr:uid="{5330C7C8-F506-4180-8DB7-EBFE8C4BBAD8}"/>
    <cellStyle name="Komma 3 4 2 2 2 5" xfId="18664" xr:uid="{45F6AEF4-9C11-430D-B5CB-EC4476754935}"/>
    <cellStyle name="Komma 3 4 2 2 2 5 2" xfId="29672" xr:uid="{0E1CA437-D232-4FD7-BD4A-F3ABC02CE04F}"/>
    <cellStyle name="Komma 3 4 2 2 2 6" xfId="24363" xr:uid="{CEC29C37-680D-425B-B56D-B37A7E738F4C}"/>
    <cellStyle name="Komma 3 4 2 2 3" xfId="13689" xr:uid="{E7E2CA5F-D367-401A-9583-11A2F0999681}"/>
    <cellStyle name="Komma 3 4 2 2 3 2" xfId="15031" xr:uid="{3E9E44F2-F249-40CC-8A78-30B201D492F3}"/>
    <cellStyle name="Komma 3 4 2 2 3 2 2" xfId="17659" xr:uid="{91128A8A-5996-4DDC-86E3-E1CD7B85FDCE}"/>
    <cellStyle name="Komma 3 4 2 2 3 2 2 2" xfId="22968" xr:uid="{73EECC52-202D-4A8D-B406-4AC11928886F}"/>
    <cellStyle name="Komma 3 4 2 2 3 2 2 2 2" xfId="33976" xr:uid="{39176C8F-A589-420F-B5CA-FC2F27EC2DF0}"/>
    <cellStyle name="Komma 3 4 2 2 3 2 2 3" xfId="28667" xr:uid="{35AB3C10-58F8-4D45-9CDB-815EBD3E7DBD}"/>
    <cellStyle name="Komma 3 4 2 2 3 2 3" xfId="20340" xr:uid="{88DCA039-868B-4A52-8FE8-DFCB8FF34240}"/>
    <cellStyle name="Komma 3 4 2 2 3 2 3 2" xfId="31348" xr:uid="{697C64D8-0641-4A09-80DF-B573C9193FD3}"/>
    <cellStyle name="Komma 3 4 2 2 3 2 4" xfId="26039" xr:uid="{42C0D579-1BB2-452E-BCE8-0D848581611D}"/>
    <cellStyle name="Komma 3 4 2 2 3 3" xfId="16317" xr:uid="{03EB12EB-672F-4A2B-95CC-CC72E95505AB}"/>
    <cellStyle name="Komma 3 4 2 2 3 3 2" xfId="21626" xr:uid="{18DB7C3E-063C-43E0-8D88-7DE95CDFC6ED}"/>
    <cellStyle name="Komma 3 4 2 2 3 3 2 2" xfId="32634" xr:uid="{B7D75257-C515-4E2D-A614-B179E2C2A262}"/>
    <cellStyle name="Komma 3 4 2 2 3 3 3" xfId="27325" xr:uid="{2582C165-34A0-40F9-BFB8-DB10DA76F907}"/>
    <cellStyle name="Komma 3 4 2 2 3 4" xfId="18998" xr:uid="{223EEF0F-872A-459D-A07D-EC3E99D915E0}"/>
    <cellStyle name="Komma 3 4 2 2 3 4 2" xfId="30006" xr:uid="{33706A86-7A15-4646-AE39-47CFF2867224}"/>
    <cellStyle name="Komma 3 4 2 2 3 5" xfId="24697" xr:uid="{5DD4A779-0B62-45FC-B1B1-47E27641FCEF}"/>
    <cellStyle name="Komma 3 4 2 2 4" xfId="14361" xr:uid="{6A459CC5-3282-461A-B8D1-AD5579AEDF1B}"/>
    <cellStyle name="Komma 3 4 2 2 4 2" xfId="16989" xr:uid="{B4E13D09-CD75-4925-A1D9-F7A04428BD47}"/>
    <cellStyle name="Komma 3 4 2 2 4 2 2" xfId="22298" xr:uid="{859D049C-C26B-4E80-AF3A-BE0376560826}"/>
    <cellStyle name="Komma 3 4 2 2 4 2 2 2" xfId="33306" xr:uid="{4FF9AD13-C127-4D34-BE80-90B63F24AD88}"/>
    <cellStyle name="Komma 3 4 2 2 4 2 3" xfId="27997" xr:uid="{B32D3417-9539-4033-9172-1759EC00ABF5}"/>
    <cellStyle name="Komma 3 4 2 2 4 3" xfId="19670" xr:uid="{8DF8B860-4B16-4986-AC13-6DD3667AF58A}"/>
    <cellStyle name="Komma 3 4 2 2 4 3 2" xfId="30678" xr:uid="{44C5C676-8EB0-4F1D-82CD-A8353A17BE7C}"/>
    <cellStyle name="Komma 3 4 2 2 4 4" xfId="25369" xr:uid="{3FD6B5C3-7C01-43A9-8B74-85A41AAD6C6C}"/>
    <cellStyle name="Komma 3 4 2 2 5" xfId="15648" xr:uid="{4A5B1323-750F-4F5F-9CB5-D51B38A75C80}"/>
    <cellStyle name="Komma 3 4 2 2 5 2" xfId="20957" xr:uid="{F0173AC5-177F-4553-B195-687C1873B142}"/>
    <cellStyle name="Komma 3 4 2 2 5 2 2" xfId="31965" xr:uid="{1AB1320C-F1F0-4B16-A08F-003F86791D83}"/>
    <cellStyle name="Komma 3 4 2 2 5 3" xfId="26656" xr:uid="{A0265B3B-D21B-4163-810B-8A6C8A45275D}"/>
    <cellStyle name="Komma 3 4 2 2 6" xfId="18329" xr:uid="{03C18F11-C8B6-461A-BCD9-2854BF2C93D8}"/>
    <cellStyle name="Komma 3 4 2 2 6 2" xfId="29337" xr:uid="{E782B401-354F-41B3-A530-177558A20219}"/>
    <cellStyle name="Komma 3 4 2 2 7" xfId="24028" xr:uid="{EA3B327D-248D-4AAB-B54C-CF0DE3DC1C44}"/>
    <cellStyle name="Komma 3 4 2 3" xfId="13226" xr:uid="{70F66D53-BEF0-4225-9096-7E1FA2A5D784}"/>
    <cellStyle name="Komma 3 4 2 3 2" xfId="13896" xr:uid="{900C75F5-7706-4779-B7F4-4D0DF7941C33}"/>
    <cellStyle name="Komma 3 4 2 3 2 2" xfId="15238" xr:uid="{12CD4598-239D-446A-962B-F83714C187E8}"/>
    <cellStyle name="Komma 3 4 2 3 2 2 2" xfId="17866" xr:uid="{6FA449D3-C604-4F62-891A-CABD13AD4452}"/>
    <cellStyle name="Komma 3 4 2 3 2 2 2 2" xfId="23175" xr:uid="{AC9B3675-D1EE-42E1-8ED1-F58CBF75BC7E}"/>
    <cellStyle name="Komma 3 4 2 3 2 2 2 2 2" xfId="34183" xr:uid="{3DDE641D-6C53-41C4-BA85-A5458EDBB8E0}"/>
    <cellStyle name="Komma 3 4 2 3 2 2 2 3" xfId="28874" xr:uid="{E53792D8-6C38-49E7-836E-E75092F6AF3D}"/>
    <cellStyle name="Komma 3 4 2 3 2 2 3" xfId="20547" xr:uid="{C06E75C8-5031-46B7-9C75-D6BF6647FF5E}"/>
    <cellStyle name="Komma 3 4 2 3 2 2 3 2" xfId="31555" xr:uid="{F37FB73C-E9B5-404D-AA56-A59B0882E8E1}"/>
    <cellStyle name="Komma 3 4 2 3 2 2 4" xfId="26246" xr:uid="{EA73846E-B00B-4637-9805-AEFD299EED86}"/>
    <cellStyle name="Komma 3 4 2 3 2 3" xfId="16524" xr:uid="{72B0EC68-5DBE-4AD9-A3ED-01A68A7DD40F}"/>
    <cellStyle name="Komma 3 4 2 3 2 3 2" xfId="21833" xr:uid="{D1129FA2-DD58-4F15-AEC0-EC0469AEADCE}"/>
    <cellStyle name="Komma 3 4 2 3 2 3 2 2" xfId="32841" xr:uid="{5FBC541C-98F0-494F-95E4-E707863E197A}"/>
    <cellStyle name="Komma 3 4 2 3 2 3 3" xfId="27532" xr:uid="{A3C20908-FC78-4608-B0CD-49F19AC1E5F7}"/>
    <cellStyle name="Komma 3 4 2 3 2 4" xfId="19205" xr:uid="{4918C781-A14E-41CD-B206-845916573591}"/>
    <cellStyle name="Komma 3 4 2 3 2 4 2" xfId="30213" xr:uid="{0F2A177A-1BC7-437B-93FF-C5AC027B0D07}"/>
    <cellStyle name="Komma 3 4 2 3 2 5" xfId="24904" xr:uid="{7DAD4C3D-D0E4-4E55-81E6-76248A43C256}"/>
    <cellStyle name="Komma 3 4 2 3 3" xfId="14568" xr:uid="{2065EAE3-1A7B-4A18-8971-A7440671E44B}"/>
    <cellStyle name="Komma 3 4 2 3 3 2" xfId="17196" xr:uid="{7B8603A9-6A66-4885-8F07-C438C3BA8399}"/>
    <cellStyle name="Komma 3 4 2 3 3 2 2" xfId="22505" xr:uid="{16FCC0F5-E76D-4815-864A-5BDFC9E2C144}"/>
    <cellStyle name="Komma 3 4 2 3 3 2 2 2" xfId="33513" xr:uid="{FBD63F13-BBF4-4314-A8CE-488C2C4E5C32}"/>
    <cellStyle name="Komma 3 4 2 3 3 2 3" xfId="28204" xr:uid="{A76D9B84-288E-4A37-8E85-78C64C9B9E6A}"/>
    <cellStyle name="Komma 3 4 2 3 3 3" xfId="19877" xr:uid="{71B97F2E-7007-4267-A47F-1E18ABDD689A}"/>
    <cellStyle name="Komma 3 4 2 3 3 3 2" xfId="30885" xr:uid="{D4F6D9BC-272D-4916-A02D-8983651B383D}"/>
    <cellStyle name="Komma 3 4 2 3 3 4" xfId="25576" xr:uid="{BE4D3216-3988-4508-BA26-427AC4D3997C}"/>
    <cellStyle name="Komma 3 4 2 3 4" xfId="15854" xr:uid="{208050E5-F21D-4EBA-92DD-0D9606660192}"/>
    <cellStyle name="Komma 3 4 2 3 4 2" xfId="21163" xr:uid="{99931CD0-2968-47EE-ABD7-56756538C664}"/>
    <cellStyle name="Komma 3 4 2 3 4 2 2" xfId="32171" xr:uid="{3D62C36A-A8A1-4ECC-A6E7-109819E5E311}"/>
    <cellStyle name="Komma 3 4 2 3 4 3" xfId="26862" xr:uid="{4A14F6C3-3F6D-4B1F-BAB8-6D2562778105}"/>
    <cellStyle name="Komma 3 4 2 3 5" xfId="18535" xr:uid="{12F1375B-25AF-4766-87C1-A8B1C7293224}"/>
    <cellStyle name="Komma 3 4 2 3 5 2" xfId="29543" xr:uid="{2026D62D-02F8-416E-9EF8-8180B841DCB5}"/>
    <cellStyle name="Komma 3 4 2 3 6" xfId="24234" xr:uid="{74E44D8E-CDA4-4CC7-A4E9-BB00DD56C721}"/>
    <cellStyle name="Komma 3 4 2 4" xfId="13561" xr:uid="{FDD2D12A-36AD-4CD9-94AE-B06211133D36}"/>
    <cellStyle name="Komma 3 4 2 4 2" xfId="14903" xr:uid="{5564A7E7-8F3C-4F8C-A9AF-D58F85544379}"/>
    <cellStyle name="Komma 3 4 2 4 2 2" xfId="17531" xr:uid="{60B7E4C0-1C75-474B-9A5E-F9D9D95FA097}"/>
    <cellStyle name="Komma 3 4 2 4 2 2 2" xfId="22840" xr:uid="{E7061E58-B8EA-478B-AF69-015A9208DBD2}"/>
    <cellStyle name="Komma 3 4 2 4 2 2 2 2" xfId="33848" xr:uid="{E7DA5C83-AD4A-48A7-9504-DD961F715A04}"/>
    <cellStyle name="Komma 3 4 2 4 2 2 3" xfId="28539" xr:uid="{21C79BFD-ADD6-4440-AD07-036A401C50BE}"/>
    <cellStyle name="Komma 3 4 2 4 2 3" xfId="20212" xr:uid="{D87A8B85-ADCF-4CB0-ABB5-3557CEE4B66A}"/>
    <cellStyle name="Komma 3 4 2 4 2 3 2" xfId="31220" xr:uid="{06172A59-C59F-439A-B620-3D0248D64FC1}"/>
    <cellStyle name="Komma 3 4 2 4 2 4" xfId="25911" xr:uid="{95A4951F-3E54-44EF-8600-E428E033D840}"/>
    <cellStyle name="Komma 3 4 2 4 3" xfId="16189" xr:uid="{009E4BB1-F505-4D85-874A-5FB170317F4C}"/>
    <cellStyle name="Komma 3 4 2 4 3 2" xfId="21498" xr:uid="{E9BAC509-E57E-4D6D-860C-D94A2CCD52B7}"/>
    <cellStyle name="Komma 3 4 2 4 3 2 2" xfId="32506" xr:uid="{7A007D69-102C-4BE1-81BF-4C444AE96FB2}"/>
    <cellStyle name="Komma 3 4 2 4 3 3" xfId="27197" xr:uid="{3000A253-53E3-43B1-9C62-2DE3EBB83E65}"/>
    <cellStyle name="Komma 3 4 2 4 4" xfId="18870" xr:uid="{09BC3B6E-B202-44FB-B9E7-7EFFF82DF65E}"/>
    <cellStyle name="Komma 3 4 2 4 4 2" xfId="29878" xr:uid="{3DA1BD7E-8A1B-461B-A1A0-3B04285B3E8D}"/>
    <cellStyle name="Komma 3 4 2 4 5" xfId="24569" xr:uid="{D4D520FD-ED3A-4CE0-B49D-9C22683703EB}"/>
    <cellStyle name="Komma 3 4 2 5" xfId="14231" xr:uid="{08BDF130-C874-4DAA-BD3B-F9BA0E33442F}"/>
    <cellStyle name="Komma 3 4 2 5 2" xfId="16859" xr:uid="{5E85A5D0-DC2B-44AE-B6FC-E98733D14084}"/>
    <cellStyle name="Komma 3 4 2 5 2 2" xfId="22168" xr:uid="{97075EC7-0459-47DC-81F8-523B11D37163}"/>
    <cellStyle name="Komma 3 4 2 5 2 2 2" xfId="33176" xr:uid="{B7CADE4D-C7AC-4529-B0A0-EC736D9ACF6E}"/>
    <cellStyle name="Komma 3 4 2 5 2 3" xfId="27867" xr:uid="{123F9A26-76DD-452E-9BD4-4ADDA4BA7861}"/>
    <cellStyle name="Komma 3 4 2 5 3" xfId="19540" xr:uid="{4FEEEA5F-5EEF-4A58-899F-B7A7217540CD}"/>
    <cellStyle name="Komma 3 4 2 5 3 2" xfId="30548" xr:uid="{23F74CBE-8921-4075-B943-89AA9133A5CA}"/>
    <cellStyle name="Komma 3 4 2 5 4" xfId="25239" xr:uid="{246BE0EA-0F58-48B2-8AB1-9700F1AE30EA}"/>
    <cellStyle name="Komma 3 4 2 6" xfId="15521" xr:uid="{726FCBB8-B9EF-4F11-AEDC-41D0AFD4B57F}"/>
    <cellStyle name="Komma 3 4 2 6 2" xfId="20830" xr:uid="{F4FFBD43-5722-4059-BA87-F1817B2FB3D0}"/>
    <cellStyle name="Komma 3 4 2 6 2 2" xfId="31838" xr:uid="{AD55FEDC-01DC-4C4F-B2A6-58DE20153092}"/>
    <cellStyle name="Komma 3 4 2 6 3" xfId="26529" xr:uid="{63AE40EF-B832-4BD7-9857-BEDEEF283FF8}"/>
    <cellStyle name="Komma 3 4 2 7" xfId="18201" xr:uid="{B4869F5A-175C-4EB4-BA20-A6B00F1BC46E}"/>
    <cellStyle name="Komma 3 4 2 7 2" xfId="29209" xr:uid="{F076FE28-025E-4C59-A2CD-694479DB71A8}"/>
    <cellStyle name="Komma 3 4 2 8" xfId="23901" xr:uid="{8F6259DE-4525-4BCA-A293-4177EAAF4628}"/>
    <cellStyle name="Komma 3 4 3" xfId="7386" xr:uid="{DE5A8C90-BC8F-4789-937C-7B0F0F2E9AC0}"/>
    <cellStyle name="Komma 3 4 3 2" xfId="13293" xr:uid="{530C1F8F-349D-42A4-9EAE-8E4CDFBF2172}"/>
    <cellStyle name="Komma 3 4 3 2 2" xfId="13963" xr:uid="{5E269BBC-6461-4BB2-AAE5-5EF936951983}"/>
    <cellStyle name="Komma 3 4 3 2 2 2" xfId="15305" xr:uid="{36805177-C22C-4CA5-98A5-7747B6F5661F}"/>
    <cellStyle name="Komma 3 4 3 2 2 2 2" xfId="17933" xr:uid="{331BC7D1-8CA0-4915-8ED2-463A4D9D8136}"/>
    <cellStyle name="Komma 3 4 3 2 2 2 2 2" xfId="23242" xr:uid="{5F57BFB4-D9F0-4CF2-9806-2B6A80E7D35D}"/>
    <cellStyle name="Komma 3 4 3 2 2 2 2 2 2" xfId="34250" xr:uid="{139FE1E9-4FAC-404A-B393-B69DBF3AAFB8}"/>
    <cellStyle name="Komma 3 4 3 2 2 2 2 3" xfId="28941" xr:uid="{70C99151-394D-47C6-9E35-0D032EF0730C}"/>
    <cellStyle name="Komma 3 4 3 2 2 2 3" xfId="20614" xr:uid="{8787936B-477D-45AD-9F49-47C7003367DF}"/>
    <cellStyle name="Komma 3 4 3 2 2 2 3 2" xfId="31622" xr:uid="{C7E78206-D36F-44BB-BA45-737516D9CBB4}"/>
    <cellStyle name="Komma 3 4 3 2 2 2 4" xfId="26313" xr:uid="{919C658F-EC73-4CD8-BCC4-97393B6CE094}"/>
    <cellStyle name="Komma 3 4 3 2 2 3" xfId="16591" xr:uid="{1F49C59A-06EE-4F56-ABD9-07F6E56832B7}"/>
    <cellStyle name="Komma 3 4 3 2 2 3 2" xfId="21900" xr:uid="{0ECCC5B9-32F6-4179-9813-2F0C2160A685}"/>
    <cellStyle name="Komma 3 4 3 2 2 3 2 2" xfId="32908" xr:uid="{6869BCC2-3879-4A6D-B768-C2D9930F48F7}"/>
    <cellStyle name="Komma 3 4 3 2 2 3 3" xfId="27599" xr:uid="{8A71EC7F-ADA6-480B-AD76-B083C45F621D}"/>
    <cellStyle name="Komma 3 4 3 2 2 4" xfId="19272" xr:uid="{4EECB9E6-0AC9-4E44-B06E-F172F20F39D6}"/>
    <cellStyle name="Komma 3 4 3 2 2 4 2" xfId="30280" xr:uid="{3C4A5B14-FCB4-49C8-B792-4F2A007EE093}"/>
    <cellStyle name="Komma 3 4 3 2 2 5" xfId="24971" xr:uid="{EC9F6F29-23CE-4F2F-BD98-74A6B9256ED4}"/>
    <cellStyle name="Komma 3 4 3 2 3" xfId="14635" xr:uid="{62F2C285-B99D-4982-BD5C-CA9C65F07A81}"/>
    <cellStyle name="Komma 3 4 3 2 3 2" xfId="17263" xr:uid="{6BD4C6B4-6747-48A7-AA08-F26F2FBE4C1C}"/>
    <cellStyle name="Komma 3 4 3 2 3 2 2" xfId="22572" xr:uid="{EA919EC5-692E-4FD5-988A-8A31C98727B4}"/>
    <cellStyle name="Komma 3 4 3 2 3 2 2 2" xfId="33580" xr:uid="{0C041078-87B6-4789-980E-7FB859A266B2}"/>
    <cellStyle name="Komma 3 4 3 2 3 2 3" xfId="28271" xr:uid="{9B159855-B6F5-4F9F-A56A-9EB2A465B02E}"/>
    <cellStyle name="Komma 3 4 3 2 3 3" xfId="19944" xr:uid="{BF91DCFA-A4B8-4E5D-A275-59C08FD49742}"/>
    <cellStyle name="Komma 3 4 3 2 3 3 2" xfId="30952" xr:uid="{336BCE2A-1A7B-41DC-85ED-4DC37164E883}"/>
    <cellStyle name="Komma 3 4 3 2 3 4" xfId="25643" xr:uid="{32D1819D-8732-4027-8884-ECFE58709857}"/>
    <cellStyle name="Komma 3 4 3 2 4" xfId="15921" xr:uid="{ED11C637-006F-45B5-A363-A828959C00DE}"/>
    <cellStyle name="Komma 3 4 3 2 4 2" xfId="21230" xr:uid="{9AEB9C54-1F1F-43BB-AFA9-3CD088DCF641}"/>
    <cellStyle name="Komma 3 4 3 2 4 2 2" xfId="32238" xr:uid="{67492719-7C98-48A7-A426-D0AB3DA372D8}"/>
    <cellStyle name="Komma 3 4 3 2 4 3" xfId="26929" xr:uid="{BADBBB94-22BC-48BF-8EF2-569FECFEFCB7}"/>
    <cellStyle name="Komma 3 4 3 2 5" xfId="18602" xr:uid="{8C630D66-BE0E-46AC-A2BB-34E4B6B10A66}"/>
    <cellStyle name="Komma 3 4 3 2 5 2" xfId="29610" xr:uid="{4CB719F2-B293-4A38-94F2-CFFA72EEDF27}"/>
    <cellStyle name="Komma 3 4 3 2 6" xfId="24301" xr:uid="{FC225257-3EE5-49D1-9995-E7C0D32A6AED}"/>
    <cellStyle name="Komma 3 4 3 3" xfId="13627" xr:uid="{D1BD8E64-4749-4E0E-AF1E-69DC7A860710}"/>
    <cellStyle name="Komma 3 4 3 3 2" xfId="14969" xr:uid="{5F7253AC-46FF-4064-A93D-CA62D9695C31}"/>
    <cellStyle name="Komma 3 4 3 3 2 2" xfId="17597" xr:uid="{368D94C2-29E3-47EB-AD9E-92A69BBD9000}"/>
    <cellStyle name="Komma 3 4 3 3 2 2 2" xfId="22906" xr:uid="{2722C697-3720-4CD9-853C-76D3D9CD1611}"/>
    <cellStyle name="Komma 3 4 3 3 2 2 2 2" xfId="33914" xr:uid="{5E62F689-E207-40AD-B48F-6906409A394B}"/>
    <cellStyle name="Komma 3 4 3 3 2 2 3" xfId="28605" xr:uid="{6942B582-F9DC-4707-9386-5306B2F19153}"/>
    <cellStyle name="Komma 3 4 3 3 2 3" xfId="20278" xr:uid="{AC1C04D0-3EA9-4B01-923E-0EED707794C8}"/>
    <cellStyle name="Komma 3 4 3 3 2 3 2" xfId="31286" xr:uid="{4202E24E-D98A-454E-98ED-8731E4B1B373}"/>
    <cellStyle name="Komma 3 4 3 3 2 4" xfId="25977" xr:uid="{84680BB8-94F5-42EA-B17B-679202B852B0}"/>
    <cellStyle name="Komma 3 4 3 3 3" xfId="16255" xr:uid="{72D9CD1A-BAE0-4BDE-8CED-104E45F40AC2}"/>
    <cellStyle name="Komma 3 4 3 3 3 2" xfId="21564" xr:uid="{4D096D87-D5D2-4C44-80EC-3969BA9BF407}"/>
    <cellStyle name="Komma 3 4 3 3 3 2 2" xfId="32572" xr:uid="{7C723B59-A1E2-4FC7-8AB1-2A4C69DE69BC}"/>
    <cellStyle name="Komma 3 4 3 3 3 3" xfId="27263" xr:uid="{A5CD79B0-93AA-4F78-862A-248E1A8981B4}"/>
    <cellStyle name="Komma 3 4 3 3 4" xfId="18936" xr:uid="{AD701145-987E-40E0-937F-75D279D72D92}"/>
    <cellStyle name="Komma 3 4 3 3 4 2" xfId="29944" xr:uid="{5EEC0F39-FD44-47E7-8A3F-483E055C5D13}"/>
    <cellStyle name="Komma 3 4 3 3 5" xfId="24635" xr:uid="{89352EF8-C0F8-4E8E-A675-FF2080251F79}"/>
    <cellStyle name="Komma 3 4 3 4" xfId="14299" xr:uid="{5E1C87E4-7268-4846-8601-28E9E7FF61EB}"/>
    <cellStyle name="Komma 3 4 3 4 2" xfId="16927" xr:uid="{1025BA5B-62B5-4A7C-893F-A4E794770C9C}"/>
    <cellStyle name="Komma 3 4 3 4 2 2" xfId="22236" xr:uid="{5A65117C-5C55-4469-9734-8C37AAB5385A}"/>
    <cellStyle name="Komma 3 4 3 4 2 2 2" xfId="33244" xr:uid="{FC413A39-4F01-4232-9D8C-8465549C58EA}"/>
    <cellStyle name="Komma 3 4 3 4 2 3" xfId="27935" xr:uid="{5F841207-4173-4979-8AF1-C14112844350}"/>
    <cellStyle name="Komma 3 4 3 4 3" xfId="19608" xr:uid="{B507A47E-3CEE-4437-98C0-330EBFCD09F5}"/>
    <cellStyle name="Komma 3 4 3 4 3 2" xfId="30616" xr:uid="{D35130E9-0611-4DCD-AFF7-320DB30D5995}"/>
    <cellStyle name="Komma 3 4 3 4 4" xfId="25307" xr:uid="{3FA0DE5C-69AB-4A10-B2FF-ACCAAC0AA409}"/>
    <cellStyle name="Komma 3 4 3 5" xfId="15586" xr:uid="{CB8DBBC1-34A2-436A-B22D-17BCFA6655EC}"/>
    <cellStyle name="Komma 3 4 3 5 2" xfId="20895" xr:uid="{029B2150-4A00-4499-8E76-688A431386E8}"/>
    <cellStyle name="Komma 3 4 3 5 2 2" xfId="31903" xr:uid="{0034D6E5-9A6D-4F73-ACED-E58255254155}"/>
    <cellStyle name="Komma 3 4 3 5 3" xfId="26594" xr:uid="{AD4CCCAE-1128-48DC-911E-A305FE8CE752}"/>
    <cellStyle name="Komma 3 4 3 6" xfId="18267" xr:uid="{2A4637F0-E243-4A6A-A5BA-3CC909F57374}"/>
    <cellStyle name="Komma 3 4 3 6 2" xfId="29275" xr:uid="{6F4604CB-40BA-4375-B642-09FB9D05B883}"/>
    <cellStyle name="Komma 3 4 3 7" xfId="23966" xr:uid="{8AAB3046-5C04-4FC5-96C4-55C4017CAB88}"/>
    <cellStyle name="Komma 3 4 4" xfId="13122" xr:uid="{8D565282-A122-4DD8-9E63-E9857CC2D74A}"/>
    <cellStyle name="Komma 3 4 4 2" xfId="13792" xr:uid="{DEDC8B4D-4F1F-4EAB-B14D-520CFC16E8C3}"/>
    <cellStyle name="Komma 3 4 4 2 2" xfId="15134" xr:uid="{48BFC2C2-8767-4238-B758-3B6F1B7EC8E0}"/>
    <cellStyle name="Komma 3 4 4 2 2 2" xfId="17762" xr:uid="{B599F8EE-71B1-46F3-B665-6C1B3FE3F0F0}"/>
    <cellStyle name="Komma 3 4 4 2 2 2 2" xfId="23071" xr:uid="{EA40C2C4-37F4-4A18-8003-2F7B6261583D}"/>
    <cellStyle name="Komma 3 4 4 2 2 2 2 2" xfId="34079" xr:uid="{F8722756-5459-4814-9978-133495DB6C70}"/>
    <cellStyle name="Komma 3 4 4 2 2 2 3" xfId="28770" xr:uid="{43F426BF-D3AB-4EF4-A1BF-4AA0728FB488}"/>
    <cellStyle name="Komma 3 4 4 2 2 3" xfId="20443" xr:uid="{F6B25D97-B67B-4DB5-8B81-35CF6EACA1B2}"/>
    <cellStyle name="Komma 3 4 4 2 2 3 2" xfId="31451" xr:uid="{D18E57E9-1A58-483A-8A87-83E92C7C1317}"/>
    <cellStyle name="Komma 3 4 4 2 2 4" xfId="26142" xr:uid="{40D394D5-1B53-4B13-96A3-32369901EBD8}"/>
    <cellStyle name="Komma 3 4 4 2 3" xfId="16420" xr:uid="{0105B6D0-9B2C-4B9E-8257-43C6340FAD54}"/>
    <cellStyle name="Komma 3 4 4 2 3 2" xfId="21729" xr:uid="{0A2DCF32-6679-44AB-B586-4234D1E21A20}"/>
    <cellStyle name="Komma 3 4 4 2 3 2 2" xfId="32737" xr:uid="{E14D7AEA-D061-4FBD-9DA8-2AA5D572B54B}"/>
    <cellStyle name="Komma 3 4 4 2 3 3" xfId="27428" xr:uid="{7C1D9662-48D5-4EC4-A7E9-16BC6D21196B}"/>
    <cellStyle name="Komma 3 4 4 2 4" xfId="19101" xr:uid="{E163B2EC-DCF2-407E-AA56-8B65B99D8EBC}"/>
    <cellStyle name="Komma 3 4 4 2 4 2" xfId="30109" xr:uid="{D100AB41-6507-4A5C-B8FC-204188E05B2A}"/>
    <cellStyle name="Komma 3 4 4 2 5" xfId="24800" xr:uid="{112F5191-590A-4515-A2AE-DA425F92831E}"/>
    <cellStyle name="Komma 3 4 4 3" xfId="14464" xr:uid="{B2B950A7-8DB7-49EB-ACB8-455BED22F556}"/>
    <cellStyle name="Komma 3 4 4 3 2" xfId="17092" xr:uid="{35DE8574-EEC1-45AA-9738-87AB28B69387}"/>
    <cellStyle name="Komma 3 4 4 3 2 2" xfId="22401" xr:uid="{5DE80EEF-B490-4FC1-9CBB-AC37EEBB1351}"/>
    <cellStyle name="Komma 3 4 4 3 2 2 2" xfId="33409" xr:uid="{1B050EF1-176F-4A4B-B477-A1F1EA4CEEF8}"/>
    <cellStyle name="Komma 3 4 4 3 2 3" xfId="28100" xr:uid="{51B63A05-C15E-47E6-A6C8-9EC52630BF82}"/>
    <cellStyle name="Komma 3 4 4 3 3" xfId="19773" xr:uid="{5C76D521-8DE1-4D9A-A29B-995E2E45E91C}"/>
    <cellStyle name="Komma 3 4 4 3 3 2" xfId="30781" xr:uid="{D6C9B0E2-801C-4A27-91AC-F9B61A792C2C}"/>
    <cellStyle name="Komma 3 4 4 3 4" xfId="25472" xr:uid="{A8DC9CA4-8926-4656-B5C3-21F2B3E3ADC4}"/>
    <cellStyle name="Komma 3 4 4 4" xfId="15750" xr:uid="{EC413EC2-8F9D-442F-B9B1-251396B917B5}"/>
    <cellStyle name="Komma 3 4 4 4 2" xfId="21059" xr:uid="{2868B311-BBE4-4057-9C7C-F20026BF2218}"/>
    <cellStyle name="Komma 3 4 4 4 2 2" xfId="32067" xr:uid="{F2DC618F-503A-4932-966C-BDA8C82E2479}"/>
    <cellStyle name="Komma 3 4 4 4 3" xfId="26758" xr:uid="{D6F0756F-447E-495D-A1B9-EB4D3C002A1A}"/>
    <cellStyle name="Komma 3 4 4 5" xfId="18431" xr:uid="{3048B620-2B1E-4C15-B17B-E303DA744D1A}"/>
    <cellStyle name="Komma 3 4 4 5 2" xfId="29439" xr:uid="{5B211DE7-2782-4665-AECD-A6A28B73ECC6}"/>
    <cellStyle name="Komma 3 4 4 6" xfId="24130" xr:uid="{2B491EE5-C5D8-4197-9741-B2B29B361C3E}"/>
    <cellStyle name="Komma 3 4 5" xfId="13457" xr:uid="{D9DBB260-A253-4083-A00A-4A387ED544B3}"/>
    <cellStyle name="Komma 3 4 5 2" xfId="14799" xr:uid="{FB26567B-0DF6-48FB-A07B-D924909384BA}"/>
    <cellStyle name="Komma 3 4 5 2 2" xfId="17427" xr:uid="{C529EF3A-56F7-4CF0-BF92-BCDF6610D262}"/>
    <cellStyle name="Komma 3 4 5 2 2 2" xfId="22736" xr:uid="{4514A7D2-A750-4CEF-914E-E7D1737CF2E7}"/>
    <cellStyle name="Komma 3 4 5 2 2 2 2" xfId="33744" xr:uid="{6DFD2265-108D-4A8F-86DC-D1D89B6E9EFA}"/>
    <cellStyle name="Komma 3 4 5 2 2 3" xfId="28435" xr:uid="{FCB4B195-6372-44AB-A90C-C73699BFE4F2}"/>
    <cellStyle name="Komma 3 4 5 2 3" xfId="20108" xr:uid="{0370AB62-9A07-4D61-BBE4-457E864AD05F}"/>
    <cellStyle name="Komma 3 4 5 2 3 2" xfId="31116" xr:uid="{49280486-EB0B-44F8-8D8C-88F9968E1836}"/>
    <cellStyle name="Komma 3 4 5 2 4" xfId="25807" xr:uid="{4FFBC387-78D7-458E-AD8F-B3DE85A256D0}"/>
    <cellStyle name="Komma 3 4 5 3" xfId="16085" xr:uid="{D654A861-EC49-40B2-AD1C-A545AEE4E135}"/>
    <cellStyle name="Komma 3 4 5 3 2" xfId="21394" xr:uid="{CCA595B7-BFDD-4EC3-BAEE-64B41CFD0E6D}"/>
    <cellStyle name="Komma 3 4 5 3 2 2" xfId="32402" xr:uid="{C8882F26-C74B-4E75-B07C-3C12A8141CF2}"/>
    <cellStyle name="Komma 3 4 5 3 3" xfId="27093" xr:uid="{4DB425C3-BD4B-41EA-956D-D2F5A9F65D26}"/>
    <cellStyle name="Komma 3 4 5 4" xfId="18766" xr:uid="{F0757DB9-614F-467E-83B7-5FDC4BC2167A}"/>
    <cellStyle name="Komma 3 4 5 4 2" xfId="29774" xr:uid="{AE2D5F88-045D-495B-BCB8-2DADF49B54CE}"/>
    <cellStyle name="Komma 3 4 5 5" xfId="24465" xr:uid="{4368C592-2520-4D37-8C35-C4621E03D0F2}"/>
    <cellStyle name="Komma 3 4 6" xfId="14127" xr:uid="{B9A14080-55FE-409B-8B69-C674ED20A935}"/>
    <cellStyle name="Komma 3 4 6 2" xfId="16755" xr:uid="{F1EA7F91-5013-46FD-9661-7901C1BA7CA2}"/>
    <cellStyle name="Komma 3 4 6 2 2" xfId="22064" xr:uid="{FA474B34-0A5E-4248-BCBD-2C3A09C7B6C1}"/>
    <cellStyle name="Komma 3 4 6 2 2 2" xfId="33072" xr:uid="{F2D6EEBB-38B9-4608-88FB-BF26389B3B58}"/>
    <cellStyle name="Komma 3 4 6 2 3" xfId="27763" xr:uid="{87B23C58-3668-4838-816B-148452934F77}"/>
    <cellStyle name="Komma 3 4 6 3" xfId="19436" xr:uid="{EDA141A2-9CDD-4F71-BA0D-8631EA9157BA}"/>
    <cellStyle name="Komma 3 4 6 3 2" xfId="30444" xr:uid="{ED1E978A-CDD0-4A18-A78A-5942AD526B4E}"/>
    <cellStyle name="Komma 3 4 6 4" xfId="25135" xr:uid="{5A9E94AA-AD08-4BAB-BBD6-294E3FD4F3B7}"/>
    <cellStyle name="Komma 3 4 7" xfId="15417" xr:uid="{10669C24-F608-4A6B-9BFF-3E0189D5F8F4}"/>
    <cellStyle name="Komma 3 4 7 2" xfId="20726" xr:uid="{8C4CBAFF-15FD-4A12-AF05-0106DB51219B}"/>
    <cellStyle name="Komma 3 4 7 2 2" xfId="31734" xr:uid="{1F9D9F78-9F91-4427-96FC-3D6B52425848}"/>
    <cellStyle name="Komma 3 4 7 3" xfId="26425" xr:uid="{2D4BC052-CDEB-4DD5-86FC-151D7221B2FC}"/>
    <cellStyle name="Komma 3 4 8" xfId="18097" xr:uid="{FCD6FD4B-8D52-47E8-8D28-295851B184E3}"/>
    <cellStyle name="Komma 3 4 8 2" xfId="29105" xr:uid="{3FBCD978-6AD9-4CE9-9B75-3ACE302428D9}"/>
    <cellStyle name="Komma 3 4 9" xfId="23797" xr:uid="{F643FD1E-21EA-4745-A900-5155A9AE2CBF}"/>
    <cellStyle name="Komma 3 4_Nucléaire" xfId="11883" xr:uid="{6B91292C-AABA-4C63-988E-635B51B6B9B8}"/>
    <cellStyle name="Komma 3 5" xfId="1747" xr:uid="{5410AED1-4C04-4439-9EFC-F769322D253F}"/>
    <cellStyle name="Komma 3 5 2" xfId="9871" xr:uid="{7BDC5FAD-B667-42B2-A9C4-8A23B2B2C9F2}"/>
    <cellStyle name="Komma 3 5 2 2" xfId="13352" xr:uid="{8E14C106-F0E8-4E1A-A3A6-9ADEF0D642B9}"/>
    <cellStyle name="Komma 3 5 2 2 2" xfId="14022" xr:uid="{33EA5513-E3AB-4621-85E2-57F1CE1D914A}"/>
    <cellStyle name="Komma 3 5 2 2 2 2" xfId="15364" xr:uid="{DBD90DAE-74BC-4089-8F8C-B3284E1C6558}"/>
    <cellStyle name="Komma 3 5 2 2 2 2 2" xfId="17992" xr:uid="{ED850F6D-75FF-4479-A372-8960BA340D43}"/>
    <cellStyle name="Komma 3 5 2 2 2 2 2 2" xfId="23301" xr:uid="{CAE1AF11-C1A1-487C-B31C-7ED6F8A90A15}"/>
    <cellStyle name="Komma 3 5 2 2 2 2 2 2 2" xfId="34309" xr:uid="{AAFC8BB0-BBA1-4D55-9B83-E96DF62C60D5}"/>
    <cellStyle name="Komma 3 5 2 2 2 2 2 3" xfId="29000" xr:uid="{BF165E94-B018-41AF-B2F1-6B0207A5076C}"/>
    <cellStyle name="Komma 3 5 2 2 2 2 3" xfId="20673" xr:uid="{16958E8E-35A3-47C6-97E8-2EF1E9C2A3C4}"/>
    <cellStyle name="Komma 3 5 2 2 2 2 3 2" xfId="31681" xr:uid="{DDD6DA14-8025-4E66-A1AD-90FE07173D26}"/>
    <cellStyle name="Komma 3 5 2 2 2 2 4" xfId="26372" xr:uid="{7323063D-B4D1-4F5F-9ED2-9DB290E3E784}"/>
    <cellStyle name="Komma 3 5 2 2 2 3" xfId="16650" xr:uid="{71EEF2D3-E2A5-48F2-B86C-EA99CD255F85}"/>
    <cellStyle name="Komma 3 5 2 2 2 3 2" xfId="21959" xr:uid="{776E2C45-772E-4241-9908-7BCA708A4AC9}"/>
    <cellStyle name="Komma 3 5 2 2 2 3 2 2" xfId="32967" xr:uid="{4C2B9A83-49AC-494E-9884-4E18B87C7652}"/>
    <cellStyle name="Komma 3 5 2 2 2 3 3" xfId="27658" xr:uid="{CAA5A16A-FE82-4155-A484-5B3DBEEAF8B9}"/>
    <cellStyle name="Komma 3 5 2 2 2 4" xfId="19331" xr:uid="{17D6A9A6-3258-490E-ABFB-91C1F8EA29B9}"/>
    <cellStyle name="Komma 3 5 2 2 2 4 2" xfId="30339" xr:uid="{CC6C3D22-C979-4C41-BE8F-8FE0F4BF549F}"/>
    <cellStyle name="Komma 3 5 2 2 2 5" xfId="25030" xr:uid="{BFD6B4A1-087C-4343-B881-44578D4DF53E}"/>
    <cellStyle name="Komma 3 5 2 2 3" xfId="14694" xr:uid="{A49AC4CF-2A6F-4486-970D-72D083F23DB1}"/>
    <cellStyle name="Komma 3 5 2 2 3 2" xfId="17322" xr:uid="{ECD26385-6C2C-4560-B727-25C710A2629B}"/>
    <cellStyle name="Komma 3 5 2 2 3 2 2" xfId="22631" xr:uid="{EEDCF0AF-ED86-4604-B0AF-C1BEB9E8A833}"/>
    <cellStyle name="Komma 3 5 2 2 3 2 2 2" xfId="33639" xr:uid="{25A1B4E9-6049-47D2-8DF5-E7C358D23CFA}"/>
    <cellStyle name="Komma 3 5 2 2 3 2 3" xfId="28330" xr:uid="{A80B0471-9469-4D1E-BB5D-1C8B26B694D3}"/>
    <cellStyle name="Komma 3 5 2 2 3 3" xfId="20003" xr:uid="{181D8270-D039-4FAB-B4EB-1FE12F30B2E4}"/>
    <cellStyle name="Komma 3 5 2 2 3 3 2" xfId="31011" xr:uid="{17C0C1DC-7043-4181-B9BE-699252313E63}"/>
    <cellStyle name="Komma 3 5 2 2 3 4" xfId="25702" xr:uid="{28036891-B73D-4A09-B545-111C8EB2899F}"/>
    <cellStyle name="Komma 3 5 2 2 4" xfId="15980" xr:uid="{2AED95FC-572A-477C-BDF2-4582E7898F01}"/>
    <cellStyle name="Komma 3 5 2 2 4 2" xfId="21289" xr:uid="{00594980-DAFE-4DEF-86C0-F902D6A91DB7}"/>
    <cellStyle name="Komma 3 5 2 2 4 2 2" xfId="32297" xr:uid="{578DC69C-6238-47E7-81DB-CBEF61E2051E}"/>
    <cellStyle name="Komma 3 5 2 2 4 3" xfId="26988" xr:uid="{EBD52E74-9552-49EE-8946-9E9FF75F1BBB}"/>
    <cellStyle name="Komma 3 5 2 2 5" xfId="18661" xr:uid="{A85ABAEE-DE94-4385-A9C1-0F269B833B58}"/>
    <cellStyle name="Komma 3 5 2 2 5 2" xfId="29669" xr:uid="{541A1B00-C909-403A-B1EB-252C3704CEDD}"/>
    <cellStyle name="Komma 3 5 2 2 6" xfId="24360" xr:uid="{4501B3A2-AB41-40B7-A94E-0C19669FA664}"/>
    <cellStyle name="Komma 3 5 2 3" xfId="13686" xr:uid="{B4FEBA69-8EE8-4398-8E43-21B772DC3343}"/>
    <cellStyle name="Komma 3 5 2 3 2" xfId="15028" xr:uid="{65F914BF-4C55-422F-AD40-B1B5039248B4}"/>
    <cellStyle name="Komma 3 5 2 3 2 2" xfId="17656" xr:uid="{E722D477-69BC-40A2-B46D-B03695F80E05}"/>
    <cellStyle name="Komma 3 5 2 3 2 2 2" xfId="22965" xr:uid="{2BAB8D18-9A79-4C39-BC38-751ACF33FC59}"/>
    <cellStyle name="Komma 3 5 2 3 2 2 2 2" xfId="33973" xr:uid="{6499AF1B-B728-4620-8798-CC731994490F}"/>
    <cellStyle name="Komma 3 5 2 3 2 2 3" xfId="28664" xr:uid="{E38BBA49-A276-435E-B193-1B10354A5400}"/>
    <cellStyle name="Komma 3 5 2 3 2 3" xfId="20337" xr:uid="{E78350B0-3EC9-4389-B04C-F316A831B31E}"/>
    <cellStyle name="Komma 3 5 2 3 2 3 2" xfId="31345" xr:uid="{995F102D-E10A-4407-AF7F-4CEDBBB6200C}"/>
    <cellStyle name="Komma 3 5 2 3 2 4" xfId="26036" xr:uid="{BAE17275-574B-4F1A-B1A7-7548CAF194F8}"/>
    <cellStyle name="Komma 3 5 2 3 3" xfId="16314" xr:uid="{5FE065B7-197F-4863-B03B-6F29E3AB92F2}"/>
    <cellStyle name="Komma 3 5 2 3 3 2" xfId="21623" xr:uid="{A5527878-7E0E-4B1A-A380-6DD7886E391C}"/>
    <cellStyle name="Komma 3 5 2 3 3 2 2" xfId="32631" xr:uid="{88B349EE-0EDB-4894-8ED8-5C1F22E92034}"/>
    <cellStyle name="Komma 3 5 2 3 3 3" xfId="27322" xr:uid="{A078B092-07A9-4C74-82A0-D94A241BE76E}"/>
    <cellStyle name="Komma 3 5 2 3 4" xfId="18995" xr:uid="{89604D7E-A2BF-483B-8C9F-A588A5FBADDD}"/>
    <cellStyle name="Komma 3 5 2 3 4 2" xfId="30003" xr:uid="{F7EE80DA-F2B0-47B3-810C-ED71FD050FAC}"/>
    <cellStyle name="Komma 3 5 2 3 5" xfId="24694" xr:uid="{7FC7AADB-F37F-4598-96A7-0BA7E470A95F}"/>
    <cellStyle name="Komma 3 5 2 4" xfId="14358" xr:uid="{1B3BB988-07F2-4F28-9AC5-9BEA2481322A}"/>
    <cellStyle name="Komma 3 5 2 4 2" xfId="16986" xr:uid="{658653AF-00A1-4976-B3CB-2CE298BFEF89}"/>
    <cellStyle name="Komma 3 5 2 4 2 2" xfId="22295" xr:uid="{C23FE6AE-8AA8-4223-A823-CE2B97BA26E7}"/>
    <cellStyle name="Komma 3 5 2 4 2 2 2" xfId="33303" xr:uid="{1C132BE5-4FBF-458A-87A8-4067C6761124}"/>
    <cellStyle name="Komma 3 5 2 4 2 3" xfId="27994" xr:uid="{509468DA-A3EE-47A3-9753-5B6F521DCEE4}"/>
    <cellStyle name="Komma 3 5 2 4 3" xfId="19667" xr:uid="{7822F077-8287-440D-95DA-876D1584E97D}"/>
    <cellStyle name="Komma 3 5 2 4 3 2" xfId="30675" xr:uid="{1A3395D3-4C06-4CEF-86FF-557143F5C3EB}"/>
    <cellStyle name="Komma 3 5 2 4 4" xfId="25366" xr:uid="{A4DFD62F-1AF1-40CF-B9B6-4552C2848893}"/>
    <cellStyle name="Komma 3 5 2 5" xfId="15645" xr:uid="{D171E6BF-B856-4402-AE6C-7DF0CAF7DD98}"/>
    <cellStyle name="Komma 3 5 2 5 2" xfId="20954" xr:uid="{C4FCC9AC-6266-4665-B61D-535AE4EDF4F7}"/>
    <cellStyle name="Komma 3 5 2 5 2 2" xfId="31962" xr:uid="{19BA8CD2-EA7D-45A8-AD11-9AC88D72BBB8}"/>
    <cellStyle name="Komma 3 5 2 5 3" xfId="26653" xr:uid="{67F1BA77-96F8-4B9B-A17C-87B70E7A8937}"/>
    <cellStyle name="Komma 3 5 2 6" xfId="18326" xr:uid="{34C769D4-19B0-47EB-973F-29F8ED23C9F4}"/>
    <cellStyle name="Komma 3 5 2 6 2" xfId="29334" xr:uid="{09E52A0D-EB2E-4FCD-8E08-00944A325BB2}"/>
    <cellStyle name="Komma 3 5 2 7" xfId="24025" xr:uid="{547087D1-3E97-4767-B2AD-9F5AA75AFED6}"/>
    <cellStyle name="Komma 3 5 3" xfId="13174" xr:uid="{1526D8C1-E88E-4C7E-93C5-565D467C277C}"/>
    <cellStyle name="Komma 3 5 3 2" xfId="13844" xr:uid="{B154F3A3-E1D0-4B40-A3E3-B4752E47750C}"/>
    <cellStyle name="Komma 3 5 3 2 2" xfId="15186" xr:uid="{338CEC40-9CFD-4AB4-BB50-274BA98893E1}"/>
    <cellStyle name="Komma 3 5 3 2 2 2" xfId="17814" xr:uid="{E3599E93-8E2B-4556-9B15-25B193CEBB4F}"/>
    <cellStyle name="Komma 3 5 3 2 2 2 2" xfId="23123" xr:uid="{D820B5BB-15D4-4E76-BFB9-DC8B2C824B82}"/>
    <cellStyle name="Komma 3 5 3 2 2 2 2 2" xfId="34131" xr:uid="{17FBBB63-9214-4B96-8EFA-E10D440875DB}"/>
    <cellStyle name="Komma 3 5 3 2 2 2 3" xfId="28822" xr:uid="{2EF4DC59-B166-4DF8-AF82-2929278DCB1B}"/>
    <cellStyle name="Komma 3 5 3 2 2 3" xfId="20495" xr:uid="{A2F43FD7-7F19-4B9B-A7BB-188F6993C538}"/>
    <cellStyle name="Komma 3 5 3 2 2 3 2" xfId="31503" xr:uid="{7B0341E2-AB94-4FED-B8B6-20CC712F740D}"/>
    <cellStyle name="Komma 3 5 3 2 2 4" xfId="26194" xr:uid="{69ACC19A-AE09-4C46-9FBF-C2E7A085637C}"/>
    <cellStyle name="Komma 3 5 3 2 3" xfId="16472" xr:uid="{E101E34E-2DE2-40CB-A155-B61797BAA2C5}"/>
    <cellStyle name="Komma 3 5 3 2 3 2" xfId="21781" xr:uid="{EF7CBBAD-5411-47AE-8FD4-5CCE6AF3113B}"/>
    <cellStyle name="Komma 3 5 3 2 3 2 2" xfId="32789" xr:uid="{0AB012CB-5DDF-41EA-8001-60BD4DEA4394}"/>
    <cellStyle name="Komma 3 5 3 2 3 3" xfId="27480" xr:uid="{80A6580F-223B-4302-9669-BA6EA72E70DC}"/>
    <cellStyle name="Komma 3 5 3 2 4" xfId="19153" xr:uid="{D3F8E4F0-CD2A-40D9-86F2-65CE8D12E53E}"/>
    <cellStyle name="Komma 3 5 3 2 4 2" xfId="30161" xr:uid="{5192A994-EFDB-45EF-B97B-3A394D967AF3}"/>
    <cellStyle name="Komma 3 5 3 2 5" xfId="24852" xr:uid="{19FD00E8-0A60-4335-8707-8B5316A222FB}"/>
    <cellStyle name="Komma 3 5 3 3" xfId="14516" xr:uid="{16C88D61-3A2C-4E3E-AA86-D65D305CD347}"/>
    <cellStyle name="Komma 3 5 3 3 2" xfId="17144" xr:uid="{0A448E56-21CD-418A-972A-3F5F29EA17C9}"/>
    <cellStyle name="Komma 3 5 3 3 2 2" xfId="22453" xr:uid="{1BEDE160-57C0-459B-B6E7-2066908C8ADD}"/>
    <cellStyle name="Komma 3 5 3 3 2 2 2" xfId="33461" xr:uid="{C5B23DB0-3539-480A-A53A-3ACB0231AA85}"/>
    <cellStyle name="Komma 3 5 3 3 2 3" xfId="28152" xr:uid="{AF1A5B74-C57F-4DA2-9815-7A2554F0CF35}"/>
    <cellStyle name="Komma 3 5 3 3 3" xfId="19825" xr:uid="{F6992571-0106-4E1D-97F6-2EF371571C84}"/>
    <cellStyle name="Komma 3 5 3 3 3 2" xfId="30833" xr:uid="{4BA24ACB-BAEF-4F79-A828-D32F7A406385}"/>
    <cellStyle name="Komma 3 5 3 3 4" xfId="25524" xr:uid="{C7B57B64-451D-4900-9BD0-23A94698817B}"/>
    <cellStyle name="Komma 3 5 3 4" xfId="15802" xr:uid="{FCBDCB6E-5C63-403E-83EE-1EB6BAD71F88}"/>
    <cellStyle name="Komma 3 5 3 4 2" xfId="21111" xr:uid="{B32DC447-A525-43BA-8242-5ADCE5A42262}"/>
    <cellStyle name="Komma 3 5 3 4 2 2" xfId="32119" xr:uid="{04051CCC-0372-4570-89F6-13F621A48360}"/>
    <cellStyle name="Komma 3 5 3 4 3" xfId="26810" xr:uid="{EF3AFF32-7DDD-484C-A039-9AE89891D1D7}"/>
    <cellStyle name="Komma 3 5 3 5" xfId="18483" xr:uid="{93B867FA-192E-4664-9BC8-8D1D281F97C5}"/>
    <cellStyle name="Komma 3 5 3 5 2" xfId="29491" xr:uid="{340F2091-B0F6-42FD-BE35-3B9DCB22A97F}"/>
    <cellStyle name="Komma 3 5 3 6" xfId="24182" xr:uid="{16B71010-53CA-49A8-B5B2-6B88B3BB6898}"/>
    <cellStyle name="Komma 3 5 4" xfId="13509" xr:uid="{4A82E399-F75B-42FF-B0B2-6D136CA4127D}"/>
    <cellStyle name="Komma 3 5 4 2" xfId="14851" xr:uid="{3669D621-C4A5-46A1-B589-788E64BC916F}"/>
    <cellStyle name="Komma 3 5 4 2 2" xfId="17479" xr:uid="{2395FB2C-0C00-47C2-BF8C-3DC18170222D}"/>
    <cellStyle name="Komma 3 5 4 2 2 2" xfId="22788" xr:uid="{CC7348A5-4531-4FE3-BEB2-3C1BB316168F}"/>
    <cellStyle name="Komma 3 5 4 2 2 2 2" xfId="33796" xr:uid="{CE1E42CA-30E2-4AE3-A261-E7F69CFD187B}"/>
    <cellStyle name="Komma 3 5 4 2 2 3" xfId="28487" xr:uid="{821982AD-1EA2-45ED-B9E2-A96B6AEF52A9}"/>
    <cellStyle name="Komma 3 5 4 2 3" xfId="20160" xr:uid="{CA702569-C9A7-4BDA-A73C-D73B8BB2975B}"/>
    <cellStyle name="Komma 3 5 4 2 3 2" xfId="31168" xr:uid="{6FAD5810-061F-44C4-83AC-675A360A3149}"/>
    <cellStyle name="Komma 3 5 4 2 4" xfId="25859" xr:uid="{BBB001C7-FC46-4D46-BC98-9EA8E048CE81}"/>
    <cellStyle name="Komma 3 5 4 3" xfId="16137" xr:uid="{D1B6501D-549B-4614-88FE-6D2F2BF299AF}"/>
    <cellStyle name="Komma 3 5 4 3 2" xfId="21446" xr:uid="{A1E213F1-440D-40C1-B73D-FB20831FDA73}"/>
    <cellStyle name="Komma 3 5 4 3 2 2" xfId="32454" xr:uid="{2D10D0F6-2CF5-4A77-B4CD-623D6A72837F}"/>
    <cellStyle name="Komma 3 5 4 3 3" xfId="27145" xr:uid="{8C3281EA-CC58-449E-9D98-706962AE113E}"/>
    <cellStyle name="Komma 3 5 4 4" xfId="18818" xr:uid="{D7BCB07B-FEAA-4A3E-BFC4-28C5544C0C3B}"/>
    <cellStyle name="Komma 3 5 4 4 2" xfId="29826" xr:uid="{E3F69D85-0C57-4AAB-BB73-CC5C6AA4BB03}"/>
    <cellStyle name="Komma 3 5 4 5" xfId="24517" xr:uid="{2C00E1B7-FA13-4AF3-B35D-470178D1DE75}"/>
    <cellStyle name="Komma 3 5 5" xfId="14179" xr:uid="{4E4760CF-E568-4F14-971A-EC8E45432D38}"/>
    <cellStyle name="Komma 3 5 5 2" xfId="16807" xr:uid="{DFB93DF7-D2AE-4BC8-B6E9-A8F32DD0DD75}"/>
    <cellStyle name="Komma 3 5 5 2 2" xfId="22116" xr:uid="{D00441B0-3743-48E4-ADE3-E57DD8249745}"/>
    <cellStyle name="Komma 3 5 5 2 2 2" xfId="33124" xr:uid="{2CF1BA18-F4AC-4F79-A167-C3BEBC657C92}"/>
    <cellStyle name="Komma 3 5 5 2 3" xfId="27815" xr:uid="{D78D9E61-2964-4F0C-B6F9-C7168E83C58D}"/>
    <cellStyle name="Komma 3 5 5 3" xfId="19488" xr:uid="{F1EE4E14-107B-4C0D-A1FD-1BB15F9B1385}"/>
    <cellStyle name="Komma 3 5 5 3 2" xfId="30496" xr:uid="{4247238A-C63B-487F-A494-0491C43277C2}"/>
    <cellStyle name="Komma 3 5 5 4" xfId="25187" xr:uid="{910C54E8-F822-40C4-832A-0D9FEE74695C}"/>
    <cellStyle name="Komma 3 5 6" xfId="15469" xr:uid="{26D19422-2B67-4F4D-B6EE-F1189DADC07A}"/>
    <cellStyle name="Komma 3 5 6 2" xfId="20778" xr:uid="{6A223B8B-7546-4918-8A0E-647A35FE0E37}"/>
    <cellStyle name="Komma 3 5 6 2 2" xfId="31786" xr:uid="{156D613B-94DB-4D20-88F6-6BB4F53A7F88}"/>
    <cellStyle name="Komma 3 5 6 3" xfId="26477" xr:uid="{1951BA44-6572-4565-888A-FC9D256ACFEE}"/>
    <cellStyle name="Komma 3 5 7" xfId="18149" xr:uid="{7005A508-4007-443A-B171-381FCEC6CA7A}"/>
    <cellStyle name="Komma 3 5 7 2" xfId="29157" xr:uid="{C3ADD576-7CD8-4533-B8D5-75E0BED249BF}"/>
    <cellStyle name="Komma 3 5 8" xfId="23849" xr:uid="{744E05D2-EEC1-4035-BDDA-75EA038284B2}"/>
    <cellStyle name="Komma 3 6" xfId="7383" xr:uid="{E14B2D47-9024-41C0-9E4A-CABADC9F0372}"/>
    <cellStyle name="Komma 3 6 2" xfId="13290" xr:uid="{410BD447-0E62-4D6F-BA5C-2C900AEB7F12}"/>
    <cellStyle name="Komma 3 6 2 2" xfId="13960" xr:uid="{AA606453-77DB-449D-A47C-1EE1A25A9783}"/>
    <cellStyle name="Komma 3 6 2 2 2" xfId="15302" xr:uid="{C7F2EC5E-4120-4758-952C-2560F2686636}"/>
    <cellStyle name="Komma 3 6 2 2 2 2" xfId="17930" xr:uid="{92B5BBC8-ACD8-41D5-961A-3D2C401F3A85}"/>
    <cellStyle name="Komma 3 6 2 2 2 2 2" xfId="23239" xr:uid="{5508EE06-A635-4FB3-A092-C78F87F51D3B}"/>
    <cellStyle name="Komma 3 6 2 2 2 2 2 2" xfId="34247" xr:uid="{D65C70FC-2F8A-41B7-A653-31F8BDF98267}"/>
    <cellStyle name="Komma 3 6 2 2 2 2 3" xfId="28938" xr:uid="{B52C8A49-054C-4893-A7E2-F366451F9220}"/>
    <cellStyle name="Komma 3 6 2 2 2 3" xfId="20611" xr:uid="{BAB6C181-8387-49C8-B8BB-D1AEEB7DFD04}"/>
    <cellStyle name="Komma 3 6 2 2 2 3 2" xfId="31619" xr:uid="{478065C6-24BF-49C5-9166-27FF5F28F25A}"/>
    <cellStyle name="Komma 3 6 2 2 2 4" xfId="26310" xr:uid="{14A8A1A9-46F6-40B3-B752-F90E08E3C9FE}"/>
    <cellStyle name="Komma 3 6 2 2 3" xfId="16588" xr:uid="{14E5DD1D-EAE2-4155-8ECC-BB030DDABE19}"/>
    <cellStyle name="Komma 3 6 2 2 3 2" xfId="21897" xr:uid="{30093243-A4DF-41B5-B4B4-890B889B5091}"/>
    <cellStyle name="Komma 3 6 2 2 3 2 2" xfId="32905" xr:uid="{9E411703-5667-465D-A384-EAC8A90885A5}"/>
    <cellStyle name="Komma 3 6 2 2 3 3" xfId="27596" xr:uid="{47B85CF0-ABB6-47FC-A9B7-39986F1C342F}"/>
    <cellStyle name="Komma 3 6 2 2 4" xfId="19269" xr:uid="{6C69D2A9-4122-437B-AC8E-1DD79DE8BCB5}"/>
    <cellStyle name="Komma 3 6 2 2 4 2" xfId="30277" xr:uid="{5A4B3B20-998F-4C21-A827-657E0418E349}"/>
    <cellStyle name="Komma 3 6 2 2 5" xfId="24968" xr:uid="{8A94FA27-F645-49C9-AE7F-81AD323CD4BC}"/>
    <cellStyle name="Komma 3 6 2 3" xfId="14632" xr:uid="{9E705F66-31E7-4407-B2E7-B8BFB3EE1D6F}"/>
    <cellStyle name="Komma 3 6 2 3 2" xfId="17260" xr:uid="{40BD5BB0-286F-4A0E-BCAD-793C4787C185}"/>
    <cellStyle name="Komma 3 6 2 3 2 2" xfId="22569" xr:uid="{59C29444-1562-4DD2-88C4-D27B91ED47A9}"/>
    <cellStyle name="Komma 3 6 2 3 2 2 2" xfId="33577" xr:uid="{E5328388-83DA-492F-AF0F-4D508562324F}"/>
    <cellStyle name="Komma 3 6 2 3 2 3" xfId="28268" xr:uid="{E86FEC96-D797-424E-869C-48405A7789E5}"/>
    <cellStyle name="Komma 3 6 2 3 3" xfId="19941" xr:uid="{D3F05469-A6EE-4FFD-AA88-9AAF882CDF3A}"/>
    <cellStyle name="Komma 3 6 2 3 3 2" xfId="30949" xr:uid="{040F5DB3-FFD0-4FA4-B3C8-6E5ABAA979C1}"/>
    <cellStyle name="Komma 3 6 2 3 4" xfId="25640" xr:uid="{6C4986BA-DB47-4B8E-AF5C-79578215F1D3}"/>
    <cellStyle name="Komma 3 6 2 4" xfId="15918" xr:uid="{2907E4E3-AB02-470D-AEF8-ECD130372B5B}"/>
    <cellStyle name="Komma 3 6 2 4 2" xfId="21227" xr:uid="{C6AE7FC9-491F-4E14-B8BB-D282C69D0128}"/>
    <cellStyle name="Komma 3 6 2 4 2 2" xfId="32235" xr:uid="{645F72C2-B9FC-4138-AAC5-BF7773AB956B}"/>
    <cellStyle name="Komma 3 6 2 4 3" xfId="26926" xr:uid="{091C03A0-214E-495C-BF2A-7F7CC7870366}"/>
    <cellStyle name="Komma 3 6 2 5" xfId="18599" xr:uid="{0707806C-E2FE-4222-9CC5-02AEDBA1B388}"/>
    <cellStyle name="Komma 3 6 2 5 2" xfId="29607" xr:uid="{82D85FD6-9DE5-44B2-B465-1AADB5259FDD}"/>
    <cellStyle name="Komma 3 6 2 6" xfId="24298" xr:uid="{94FCCA17-4C44-43B1-820D-1993D946A662}"/>
    <cellStyle name="Komma 3 6 3" xfId="13624" xr:uid="{89C24E5D-94BB-455A-A3B8-C2E14A2D576A}"/>
    <cellStyle name="Komma 3 6 3 2" xfId="14966" xr:uid="{9478AD9F-9282-4F21-B785-E8C7A9843C95}"/>
    <cellStyle name="Komma 3 6 3 2 2" xfId="17594" xr:uid="{EFE87BEE-5D5D-41A4-8C0B-CD4AFDCDB28F}"/>
    <cellStyle name="Komma 3 6 3 2 2 2" xfId="22903" xr:uid="{C316EDF7-6E8E-4846-A203-869D87A997BF}"/>
    <cellStyle name="Komma 3 6 3 2 2 2 2" xfId="33911" xr:uid="{87E6A321-E867-4A59-AA35-D4908BC79C49}"/>
    <cellStyle name="Komma 3 6 3 2 2 3" xfId="28602" xr:uid="{C6038506-D325-4316-AE77-722E95279C34}"/>
    <cellStyle name="Komma 3 6 3 2 3" xfId="20275" xr:uid="{627C4C42-1EF3-43BD-A4DC-2E12280864E6}"/>
    <cellStyle name="Komma 3 6 3 2 3 2" xfId="31283" xr:uid="{FC48226D-D085-4499-8F99-BF1F1281241C}"/>
    <cellStyle name="Komma 3 6 3 2 4" xfId="25974" xr:uid="{454DC2AE-1279-46FF-BBA1-79FCC74BD897}"/>
    <cellStyle name="Komma 3 6 3 3" xfId="16252" xr:uid="{567CDEFD-A1F1-4B8A-AD34-4DF0BF4060BD}"/>
    <cellStyle name="Komma 3 6 3 3 2" xfId="21561" xr:uid="{50077C5A-1A78-4D96-962A-4EC4678D8CAB}"/>
    <cellStyle name="Komma 3 6 3 3 2 2" xfId="32569" xr:uid="{763677DE-C1B6-4416-9B51-6C786C3A502B}"/>
    <cellStyle name="Komma 3 6 3 3 3" xfId="27260" xr:uid="{5C338C11-7E89-4F82-A993-8D71DB9778DE}"/>
    <cellStyle name="Komma 3 6 3 4" xfId="18933" xr:uid="{EF5C3DA0-75A4-4639-A9F5-A56ACF83039D}"/>
    <cellStyle name="Komma 3 6 3 4 2" xfId="29941" xr:uid="{5D42E52C-2B8A-4FDC-96ED-2CC5072169D1}"/>
    <cellStyle name="Komma 3 6 3 5" xfId="24632" xr:uid="{7A6C0E68-9B19-449B-A56F-8AB32D029150}"/>
    <cellStyle name="Komma 3 6 4" xfId="14296" xr:uid="{E243F76B-DFF9-4787-99CA-206DA4B1BF0A}"/>
    <cellStyle name="Komma 3 6 4 2" xfId="16924" xr:uid="{A5A19096-185A-498A-8138-E05DCF7CC0D1}"/>
    <cellStyle name="Komma 3 6 4 2 2" xfId="22233" xr:uid="{2E0A9F32-8F27-4864-AA1F-6A86B7A276FE}"/>
    <cellStyle name="Komma 3 6 4 2 2 2" xfId="33241" xr:uid="{D612FE91-B395-4AD0-92C0-6271400AA02A}"/>
    <cellStyle name="Komma 3 6 4 2 3" xfId="27932" xr:uid="{E570ACED-405A-417F-A2EA-25694D172CAD}"/>
    <cellStyle name="Komma 3 6 4 3" xfId="19605" xr:uid="{E61042D8-FB4F-470F-966A-360999E2AFC2}"/>
    <cellStyle name="Komma 3 6 4 3 2" xfId="30613" xr:uid="{62E30E50-50D7-478E-B50F-63201DB84852}"/>
    <cellStyle name="Komma 3 6 4 4" xfId="25304" xr:uid="{45ED5C45-5397-492E-A618-2967F8C8770B}"/>
    <cellStyle name="Komma 3 6 5" xfId="15583" xr:uid="{F805E0C7-E27D-452C-B03F-973CEB2B64A1}"/>
    <cellStyle name="Komma 3 6 5 2" xfId="20892" xr:uid="{41453640-9EA5-4F94-BA24-46B35A437080}"/>
    <cellStyle name="Komma 3 6 5 2 2" xfId="31900" xr:uid="{B8E89E07-8B4A-41FF-A8B2-30C1C6DE347A}"/>
    <cellStyle name="Komma 3 6 5 3" xfId="26591" xr:uid="{F456AB94-3155-459D-81DD-513E10C3F164}"/>
    <cellStyle name="Komma 3 6 6" xfId="18264" xr:uid="{C16ADC19-511D-4C6A-9642-33383DDDDE5F}"/>
    <cellStyle name="Komma 3 6 6 2" xfId="29272" xr:uid="{82148845-E4E0-4A8E-A143-7B678335E810}"/>
    <cellStyle name="Komma 3 6 7" xfId="23963" xr:uid="{A3F995E8-CBF7-48EB-951E-3405C079DA4E}"/>
    <cellStyle name="Komma 3 7" xfId="13070" xr:uid="{3399C39D-3932-43A7-966C-8828673A8FB8}"/>
    <cellStyle name="Komma 3 7 2" xfId="13740" xr:uid="{206FA8A1-5399-4AE7-9CDA-782EE9386B9C}"/>
    <cellStyle name="Komma 3 7 2 2" xfId="15082" xr:uid="{271D9B67-D693-4620-8306-4AA74B52BE52}"/>
    <cellStyle name="Komma 3 7 2 2 2" xfId="17710" xr:uid="{BC4F202D-91E8-4E1F-ABE8-2D6B781439A4}"/>
    <cellStyle name="Komma 3 7 2 2 2 2" xfId="23019" xr:uid="{FB181068-3FBC-4460-94E0-A5D818F73416}"/>
    <cellStyle name="Komma 3 7 2 2 2 2 2" xfId="34027" xr:uid="{ED508208-82F8-4312-8E97-C5ED515592AA}"/>
    <cellStyle name="Komma 3 7 2 2 2 3" xfId="28718" xr:uid="{C47DB19A-80F9-43BD-9A6C-A0EFB2B71796}"/>
    <cellStyle name="Komma 3 7 2 2 3" xfId="20391" xr:uid="{86C61B90-31D1-435C-A5F7-2BDDCDF7CBD7}"/>
    <cellStyle name="Komma 3 7 2 2 3 2" xfId="31399" xr:uid="{40F911FA-D247-4BE3-A995-E774601B8B94}"/>
    <cellStyle name="Komma 3 7 2 2 4" xfId="26090" xr:uid="{4997501A-320A-4395-931C-650207CFF99C}"/>
    <cellStyle name="Komma 3 7 2 3" xfId="16368" xr:uid="{B4BB3C5C-F153-448A-9A0C-F0482A497EF9}"/>
    <cellStyle name="Komma 3 7 2 3 2" xfId="21677" xr:uid="{F7091830-BC80-4AF0-A3CF-E1F88BC5EF7C}"/>
    <cellStyle name="Komma 3 7 2 3 2 2" xfId="32685" xr:uid="{23E167E6-172E-4234-A29C-243CD2BA364A}"/>
    <cellStyle name="Komma 3 7 2 3 3" xfId="27376" xr:uid="{197050A2-7881-4C58-81C8-4F633378402D}"/>
    <cellStyle name="Komma 3 7 2 4" xfId="19049" xr:uid="{34614C80-1F14-4758-928A-25F31DC4EE0B}"/>
    <cellStyle name="Komma 3 7 2 4 2" xfId="30057" xr:uid="{4945B45B-E492-48D8-9FBC-3AC4ED73591F}"/>
    <cellStyle name="Komma 3 7 2 5" xfId="24748" xr:uid="{DDA5AB4C-FD85-41C6-8B11-B804BBC8B6AE}"/>
    <cellStyle name="Komma 3 7 3" xfId="14412" xr:uid="{BCCEAD28-2AB4-41BB-9FB1-D747FDDCAF50}"/>
    <cellStyle name="Komma 3 7 3 2" xfId="17040" xr:uid="{2D583B53-2755-40F2-A7EC-789549509670}"/>
    <cellStyle name="Komma 3 7 3 2 2" xfId="22349" xr:uid="{A63FC5D5-FF99-498D-BAEB-DFEDFD1F5A93}"/>
    <cellStyle name="Komma 3 7 3 2 2 2" xfId="33357" xr:uid="{7A8AABF2-18A3-41A4-B233-A9370CD90F38}"/>
    <cellStyle name="Komma 3 7 3 2 3" xfId="28048" xr:uid="{EC4AA9D1-73E9-40C1-BF58-D1E8E16AE5FB}"/>
    <cellStyle name="Komma 3 7 3 3" xfId="19721" xr:uid="{7C236072-9982-4782-9994-16223B44C7FC}"/>
    <cellStyle name="Komma 3 7 3 3 2" xfId="30729" xr:uid="{AFD67F67-ADB6-4693-B054-CAB08DED2661}"/>
    <cellStyle name="Komma 3 7 3 4" xfId="25420" xr:uid="{54D6A935-C745-4BBD-B297-BC60396357FA}"/>
    <cellStyle name="Komma 3 7 4" xfId="15698" xr:uid="{706B357F-B1DE-460E-9C4F-B82EA14AF51A}"/>
    <cellStyle name="Komma 3 7 4 2" xfId="21007" xr:uid="{6A87B6E9-32F4-426F-8DA7-F5DF835CE147}"/>
    <cellStyle name="Komma 3 7 4 2 2" xfId="32015" xr:uid="{526DCCDE-11F7-4535-BFA2-50D82DFFCFB1}"/>
    <cellStyle name="Komma 3 7 4 3" xfId="26706" xr:uid="{F43A0C28-1C4E-449A-AE0A-7FABC9A8F0AD}"/>
    <cellStyle name="Komma 3 7 5" xfId="18379" xr:uid="{2C80366C-AD57-4AA1-8354-F4D29D25EEE0}"/>
    <cellStyle name="Komma 3 7 5 2" xfId="29387" xr:uid="{6712E2B1-74A2-4BF3-9D98-C6B22B6A5668}"/>
    <cellStyle name="Komma 3 7 6" xfId="24078" xr:uid="{7B8D7C18-457D-4B16-BCF9-0D3BA4371441}"/>
    <cellStyle name="Komma 3 8" xfId="13405" xr:uid="{64ED55FB-3822-4B7C-A199-5BF8C6C0C7DE}"/>
    <cellStyle name="Komma 3 8 2" xfId="14747" xr:uid="{1E2921AC-2526-4AEB-B83A-6328DE306822}"/>
    <cellStyle name="Komma 3 8 2 2" xfId="17375" xr:uid="{367D7B7F-29CC-4FB5-B6FB-660A2B7DDC9B}"/>
    <cellStyle name="Komma 3 8 2 2 2" xfId="22684" xr:uid="{0ADE3F82-78EA-4B3C-8AF9-AECCBC17EAB7}"/>
    <cellStyle name="Komma 3 8 2 2 2 2" xfId="33692" xr:uid="{7C311269-8E90-4C77-8F60-649D434DD4E7}"/>
    <cellStyle name="Komma 3 8 2 2 3" xfId="28383" xr:uid="{BDDD7136-9035-4658-9556-F7DDB1B62D4D}"/>
    <cellStyle name="Komma 3 8 2 3" xfId="20056" xr:uid="{AEC40747-5D02-412F-9204-1D04349DAAD9}"/>
    <cellStyle name="Komma 3 8 2 3 2" xfId="31064" xr:uid="{123768D6-1B15-4F77-B8EC-4C0724E57622}"/>
    <cellStyle name="Komma 3 8 2 4" xfId="25755" xr:uid="{E3CE56E7-52D5-4956-B68F-5346CE63ACD0}"/>
    <cellStyle name="Komma 3 8 3" xfId="16033" xr:uid="{61EC98B2-CB1B-482D-954D-087E3D8D9CA8}"/>
    <cellStyle name="Komma 3 8 3 2" xfId="21342" xr:uid="{31759A11-4B69-4E15-8282-B9F87B643301}"/>
    <cellStyle name="Komma 3 8 3 2 2" xfId="32350" xr:uid="{FDCE7CD1-C678-4868-836F-1CC5292090E6}"/>
    <cellStyle name="Komma 3 8 3 3" xfId="27041" xr:uid="{E28F5380-830B-45C6-B8EF-00D176DCC226}"/>
    <cellStyle name="Komma 3 8 4" xfId="18714" xr:uid="{8CE1F00F-E5ED-4957-B39B-DC02C8B38945}"/>
    <cellStyle name="Komma 3 8 4 2" xfId="29722" xr:uid="{896722E6-2F88-4F14-ABDE-63877DA10EDE}"/>
    <cellStyle name="Komma 3 8 5" xfId="24413" xr:uid="{E1858CE6-4B21-4B1D-B1EE-094A08C6EFEF}"/>
    <cellStyle name="Komma 3 9" xfId="14075" xr:uid="{08938D2C-911E-4CA8-85E6-2142E020B931}"/>
    <cellStyle name="Komma 3 9 2" xfId="16703" xr:uid="{7E933DE6-D4EA-40E8-BD77-8669B4486268}"/>
    <cellStyle name="Komma 3 9 2 2" xfId="22012" xr:uid="{53F0BF46-C975-405C-BC8F-A979941AA87A}"/>
    <cellStyle name="Komma 3 9 2 2 2" xfId="33020" xr:uid="{E237F933-E1C8-4825-AF08-7124276B4AF2}"/>
    <cellStyle name="Komma 3 9 2 3" xfId="27711" xr:uid="{69424AB0-1966-4EF8-B0E7-5284F5BDFEB3}"/>
    <cellStyle name="Komma 3 9 3" xfId="19384" xr:uid="{660E6329-5D33-4346-8E64-069DF240F1B2}"/>
    <cellStyle name="Komma 3 9 3 2" xfId="30392" xr:uid="{DD66D616-17E9-432C-BBEB-6D7FFB15D311}"/>
    <cellStyle name="Komma 3 9 4" xfId="25083" xr:uid="{3537388F-A6A4-4439-B1B8-AF02D04249E6}"/>
    <cellStyle name="Komma 3_Nucléaire" xfId="11880" xr:uid="{EF1486B0-170E-4A54-9F22-9D935416835B}"/>
    <cellStyle name="Komma 4" xfId="1235" xr:uid="{2865B709-C939-40E2-8A90-EF613A73333A}"/>
    <cellStyle name="Komma 4 10" xfId="23747" xr:uid="{2B6FABEC-5C23-4692-8E9E-64FF6C8AECC1}"/>
    <cellStyle name="Komma 4 2" xfId="1565" xr:uid="{3FFC7487-5B05-4CD7-BD44-E89B311C7842}"/>
    <cellStyle name="Komma 4 2 2" xfId="1802" xr:uid="{9BAC8ACB-4CFE-494B-BE7F-D93FD5B4E8BF}"/>
    <cellStyle name="Komma 4 2 2 2" xfId="9876" xr:uid="{3EFB0382-3542-46EF-B9E0-C0F10851A07B}"/>
    <cellStyle name="Komma 4 2 2 2 2" xfId="13357" xr:uid="{41996D5F-627A-4005-9194-C78EE9FBA453}"/>
    <cellStyle name="Komma 4 2 2 2 2 2" xfId="14027" xr:uid="{4D3EAB70-0E28-4661-835D-43BAD8151526}"/>
    <cellStyle name="Komma 4 2 2 2 2 2 2" xfId="15369" xr:uid="{2544A249-3552-4EA8-B581-4DB8D316635A}"/>
    <cellStyle name="Komma 4 2 2 2 2 2 2 2" xfId="17997" xr:uid="{035930A0-2967-41F4-AF82-12122F913195}"/>
    <cellStyle name="Komma 4 2 2 2 2 2 2 2 2" xfId="23306" xr:uid="{05F9FED4-FF6E-4ACC-9CE5-9CE6209B445B}"/>
    <cellStyle name="Komma 4 2 2 2 2 2 2 2 2 2" xfId="34314" xr:uid="{04C72EE6-40FC-4303-8F3F-8F7033F182B2}"/>
    <cellStyle name="Komma 4 2 2 2 2 2 2 2 3" xfId="29005" xr:uid="{90E961D8-E798-4CAA-87C9-9523E99B594A}"/>
    <cellStyle name="Komma 4 2 2 2 2 2 2 3" xfId="20678" xr:uid="{B0588047-4F2F-44E4-822B-E9E95249349B}"/>
    <cellStyle name="Komma 4 2 2 2 2 2 2 3 2" xfId="31686" xr:uid="{5654E4F9-E190-48FC-AE29-F9606A7D9E83}"/>
    <cellStyle name="Komma 4 2 2 2 2 2 2 4" xfId="26377" xr:uid="{6D808B5C-1003-4D5B-B38E-ADB515B587B8}"/>
    <cellStyle name="Komma 4 2 2 2 2 2 3" xfId="16655" xr:uid="{525A3CAB-F106-4A42-87F7-EF454F124654}"/>
    <cellStyle name="Komma 4 2 2 2 2 2 3 2" xfId="21964" xr:uid="{05CBB45E-17EC-4A18-A334-0E7E34B11ADE}"/>
    <cellStyle name="Komma 4 2 2 2 2 2 3 2 2" xfId="32972" xr:uid="{ACB463E7-FFFB-4878-BEEA-1144E4C0DFB1}"/>
    <cellStyle name="Komma 4 2 2 2 2 2 3 3" xfId="27663" xr:uid="{9F480416-B686-4976-95A6-F86A3EA14242}"/>
    <cellStyle name="Komma 4 2 2 2 2 2 4" xfId="19336" xr:uid="{D9C09B30-D0D2-4F11-B37F-E14BD316E78D}"/>
    <cellStyle name="Komma 4 2 2 2 2 2 4 2" xfId="30344" xr:uid="{8D4854BE-19E3-49C3-9391-D9C079070438}"/>
    <cellStyle name="Komma 4 2 2 2 2 2 5" xfId="25035" xr:uid="{AD63A07F-63E6-466D-93B5-44850C752E8F}"/>
    <cellStyle name="Komma 4 2 2 2 2 3" xfId="14699" xr:uid="{580D5B0A-D1A8-4B12-A586-8E5CE9E4CEE5}"/>
    <cellStyle name="Komma 4 2 2 2 2 3 2" xfId="17327" xr:uid="{96DC536C-8825-4801-8C2A-AD33D1CC0846}"/>
    <cellStyle name="Komma 4 2 2 2 2 3 2 2" xfId="22636" xr:uid="{9196F28C-7A4A-45CD-9AB5-23E9A06D6339}"/>
    <cellStyle name="Komma 4 2 2 2 2 3 2 2 2" xfId="33644" xr:uid="{54C6FB07-B7FE-4557-AA89-C27FC7D26650}"/>
    <cellStyle name="Komma 4 2 2 2 2 3 2 3" xfId="28335" xr:uid="{EE89755B-6099-449D-8E43-372BCC89A3BE}"/>
    <cellStyle name="Komma 4 2 2 2 2 3 3" xfId="20008" xr:uid="{BFA79F5B-B799-48FF-ACA5-DFA5A59F172A}"/>
    <cellStyle name="Komma 4 2 2 2 2 3 3 2" xfId="31016" xr:uid="{0A02B373-B6EA-4F83-9A37-DEAD24FE11E1}"/>
    <cellStyle name="Komma 4 2 2 2 2 3 4" xfId="25707" xr:uid="{3289C789-C95E-4082-96AF-8F7ABFFE8556}"/>
    <cellStyle name="Komma 4 2 2 2 2 4" xfId="15985" xr:uid="{83BB1EE2-D0F6-4C3D-A6C3-9AF9EDCA1514}"/>
    <cellStyle name="Komma 4 2 2 2 2 4 2" xfId="21294" xr:uid="{ECA9EAFF-3700-4AB6-B92E-536A92C306D0}"/>
    <cellStyle name="Komma 4 2 2 2 2 4 2 2" xfId="32302" xr:uid="{5C12B46F-8684-43F0-8A5C-4BEE2A30BFEE}"/>
    <cellStyle name="Komma 4 2 2 2 2 4 3" xfId="26993" xr:uid="{283F2997-B759-4B91-BD72-DC64631A43F4}"/>
    <cellStyle name="Komma 4 2 2 2 2 5" xfId="18666" xr:uid="{9F39E051-D1E7-448B-AFB7-680A066D72A0}"/>
    <cellStyle name="Komma 4 2 2 2 2 5 2" xfId="29674" xr:uid="{F5E37FF4-2CD1-41CF-9251-4CDA2E8761B1}"/>
    <cellStyle name="Komma 4 2 2 2 2 6" xfId="24365" xr:uid="{16F09D42-EE57-41AF-B9F8-9ABC5D8A34D1}"/>
    <cellStyle name="Komma 4 2 2 2 3" xfId="13691" xr:uid="{ED8A828E-62F3-41F8-B3EA-07EF43EE7A06}"/>
    <cellStyle name="Komma 4 2 2 2 3 2" xfId="15033" xr:uid="{D4401937-2818-4CAF-83BB-0238E60174BF}"/>
    <cellStyle name="Komma 4 2 2 2 3 2 2" xfId="17661" xr:uid="{7FA2BB8A-38A8-4748-BF88-CCB61C67E6C8}"/>
    <cellStyle name="Komma 4 2 2 2 3 2 2 2" xfId="22970" xr:uid="{3F3ADFF8-84D1-496E-B5CB-FA2239E1DAAC}"/>
    <cellStyle name="Komma 4 2 2 2 3 2 2 2 2" xfId="33978" xr:uid="{51EB2A56-C3A3-4F3F-B084-ADE82F4AE4A8}"/>
    <cellStyle name="Komma 4 2 2 2 3 2 2 3" xfId="28669" xr:uid="{3D5DF58E-87C6-428D-88B4-EE9E38824A4D}"/>
    <cellStyle name="Komma 4 2 2 2 3 2 3" xfId="20342" xr:uid="{D761833B-2240-4624-B89C-04F573AA91AF}"/>
    <cellStyle name="Komma 4 2 2 2 3 2 3 2" xfId="31350" xr:uid="{A009CB85-A9DA-4C14-9E65-819090AF3342}"/>
    <cellStyle name="Komma 4 2 2 2 3 2 4" xfId="26041" xr:uid="{B82FB9F0-006C-44D5-8EFE-1C38FD234CED}"/>
    <cellStyle name="Komma 4 2 2 2 3 3" xfId="16319" xr:uid="{EC6FF1C3-784B-4FF9-9B7F-8C7562734DBA}"/>
    <cellStyle name="Komma 4 2 2 2 3 3 2" xfId="21628" xr:uid="{A8E36587-67B3-42C5-B1CE-AF60CB230FC5}"/>
    <cellStyle name="Komma 4 2 2 2 3 3 2 2" xfId="32636" xr:uid="{BD42F54B-F26D-444B-AAAC-E2D2CCD76BA3}"/>
    <cellStyle name="Komma 4 2 2 2 3 3 3" xfId="27327" xr:uid="{64202887-B1C0-4D14-B2C8-87C90A59CA80}"/>
    <cellStyle name="Komma 4 2 2 2 3 4" xfId="19000" xr:uid="{65B2721B-9313-40F1-9BBC-C3D9FA685A84}"/>
    <cellStyle name="Komma 4 2 2 2 3 4 2" xfId="30008" xr:uid="{C74AB2D1-663F-4628-A0C4-28BB40027B0F}"/>
    <cellStyle name="Komma 4 2 2 2 3 5" xfId="24699" xr:uid="{255B205A-BF07-41BE-AAE4-785BD237E418}"/>
    <cellStyle name="Komma 4 2 2 2 4" xfId="14363" xr:uid="{2C74C10B-B9A7-48D9-84BF-39F197AACDC7}"/>
    <cellStyle name="Komma 4 2 2 2 4 2" xfId="16991" xr:uid="{C9C0F7E7-5772-4B08-98F0-5B702973A291}"/>
    <cellStyle name="Komma 4 2 2 2 4 2 2" xfId="22300" xr:uid="{BA4B7107-ACA4-45EF-94D9-EC05DDF8C551}"/>
    <cellStyle name="Komma 4 2 2 2 4 2 2 2" xfId="33308" xr:uid="{C9546C26-418E-4404-8A26-C31AFB65B191}"/>
    <cellStyle name="Komma 4 2 2 2 4 2 3" xfId="27999" xr:uid="{1D8A1571-0FFD-4341-9BE0-DAA8D6421AC6}"/>
    <cellStyle name="Komma 4 2 2 2 4 3" xfId="19672" xr:uid="{87D70404-E5EE-44BE-9BC7-9F711C32C853}"/>
    <cellStyle name="Komma 4 2 2 2 4 3 2" xfId="30680" xr:uid="{4348A8FD-B526-4D65-B526-AA9BF080B671}"/>
    <cellStyle name="Komma 4 2 2 2 4 4" xfId="25371" xr:uid="{D8B816C1-73B3-40F8-A332-ED8E74349B89}"/>
    <cellStyle name="Komma 4 2 2 2 5" xfId="15650" xr:uid="{4247C16A-B437-431E-8875-861100AC0E56}"/>
    <cellStyle name="Komma 4 2 2 2 5 2" xfId="20959" xr:uid="{F1D4A25A-075B-4024-A780-0A74DE576633}"/>
    <cellStyle name="Komma 4 2 2 2 5 2 2" xfId="31967" xr:uid="{9655D508-3BAE-4B65-8B20-F6C57F7F0CEF}"/>
    <cellStyle name="Komma 4 2 2 2 5 3" xfId="26658" xr:uid="{DB712416-C25F-41A6-802F-75408593C22A}"/>
    <cellStyle name="Komma 4 2 2 2 6" xfId="18331" xr:uid="{A56D43DD-EB5B-4C71-8C15-99426000C91A}"/>
    <cellStyle name="Komma 4 2 2 2 6 2" xfId="29339" xr:uid="{FA7EB948-3E92-4AAF-8F86-9E434A465147}"/>
    <cellStyle name="Komma 4 2 2 2 7" xfId="24030" xr:uid="{62CE69AD-204A-48D4-A78D-327490DE9352}"/>
    <cellStyle name="Komma 4 2 2 3" xfId="13228" xr:uid="{A4C90C50-DE63-4191-A0FD-FC3E69C96AE9}"/>
    <cellStyle name="Komma 4 2 2 3 2" xfId="13898" xr:uid="{46227FA2-BCD4-4C6A-8B01-B7D8D96929E3}"/>
    <cellStyle name="Komma 4 2 2 3 2 2" xfId="15240" xr:uid="{F3472595-749D-4786-A392-B6B0A5752926}"/>
    <cellStyle name="Komma 4 2 2 3 2 2 2" xfId="17868" xr:uid="{91216479-17E7-4F69-98A7-702C68171DE3}"/>
    <cellStyle name="Komma 4 2 2 3 2 2 2 2" xfId="23177" xr:uid="{FA087B5F-E3C6-471D-81E9-9A890CFB8A7B}"/>
    <cellStyle name="Komma 4 2 2 3 2 2 2 2 2" xfId="34185" xr:uid="{3C46D074-D97C-4B79-B442-4580F7615180}"/>
    <cellStyle name="Komma 4 2 2 3 2 2 2 3" xfId="28876" xr:uid="{9D2D01DF-0481-4F91-B28F-FDAA87CC8E49}"/>
    <cellStyle name="Komma 4 2 2 3 2 2 3" xfId="20549" xr:uid="{13969DB6-6B4F-4C7E-92B0-0FA07924C2A1}"/>
    <cellStyle name="Komma 4 2 2 3 2 2 3 2" xfId="31557" xr:uid="{B83F3119-C2F4-4B64-B0FB-B0AFDDFF04F4}"/>
    <cellStyle name="Komma 4 2 2 3 2 2 4" xfId="26248" xr:uid="{4CF93B5D-C433-4F96-9C4E-246F1CC26352}"/>
    <cellStyle name="Komma 4 2 2 3 2 3" xfId="16526" xr:uid="{E5DCE418-11E9-493E-B84C-C3C96690B019}"/>
    <cellStyle name="Komma 4 2 2 3 2 3 2" xfId="21835" xr:uid="{E8AFDE5F-6708-4F87-B0AF-5908753B63F6}"/>
    <cellStyle name="Komma 4 2 2 3 2 3 2 2" xfId="32843" xr:uid="{2301E244-3BF4-46EB-885F-294A180F0587}"/>
    <cellStyle name="Komma 4 2 2 3 2 3 3" xfId="27534" xr:uid="{396672AE-FE60-4421-91F4-FCB5FB74328F}"/>
    <cellStyle name="Komma 4 2 2 3 2 4" xfId="19207" xr:uid="{3D94C71E-DA5E-461E-8EA1-2D117E73C4FC}"/>
    <cellStyle name="Komma 4 2 2 3 2 4 2" xfId="30215" xr:uid="{74AC706E-48BE-4021-9D3C-5679731CDE92}"/>
    <cellStyle name="Komma 4 2 2 3 2 5" xfId="24906" xr:uid="{7D6A22AB-6B3D-42A7-9333-288ECE7F35EA}"/>
    <cellStyle name="Komma 4 2 2 3 3" xfId="14570" xr:uid="{31CD7D5A-3419-4735-ABCF-53603AA6AC5D}"/>
    <cellStyle name="Komma 4 2 2 3 3 2" xfId="17198" xr:uid="{95193B7D-0970-4154-9E02-A67269660319}"/>
    <cellStyle name="Komma 4 2 2 3 3 2 2" xfId="22507" xr:uid="{898D1FE1-B645-4C7E-9A80-6C8E807F31A3}"/>
    <cellStyle name="Komma 4 2 2 3 3 2 2 2" xfId="33515" xr:uid="{FEBE01F7-FE2E-4751-9F58-EC8C59FF94C8}"/>
    <cellStyle name="Komma 4 2 2 3 3 2 3" xfId="28206" xr:uid="{48F60F43-65C0-487F-A3ED-99F9029EDBBF}"/>
    <cellStyle name="Komma 4 2 2 3 3 3" xfId="19879" xr:uid="{B94785CF-9898-4E4D-A001-B0FC45D33C1E}"/>
    <cellStyle name="Komma 4 2 2 3 3 3 2" xfId="30887" xr:uid="{05949EC9-7643-45A2-AB90-CEF281347B7F}"/>
    <cellStyle name="Komma 4 2 2 3 3 4" xfId="25578" xr:uid="{F8090CDA-DF9B-4D78-8E90-B9AEA3EB1A40}"/>
    <cellStyle name="Komma 4 2 2 3 4" xfId="15856" xr:uid="{E1ECC9B6-913B-40F0-8199-C74A533B16E9}"/>
    <cellStyle name="Komma 4 2 2 3 4 2" xfId="21165" xr:uid="{85460266-53F4-412A-AF0A-69187CA6CD6F}"/>
    <cellStyle name="Komma 4 2 2 3 4 2 2" xfId="32173" xr:uid="{7F3127D2-60C8-4BF1-A8B7-F0088DD2E812}"/>
    <cellStyle name="Komma 4 2 2 3 4 3" xfId="26864" xr:uid="{B0CF332D-99E7-49D8-9689-2C155801B338}"/>
    <cellStyle name="Komma 4 2 2 3 5" xfId="18537" xr:uid="{3FFDA572-7A7E-4B04-A8DF-444A54B315DC}"/>
    <cellStyle name="Komma 4 2 2 3 5 2" xfId="29545" xr:uid="{C83F077E-DDAF-443B-9FC5-8B59CB72D15A}"/>
    <cellStyle name="Komma 4 2 2 3 6" xfId="24236" xr:uid="{68F71C3D-CACC-429F-B3DD-FCFB01672C84}"/>
    <cellStyle name="Komma 4 2 2 4" xfId="13563" xr:uid="{4FD3E549-6F73-4170-ABFE-D27DD2FB10F2}"/>
    <cellStyle name="Komma 4 2 2 4 2" xfId="14905" xr:uid="{5AB611F5-C759-4017-9AF3-F27CA36FC591}"/>
    <cellStyle name="Komma 4 2 2 4 2 2" xfId="17533" xr:uid="{94A84B71-1278-4CB3-8643-3335A17F0A49}"/>
    <cellStyle name="Komma 4 2 2 4 2 2 2" xfId="22842" xr:uid="{34E7F42E-05BC-4DBA-B012-3C24DBD2A725}"/>
    <cellStyle name="Komma 4 2 2 4 2 2 2 2" xfId="33850" xr:uid="{F11F01F1-03E6-40BB-8B63-5F217FE71232}"/>
    <cellStyle name="Komma 4 2 2 4 2 2 3" xfId="28541" xr:uid="{C107E4FD-51C7-4E47-94A9-D72CA64557B5}"/>
    <cellStyle name="Komma 4 2 2 4 2 3" xfId="20214" xr:uid="{1D61ADD1-DC9D-45FE-8488-D8A2CBEAB6F7}"/>
    <cellStyle name="Komma 4 2 2 4 2 3 2" xfId="31222" xr:uid="{94E5135A-3256-4AFD-886C-FF90B1F77BE8}"/>
    <cellStyle name="Komma 4 2 2 4 2 4" xfId="25913" xr:uid="{BF8CCA63-1BB8-4ACE-9A96-6F4AB26A6A94}"/>
    <cellStyle name="Komma 4 2 2 4 3" xfId="16191" xr:uid="{15A1E5BC-1160-4080-A1E4-D9449016E139}"/>
    <cellStyle name="Komma 4 2 2 4 3 2" xfId="21500" xr:uid="{437FD629-AF6B-45E3-B3E5-B850892A9C75}"/>
    <cellStyle name="Komma 4 2 2 4 3 2 2" xfId="32508" xr:uid="{95278BCB-8C54-4B3A-AAB8-9392B7B33F8A}"/>
    <cellStyle name="Komma 4 2 2 4 3 3" xfId="27199" xr:uid="{208DF63D-CEF7-4368-82A5-52A81BC1220F}"/>
    <cellStyle name="Komma 4 2 2 4 4" xfId="18872" xr:uid="{0D3A75C8-F347-40D2-991C-CEB59DD345F1}"/>
    <cellStyle name="Komma 4 2 2 4 4 2" xfId="29880" xr:uid="{F771917E-5193-46DA-9BED-8662E2D1454C}"/>
    <cellStyle name="Komma 4 2 2 4 5" xfId="24571" xr:uid="{BD5699CE-1F22-404B-9669-C12B541C854F}"/>
    <cellStyle name="Komma 4 2 2 5" xfId="14233" xr:uid="{3EC92755-A7B2-4D36-8EA2-83CA8E205316}"/>
    <cellStyle name="Komma 4 2 2 5 2" xfId="16861" xr:uid="{6E0F5ECF-BAF4-4CE9-BF65-0D7A64E8B78F}"/>
    <cellStyle name="Komma 4 2 2 5 2 2" xfId="22170" xr:uid="{D04AA84D-41A5-43DF-A7F4-9704FA7A7C1C}"/>
    <cellStyle name="Komma 4 2 2 5 2 2 2" xfId="33178" xr:uid="{3C3B89B3-EBF9-47F4-8C5F-A117578A1CBD}"/>
    <cellStyle name="Komma 4 2 2 5 2 3" xfId="27869" xr:uid="{C75AC924-D3FB-4980-846D-AD79594CE7A8}"/>
    <cellStyle name="Komma 4 2 2 5 3" xfId="19542" xr:uid="{4F3D750F-6FDF-460A-80F2-4599B7B57BCB}"/>
    <cellStyle name="Komma 4 2 2 5 3 2" xfId="30550" xr:uid="{9A6C22D1-5BB7-4A51-8718-E405182E13EC}"/>
    <cellStyle name="Komma 4 2 2 5 4" xfId="25241" xr:uid="{3B9A8D06-8EF3-4E20-B3AD-031ACCC936E3}"/>
    <cellStyle name="Komma 4 2 2 6" xfId="15523" xr:uid="{324A8962-FEE7-477C-973C-ECF6EB8783E4}"/>
    <cellStyle name="Komma 4 2 2 6 2" xfId="20832" xr:uid="{ED03FEA5-BFA2-4686-8037-4C3EFCCC7B79}"/>
    <cellStyle name="Komma 4 2 2 6 2 2" xfId="31840" xr:uid="{3B727BB1-F3DA-4466-97AF-132753AC9B34}"/>
    <cellStyle name="Komma 4 2 2 6 3" xfId="26531" xr:uid="{40C5132C-E443-4A37-AAA3-23514AA22CEB}"/>
    <cellStyle name="Komma 4 2 2 7" xfId="18203" xr:uid="{A6C1D667-66C2-4E65-98A9-0BB934E5286C}"/>
    <cellStyle name="Komma 4 2 2 7 2" xfId="29211" xr:uid="{E31075FF-6792-4E38-8487-E457D5E6B1CF}"/>
    <cellStyle name="Komma 4 2 2 8" xfId="23903" xr:uid="{4DCE1CC2-9C32-4EE0-AD75-160BA4121AA7}"/>
    <cellStyle name="Komma 4 2 3" xfId="7388" xr:uid="{27205B5E-51A8-4D4E-A0E4-CB2EF27B7AC3}"/>
    <cellStyle name="Komma 4 2 3 2" xfId="13295" xr:uid="{22DD27C2-BFA3-4EFB-A923-594ADB56E516}"/>
    <cellStyle name="Komma 4 2 3 2 2" xfId="13965" xr:uid="{ECC70730-6FEB-430F-804C-F3AD7E53157F}"/>
    <cellStyle name="Komma 4 2 3 2 2 2" xfId="15307" xr:uid="{79E507DB-8D35-4727-AF79-17EB4731248C}"/>
    <cellStyle name="Komma 4 2 3 2 2 2 2" xfId="17935" xr:uid="{754B8646-96F0-433A-BFB1-242D442F3A0E}"/>
    <cellStyle name="Komma 4 2 3 2 2 2 2 2" xfId="23244" xr:uid="{91A5E077-9BCE-444C-9E8F-2F3BA20D2C2A}"/>
    <cellStyle name="Komma 4 2 3 2 2 2 2 2 2" xfId="34252" xr:uid="{E941DF47-B200-4A9F-BAB2-DF2121809B95}"/>
    <cellStyle name="Komma 4 2 3 2 2 2 2 3" xfId="28943" xr:uid="{770E90E4-A02D-4E58-B7CF-09E46915FF01}"/>
    <cellStyle name="Komma 4 2 3 2 2 2 3" xfId="20616" xr:uid="{094836F5-35C7-490A-BE6C-06C215A8AC8B}"/>
    <cellStyle name="Komma 4 2 3 2 2 2 3 2" xfId="31624" xr:uid="{03121B35-93D9-4F38-8FC9-56371A40357C}"/>
    <cellStyle name="Komma 4 2 3 2 2 2 4" xfId="26315" xr:uid="{14AD7AC7-72B7-4A99-A390-01DCA5F25339}"/>
    <cellStyle name="Komma 4 2 3 2 2 3" xfId="16593" xr:uid="{F3EBAF72-4FB8-4E5E-8255-1D58187C907C}"/>
    <cellStyle name="Komma 4 2 3 2 2 3 2" xfId="21902" xr:uid="{420746B2-51D3-4708-B1D8-DE8520109E1F}"/>
    <cellStyle name="Komma 4 2 3 2 2 3 2 2" xfId="32910" xr:uid="{2EEA174A-C830-4482-B013-C692EFBF76C4}"/>
    <cellStyle name="Komma 4 2 3 2 2 3 3" xfId="27601" xr:uid="{64A1663D-AFB5-424C-90D3-BEC2C3B7B0A8}"/>
    <cellStyle name="Komma 4 2 3 2 2 4" xfId="19274" xr:uid="{50F453DE-EF64-41B2-9DBE-6C86CDEE1834}"/>
    <cellStyle name="Komma 4 2 3 2 2 4 2" xfId="30282" xr:uid="{0B8AA0D6-DBB9-4B53-AEC2-235404BD18D4}"/>
    <cellStyle name="Komma 4 2 3 2 2 5" xfId="24973" xr:uid="{B634549C-459A-4B89-8A97-BDB1B038ACCD}"/>
    <cellStyle name="Komma 4 2 3 2 3" xfId="14637" xr:uid="{B031EB7C-CA53-4885-A3C8-5FFE2A1DF832}"/>
    <cellStyle name="Komma 4 2 3 2 3 2" xfId="17265" xr:uid="{9974D0F8-F6C2-4AC2-BB47-F859C7DBB8F5}"/>
    <cellStyle name="Komma 4 2 3 2 3 2 2" xfId="22574" xr:uid="{D2D87BE2-5D42-4EB6-96FE-980ADBF0207D}"/>
    <cellStyle name="Komma 4 2 3 2 3 2 2 2" xfId="33582" xr:uid="{0C404A42-0307-4D79-B5E3-F6B05729921C}"/>
    <cellStyle name="Komma 4 2 3 2 3 2 3" xfId="28273" xr:uid="{D38EE295-D1D5-4242-B14A-5AA7F58504DC}"/>
    <cellStyle name="Komma 4 2 3 2 3 3" xfId="19946" xr:uid="{7997859A-3A0D-4417-A437-5F86FA97C69B}"/>
    <cellStyle name="Komma 4 2 3 2 3 3 2" xfId="30954" xr:uid="{56282941-265A-4CD6-9BFE-76299DF4CA18}"/>
    <cellStyle name="Komma 4 2 3 2 3 4" xfId="25645" xr:uid="{81EC03FC-E492-4822-A0EE-AEA9F53C6A5A}"/>
    <cellStyle name="Komma 4 2 3 2 4" xfId="15923" xr:uid="{CF83439F-1E8D-4B5D-B38A-B84D8339CDF5}"/>
    <cellStyle name="Komma 4 2 3 2 4 2" xfId="21232" xr:uid="{99A620AA-08A9-419D-B842-D47ACAF4EFF0}"/>
    <cellStyle name="Komma 4 2 3 2 4 2 2" xfId="32240" xr:uid="{133BB35C-1E38-4897-9B16-A6706C14549A}"/>
    <cellStyle name="Komma 4 2 3 2 4 3" xfId="26931" xr:uid="{8A33BAE2-1B7A-473B-9968-F896DDA447F3}"/>
    <cellStyle name="Komma 4 2 3 2 5" xfId="18604" xr:uid="{7297DB98-19A3-4FE4-948D-6B24DA212984}"/>
    <cellStyle name="Komma 4 2 3 2 5 2" xfId="29612" xr:uid="{5F84FE02-0012-4BFE-A6E7-0580C773227B}"/>
    <cellStyle name="Komma 4 2 3 2 6" xfId="24303" xr:uid="{B1BF9312-058C-4C75-8BFC-3360E08FA7FC}"/>
    <cellStyle name="Komma 4 2 3 3" xfId="13629" xr:uid="{E6D653FE-A7F5-4DB3-9EAB-8A3A8FBAF6BB}"/>
    <cellStyle name="Komma 4 2 3 3 2" xfId="14971" xr:uid="{CD355A21-9780-48C6-A954-E5CD6A23A512}"/>
    <cellStyle name="Komma 4 2 3 3 2 2" xfId="17599" xr:uid="{34B9F599-8777-4DD1-AB88-0C5BE7AAB164}"/>
    <cellStyle name="Komma 4 2 3 3 2 2 2" xfId="22908" xr:uid="{F7D3D99D-57D0-4731-A829-72BC77837678}"/>
    <cellStyle name="Komma 4 2 3 3 2 2 2 2" xfId="33916" xr:uid="{A73D13A2-CAA8-4072-9991-0DE8BFFCDCF2}"/>
    <cellStyle name="Komma 4 2 3 3 2 2 3" xfId="28607" xr:uid="{C965ABD6-F637-47D1-91DB-D0B9EBC1BF34}"/>
    <cellStyle name="Komma 4 2 3 3 2 3" xfId="20280" xr:uid="{6C61842F-E64A-4951-B095-A722FD38A7E1}"/>
    <cellStyle name="Komma 4 2 3 3 2 3 2" xfId="31288" xr:uid="{DA2AA5E6-4798-475F-AC0F-C82DA381314B}"/>
    <cellStyle name="Komma 4 2 3 3 2 4" xfId="25979" xr:uid="{47A11EA3-B1F0-4E88-840B-7F43C73BDFDB}"/>
    <cellStyle name="Komma 4 2 3 3 3" xfId="16257" xr:uid="{335132FF-D403-49BB-AC82-5337775F55C4}"/>
    <cellStyle name="Komma 4 2 3 3 3 2" xfId="21566" xr:uid="{BD8A21E0-4818-474A-94F7-054067D00DF4}"/>
    <cellStyle name="Komma 4 2 3 3 3 2 2" xfId="32574" xr:uid="{6D0850FE-0B9F-4B62-801B-E429FEB7E74E}"/>
    <cellStyle name="Komma 4 2 3 3 3 3" xfId="27265" xr:uid="{AD8CF1D3-0606-4B84-8E50-1528EFBD1F11}"/>
    <cellStyle name="Komma 4 2 3 3 4" xfId="18938" xr:uid="{A25F1FF8-0BEE-4D5A-8F0C-5E0F3D667156}"/>
    <cellStyle name="Komma 4 2 3 3 4 2" xfId="29946" xr:uid="{67E68250-D2C0-4A93-9102-0C1FA656B0F7}"/>
    <cellStyle name="Komma 4 2 3 3 5" xfId="24637" xr:uid="{28EA3D92-0EF6-415A-B500-4573D4474F34}"/>
    <cellStyle name="Komma 4 2 3 4" xfId="14301" xr:uid="{6B76161B-15A1-46C4-B761-9D7429296023}"/>
    <cellStyle name="Komma 4 2 3 4 2" xfId="16929" xr:uid="{F84F5612-D469-46AC-B316-1C2EEDF28CEE}"/>
    <cellStyle name="Komma 4 2 3 4 2 2" xfId="22238" xr:uid="{478ECEB0-7E0E-4DCB-8683-13B17FC1E912}"/>
    <cellStyle name="Komma 4 2 3 4 2 2 2" xfId="33246" xr:uid="{B1D8FC8E-4967-4749-A07D-E54807239CDD}"/>
    <cellStyle name="Komma 4 2 3 4 2 3" xfId="27937" xr:uid="{594AF380-9396-4E2C-ABA0-5E397E24F4C3}"/>
    <cellStyle name="Komma 4 2 3 4 3" xfId="19610" xr:uid="{D8019E04-71DE-4AA7-838E-11AE4A726FC2}"/>
    <cellStyle name="Komma 4 2 3 4 3 2" xfId="30618" xr:uid="{58A6EAB5-6137-4B7C-8E09-59DD4B944FDC}"/>
    <cellStyle name="Komma 4 2 3 4 4" xfId="25309" xr:uid="{E0695C11-AE20-4AA4-A2F9-14C1D2CAE22A}"/>
    <cellStyle name="Komma 4 2 3 5" xfId="15588" xr:uid="{6A973A86-0A0E-4F52-AC5E-618F33E700F5}"/>
    <cellStyle name="Komma 4 2 3 5 2" xfId="20897" xr:uid="{F4F67299-9ACB-4AC2-88DD-F5323422C586}"/>
    <cellStyle name="Komma 4 2 3 5 2 2" xfId="31905" xr:uid="{9FA739D4-E44B-4E7C-AE06-CEC8E0CA78B8}"/>
    <cellStyle name="Komma 4 2 3 5 3" xfId="26596" xr:uid="{2D95742E-EB46-4C77-9BFE-90457E1B1126}"/>
    <cellStyle name="Komma 4 2 3 6" xfId="18269" xr:uid="{E6EB48D2-0724-4485-AA98-D078F21B6CC6}"/>
    <cellStyle name="Komma 4 2 3 6 2" xfId="29277" xr:uid="{D5147939-92B6-4935-9B04-9316BA01F9EF}"/>
    <cellStyle name="Komma 4 2 3 7" xfId="23968" xr:uid="{1B3C3133-A6CD-40AA-858D-6D6E5E17A4A1}"/>
    <cellStyle name="Komma 4 2 4" xfId="13124" xr:uid="{510C72E2-91C4-45EB-A98A-AC5CEEFB4224}"/>
    <cellStyle name="Komma 4 2 4 2" xfId="13794" xr:uid="{B0BAE80B-C0B2-4D01-BD77-DF040223E888}"/>
    <cellStyle name="Komma 4 2 4 2 2" xfId="15136" xr:uid="{6AEC1AA1-88CC-40B9-8F44-4A0FE08216FC}"/>
    <cellStyle name="Komma 4 2 4 2 2 2" xfId="17764" xr:uid="{7B0A00C1-7AF5-4378-92D8-09866C3C82EF}"/>
    <cellStyle name="Komma 4 2 4 2 2 2 2" xfId="23073" xr:uid="{05586A55-9369-45B1-B0E3-8D46D8AFB886}"/>
    <cellStyle name="Komma 4 2 4 2 2 2 2 2" xfId="34081" xr:uid="{12F42B6E-6BFD-4441-A117-474BCCFB4112}"/>
    <cellStyle name="Komma 4 2 4 2 2 2 3" xfId="28772" xr:uid="{69706A2E-AFA3-4919-B2D5-B136E24D7270}"/>
    <cellStyle name="Komma 4 2 4 2 2 3" xfId="20445" xr:uid="{07C5808B-AA21-4E6A-AD78-0D6CDA651102}"/>
    <cellStyle name="Komma 4 2 4 2 2 3 2" xfId="31453" xr:uid="{F8EF4755-8B6A-4CE8-8606-EC26A381229B}"/>
    <cellStyle name="Komma 4 2 4 2 2 4" xfId="26144" xr:uid="{23326803-8145-415F-A38F-9D6743B26465}"/>
    <cellStyle name="Komma 4 2 4 2 3" xfId="16422" xr:uid="{A8E84386-AC41-47A4-A428-8AA46C71004E}"/>
    <cellStyle name="Komma 4 2 4 2 3 2" xfId="21731" xr:uid="{4CA3C707-187F-437E-A303-268BB060914F}"/>
    <cellStyle name="Komma 4 2 4 2 3 2 2" xfId="32739" xr:uid="{D5B2A973-D67D-4572-B44B-4ECBAD12E522}"/>
    <cellStyle name="Komma 4 2 4 2 3 3" xfId="27430" xr:uid="{C570698A-12C9-4867-8366-628386796B5E}"/>
    <cellStyle name="Komma 4 2 4 2 4" xfId="19103" xr:uid="{C76C5035-8D52-4BFB-8DD5-68C2812C3B34}"/>
    <cellStyle name="Komma 4 2 4 2 4 2" xfId="30111" xr:uid="{AE86E40C-2872-40A8-80EE-C11C1303CBE0}"/>
    <cellStyle name="Komma 4 2 4 2 5" xfId="24802" xr:uid="{018C27C7-EE31-462D-A7BC-AB7085FBFCBB}"/>
    <cellStyle name="Komma 4 2 4 3" xfId="14466" xr:uid="{03E17491-5FE9-4254-B796-1FF92A213095}"/>
    <cellStyle name="Komma 4 2 4 3 2" xfId="17094" xr:uid="{B25A95E4-3C10-477C-9D1F-208573118851}"/>
    <cellStyle name="Komma 4 2 4 3 2 2" xfId="22403" xr:uid="{3DB5D5CE-E867-47AD-82DD-1071D8723825}"/>
    <cellStyle name="Komma 4 2 4 3 2 2 2" xfId="33411" xr:uid="{B4EB2903-7A67-42FC-8840-0B72C2185EC2}"/>
    <cellStyle name="Komma 4 2 4 3 2 3" xfId="28102" xr:uid="{697A93C3-9B9E-458C-B34C-0F48C8A003FA}"/>
    <cellStyle name="Komma 4 2 4 3 3" xfId="19775" xr:uid="{37C93500-2A3B-4F97-A56E-0094ED71F146}"/>
    <cellStyle name="Komma 4 2 4 3 3 2" xfId="30783" xr:uid="{EBBF8A90-DC5A-4D44-8470-AEB98C7293F7}"/>
    <cellStyle name="Komma 4 2 4 3 4" xfId="25474" xr:uid="{65E2BABE-A1B4-48F7-AD2E-40E98C4C66F1}"/>
    <cellStyle name="Komma 4 2 4 4" xfId="15752" xr:uid="{CDFFAE1E-22E9-4B51-A200-0D2E855B4871}"/>
    <cellStyle name="Komma 4 2 4 4 2" xfId="21061" xr:uid="{309555BD-B2BD-4117-BE38-888369F558CD}"/>
    <cellStyle name="Komma 4 2 4 4 2 2" xfId="32069" xr:uid="{5CE24BB7-855E-4304-88DC-356E7EBD9540}"/>
    <cellStyle name="Komma 4 2 4 4 3" xfId="26760" xr:uid="{D5B410AA-0D8F-42E7-82C1-FB4790BF0314}"/>
    <cellStyle name="Komma 4 2 4 5" xfId="18433" xr:uid="{19D720B6-6696-4714-8A41-40E1AE32A7AA}"/>
    <cellStyle name="Komma 4 2 4 5 2" xfId="29441" xr:uid="{7C263809-0948-423F-B28A-EA639AA9386B}"/>
    <cellStyle name="Komma 4 2 4 6" xfId="24132" xr:uid="{17F2C1B9-1513-448A-BAB4-3E461CBC5BE8}"/>
    <cellStyle name="Komma 4 2 5" xfId="13459" xr:uid="{5C0A6DCD-943A-46FE-8839-62828356FAE0}"/>
    <cellStyle name="Komma 4 2 5 2" xfId="14801" xr:uid="{3280DD1F-3343-47C0-9F5B-5AE9362B1E5A}"/>
    <cellStyle name="Komma 4 2 5 2 2" xfId="17429" xr:uid="{FFADEFA3-3CFC-4768-990D-63B6477A8965}"/>
    <cellStyle name="Komma 4 2 5 2 2 2" xfId="22738" xr:uid="{E6688ADC-8ED3-4DA5-A4C5-C3969AF2FB8C}"/>
    <cellStyle name="Komma 4 2 5 2 2 2 2" xfId="33746" xr:uid="{A3FC9EA3-C35C-4332-B193-8E9F3B9EFC9A}"/>
    <cellStyle name="Komma 4 2 5 2 2 3" xfId="28437" xr:uid="{5587B105-A8E7-47A0-AA1F-15C190221979}"/>
    <cellStyle name="Komma 4 2 5 2 3" xfId="20110" xr:uid="{209F484A-2739-4E4F-BC35-E0870DAE7D7C}"/>
    <cellStyle name="Komma 4 2 5 2 3 2" xfId="31118" xr:uid="{1A7B3A97-739C-451A-9B89-57A97CF4083A}"/>
    <cellStyle name="Komma 4 2 5 2 4" xfId="25809" xr:uid="{B002942C-6492-4DAD-86DA-21AE3C148E51}"/>
    <cellStyle name="Komma 4 2 5 3" xfId="16087" xr:uid="{813DAD3F-15F6-4A07-BA20-5F8A3821DB11}"/>
    <cellStyle name="Komma 4 2 5 3 2" xfId="21396" xr:uid="{4D9FC121-0709-4276-A85F-01AD70947C20}"/>
    <cellStyle name="Komma 4 2 5 3 2 2" xfId="32404" xr:uid="{5580AA59-142F-4785-87C6-A3916B99DAFD}"/>
    <cellStyle name="Komma 4 2 5 3 3" xfId="27095" xr:uid="{A109CDA1-4175-43A9-8357-ECA9BC8FA130}"/>
    <cellStyle name="Komma 4 2 5 4" xfId="18768" xr:uid="{76BC9CA0-19B1-4D09-8535-D3BA133CC765}"/>
    <cellStyle name="Komma 4 2 5 4 2" xfId="29776" xr:uid="{30BC36FF-93E8-4783-B779-E9F155BCBEEE}"/>
    <cellStyle name="Komma 4 2 5 5" xfId="24467" xr:uid="{51D74582-0CBE-4DDF-A482-843A4E00C39E}"/>
    <cellStyle name="Komma 4 2 6" xfId="14129" xr:uid="{9E48B433-3FE9-475B-B005-D9C0E12EA48B}"/>
    <cellStyle name="Komma 4 2 6 2" xfId="16757" xr:uid="{F4E472E8-ED50-4CE8-8882-7A291567D341}"/>
    <cellStyle name="Komma 4 2 6 2 2" xfId="22066" xr:uid="{E89647AF-00E2-44D7-B4B9-AF6BF94AAB7C}"/>
    <cellStyle name="Komma 4 2 6 2 2 2" xfId="33074" xr:uid="{7CF17A5C-3016-4D32-9937-41648A9C63F3}"/>
    <cellStyle name="Komma 4 2 6 2 3" xfId="27765" xr:uid="{D64936AB-43E8-481D-9AFE-6EA4B6DFD1C8}"/>
    <cellStyle name="Komma 4 2 6 3" xfId="19438" xr:uid="{DAFDAA75-EF84-4DDB-B710-0CE2A16C781A}"/>
    <cellStyle name="Komma 4 2 6 3 2" xfId="30446" xr:uid="{1981BAD7-8958-4878-A21B-A849A5247D0F}"/>
    <cellStyle name="Komma 4 2 6 4" xfId="25137" xr:uid="{B528C3E9-9024-435F-A6A6-84C58DE9DEBB}"/>
    <cellStyle name="Komma 4 2 7" xfId="15419" xr:uid="{C7037524-9202-4F85-97F7-96EDAA421C6C}"/>
    <cellStyle name="Komma 4 2 7 2" xfId="20728" xr:uid="{C91475E1-B8EB-4757-B568-A40583480AA8}"/>
    <cellStyle name="Komma 4 2 7 2 2" xfId="31736" xr:uid="{9DFF478A-20BD-4805-97E1-35F27D72E491}"/>
    <cellStyle name="Komma 4 2 7 3" xfId="26427" xr:uid="{1A4DE94D-9EF1-4A09-964F-C7879FD8C926}"/>
    <cellStyle name="Komma 4 2 8" xfId="18099" xr:uid="{17EC0256-DAAA-453D-8355-71FCEC8E5072}"/>
    <cellStyle name="Komma 4 2 8 2" xfId="29107" xr:uid="{A682701D-C28E-4238-B854-EF0A1D9173D3}"/>
    <cellStyle name="Komma 4 2 9" xfId="23799" xr:uid="{D5243F23-79A5-4189-B0AE-3FAEB123CCB9}"/>
    <cellStyle name="Komma 4 2_Nucléaire" xfId="11885" xr:uid="{2532D926-054F-428B-A4E3-A0ACBCCEB42B}"/>
    <cellStyle name="Komma 4 3" xfId="1749" xr:uid="{D75AB7C9-4033-4972-B3ED-63058F063EB1}"/>
    <cellStyle name="Komma 4 3 2" xfId="9877" xr:uid="{194542D7-3FAC-420B-96B7-558A55DD7107}"/>
    <cellStyle name="Komma 4 3 2 2" xfId="13358" xr:uid="{61FFD5D3-1D6E-4EF0-B96B-AD01F3F4F350}"/>
    <cellStyle name="Komma 4 3 2 2 2" xfId="14028" xr:uid="{8293B40A-7BF5-48BF-8535-0D0D48C6F499}"/>
    <cellStyle name="Komma 4 3 2 2 2 2" xfId="15370" xr:uid="{128382FD-13B8-4CE8-85B8-E7B460D4EE9C}"/>
    <cellStyle name="Komma 4 3 2 2 2 2 2" xfId="17998" xr:uid="{1A32A32A-ADD8-4AB0-8C6B-BD07B3731AC1}"/>
    <cellStyle name="Komma 4 3 2 2 2 2 2 2" xfId="23307" xr:uid="{A2322488-33A9-49B8-85C7-29B7BA2546B2}"/>
    <cellStyle name="Komma 4 3 2 2 2 2 2 2 2" xfId="34315" xr:uid="{B6B991CF-214D-4B81-B00C-627CF41D7E95}"/>
    <cellStyle name="Komma 4 3 2 2 2 2 2 3" xfId="29006" xr:uid="{C4C2487C-80A4-475B-9B88-1D60E8308AF4}"/>
    <cellStyle name="Komma 4 3 2 2 2 2 3" xfId="20679" xr:uid="{7F6181AF-58FA-41F8-B328-85E4E3E98FB7}"/>
    <cellStyle name="Komma 4 3 2 2 2 2 3 2" xfId="31687" xr:uid="{673C519E-89B0-458F-B824-4847EB3F4872}"/>
    <cellStyle name="Komma 4 3 2 2 2 2 4" xfId="26378" xr:uid="{94E7C42F-6FF6-4DA4-822E-8DCDDA89BD38}"/>
    <cellStyle name="Komma 4 3 2 2 2 3" xfId="16656" xr:uid="{294C91A3-9C10-4EDA-B86F-54627EE50545}"/>
    <cellStyle name="Komma 4 3 2 2 2 3 2" xfId="21965" xr:uid="{FC8DA057-8DDB-4859-83B5-E6E7A4B8E132}"/>
    <cellStyle name="Komma 4 3 2 2 2 3 2 2" xfId="32973" xr:uid="{27F671EA-FBCA-4F66-8AE9-63504900593B}"/>
    <cellStyle name="Komma 4 3 2 2 2 3 3" xfId="27664" xr:uid="{B7AE3D4B-6105-4CAF-B478-70845E8614DA}"/>
    <cellStyle name="Komma 4 3 2 2 2 4" xfId="19337" xr:uid="{D6BDA688-C428-4830-B01F-9D6B57EE7F49}"/>
    <cellStyle name="Komma 4 3 2 2 2 4 2" xfId="30345" xr:uid="{4118A661-EDA2-43F5-ABC9-091D5D4DFCF5}"/>
    <cellStyle name="Komma 4 3 2 2 2 5" xfId="25036" xr:uid="{D34DCAE7-0C12-400C-AF52-B5FDE6586D0D}"/>
    <cellStyle name="Komma 4 3 2 2 3" xfId="14700" xr:uid="{DA1CCCAD-8676-4B74-847B-A0015706BB11}"/>
    <cellStyle name="Komma 4 3 2 2 3 2" xfId="17328" xr:uid="{188A4FBB-7903-4D50-86B4-8997A82AAF6E}"/>
    <cellStyle name="Komma 4 3 2 2 3 2 2" xfId="22637" xr:uid="{587FE863-150D-4430-A909-B35B36981BBB}"/>
    <cellStyle name="Komma 4 3 2 2 3 2 2 2" xfId="33645" xr:uid="{05D0F774-23FD-467E-8488-851C1AB5C6F6}"/>
    <cellStyle name="Komma 4 3 2 2 3 2 3" xfId="28336" xr:uid="{88144E31-BAAB-4297-A755-1C76C9B5E917}"/>
    <cellStyle name="Komma 4 3 2 2 3 3" xfId="20009" xr:uid="{17A8A1E4-F9D5-4DA6-97D6-EF21D7DCCFA6}"/>
    <cellStyle name="Komma 4 3 2 2 3 3 2" xfId="31017" xr:uid="{D7B775BC-5EA5-49C6-A6AE-BF2779E3C455}"/>
    <cellStyle name="Komma 4 3 2 2 3 4" xfId="25708" xr:uid="{95D868EF-8BF2-4D36-90C1-A193E6326E2B}"/>
    <cellStyle name="Komma 4 3 2 2 4" xfId="15986" xr:uid="{8F849C81-EA56-40B9-8093-6F8DD8FD21F0}"/>
    <cellStyle name="Komma 4 3 2 2 4 2" xfId="21295" xr:uid="{2278EFA9-5717-4EA1-BD34-00C99F649811}"/>
    <cellStyle name="Komma 4 3 2 2 4 2 2" xfId="32303" xr:uid="{45585E00-75CE-4D1D-991B-19C3A66463AE}"/>
    <cellStyle name="Komma 4 3 2 2 4 3" xfId="26994" xr:uid="{D07A1EA8-7042-4781-A4A0-93B69FDEDB34}"/>
    <cellStyle name="Komma 4 3 2 2 5" xfId="18667" xr:uid="{28FB5B7B-447D-400E-8E7B-3B007B63B2CF}"/>
    <cellStyle name="Komma 4 3 2 2 5 2" xfId="29675" xr:uid="{57BC9ECF-0E8D-45E1-9732-EA98C7E2A5E4}"/>
    <cellStyle name="Komma 4 3 2 2 6" xfId="24366" xr:uid="{21D46672-BAA9-471D-8AC9-0CC267A2FE78}"/>
    <cellStyle name="Komma 4 3 2 3" xfId="13692" xr:uid="{6A42F3A1-8045-4824-8DDE-126C80F20594}"/>
    <cellStyle name="Komma 4 3 2 3 2" xfId="15034" xr:uid="{2485649E-1399-4FE1-A99A-C515DF03CEE9}"/>
    <cellStyle name="Komma 4 3 2 3 2 2" xfId="17662" xr:uid="{A8E25EE0-E78B-4318-98FA-ED4560315E17}"/>
    <cellStyle name="Komma 4 3 2 3 2 2 2" xfId="22971" xr:uid="{95015390-E79C-4B94-BCDE-690CBE40984E}"/>
    <cellStyle name="Komma 4 3 2 3 2 2 2 2" xfId="33979" xr:uid="{560A48B8-92A8-4205-BF87-73CD62EEBFA6}"/>
    <cellStyle name="Komma 4 3 2 3 2 2 3" xfId="28670" xr:uid="{D651B927-60BE-4ECB-8263-E9F502960C46}"/>
    <cellStyle name="Komma 4 3 2 3 2 3" xfId="20343" xr:uid="{EDA0423B-E518-4D64-918E-64CC809032ED}"/>
    <cellStyle name="Komma 4 3 2 3 2 3 2" xfId="31351" xr:uid="{02D60699-268B-4E65-8781-D78EA299987C}"/>
    <cellStyle name="Komma 4 3 2 3 2 4" xfId="26042" xr:uid="{72544167-0141-4C18-8C88-7F94C5A771D4}"/>
    <cellStyle name="Komma 4 3 2 3 3" xfId="16320" xr:uid="{D2915FCA-591D-4379-B5D4-12CD1454671A}"/>
    <cellStyle name="Komma 4 3 2 3 3 2" xfId="21629" xr:uid="{D6F81129-81C2-498B-BA3C-22D73EF30ED9}"/>
    <cellStyle name="Komma 4 3 2 3 3 2 2" xfId="32637" xr:uid="{3E18075F-76C9-4F3B-8B60-B8827A384B4E}"/>
    <cellStyle name="Komma 4 3 2 3 3 3" xfId="27328" xr:uid="{737036B4-1232-415A-93F7-011C375339BA}"/>
    <cellStyle name="Komma 4 3 2 3 4" xfId="19001" xr:uid="{8D262590-D961-4481-BAC0-68DAFCEF14BC}"/>
    <cellStyle name="Komma 4 3 2 3 4 2" xfId="30009" xr:uid="{1A5C8FC4-23FA-4D51-97E0-28B36A1B353A}"/>
    <cellStyle name="Komma 4 3 2 3 5" xfId="24700" xr:uid="{427DFE61-8F8A-4D83-B921-5AA33A25BDBE}"/>
    <cellStyle name="Komma 4 3 2 4" xfId="14364" xr:uid="{B9A45930-0764-4E51-9A03-96C7DEB324E2}"/>
    <cellStyle name="Komma 4 3 2 4 2" xfId="16992" xr:uid="{C1BA4FD5-BF68-4C70-A9F3-785BAC368E48}"/>
    <cellStyle name="Komma 4 3 2 4 2 2" xfId="22301" xr:uid="{00A676AB-F5F3-410C-9754-8D80329411ED}"/>
    <cellStyle name="Komma 4 3 2 4 2 2 2" xfId="33309" xr:uid="{0403F8C5-A17D-4FCF-B31F-BE195C84703C}"/>
    <cellStyle name="Komma 4 3 2 4 2 3" xfId="28000" xr:uid="{009A47F5-84F5-4EFD-A0D1-4331C513C7BC}"/>
    <cellStyle name="Komma 4 3 2 4 3" xfId="19673" xr:uid="{8DCF7BA1-2ACC-4C6C-8DBF-50975614B55D}"/>
    <cellStyle name="Komma 4 3 2 4 3 2" xfId="30681" xr:uid="{EE5877AF-DF29-42AE-9F27-B620446C9C0D}"/>
    <cellStyle name="Komma 4 3 2 4 4" xfId="25372" xr:uid="{7E4752D2-46CE-4625-9350-29EA7397BC6D}"/>
    <cellStyle name="Komma 4 3 2 5" xfId="15651" xr:uid="{5D3BD47D-2F91-4B5B-9BB1-619C633AB854}"/>
    <cellStyle name="Komma 4 3 2 5 2" xfId="20960" xr:uid="{06BBC906-78B7-452F-9FC6-7752B6F83168}"/>
    <cellStyle name="Komma 4 3 2 5 2 2" xfId="31968" xr:uid="{5682BF50-0ED2-4CD1-BF62-B11313458155}"/>
    <cellStyle name="Komma 4 3 2 5 3" xfId="26659" xr:uid="{AF866294-5ADC-4412-AC4C-079377B226B4}"/>
    <cellStyle name="Komma 4 3 2 6" xfId="18332" xr:uid="{3137E532-F96D-43A0-8DA3-258EFEC4F4ED}"/>
    <cellStyle name="Komma 4 3 2 6 2" xfId="29340" xr:uid="{26CCAD7D-79A4-432E-B483-E5A9F3AB8A73}"/>
    <cellStyle name="Komma 4 3 2 7" xfId="24031" xr:uid="{191DC6C2-884F-43F0-AA45-43D79A87D5EE}"/>
    <cellStyle name="Komma 4 3 3" xfId="7389" xr:uid="{F216EFCC-F2BC-4D8E-A9D7-2EFB90168A9E}"/>
    <cellStyle name="Komma 4 3 3 2" xfId="13296" xr:uid="{078C9DFD-A057-47C4-AEAA-77AAD49D6C88}"/>
    <cellStyle name="Komma 4 3 3 2 2" xfId="13966" xr:uid="{BBE66132-5504-4B14-BF6C-657A6864BC2D}"/>
    <cellStyle name="Komma 4 3 3 2 2 2" xfId="15308" xr:uid="{04238C3B-C379-47A8-9FF0-ABE0EFFD4755}"/>
    <cellStyle name="Komma 4 3 3 2 2 2 2" xfId="17936" xr:uid="{7679C9B3-72CC-4F1F-A18E-207D5DBFECD4}"/>
    <cellStyle name="Komma 4 3 3 2 2 2 2 2" xfId="23245" xr:uid="{AA107F05-064C-4F58-B8D6-953D927BDA29}"/>
    <cellStyle name="Komma 4 3 3 2 2 2 2 2 2" xfId="34253" xr:uid="{FFA47F68-085D-472C-BC46-6EB4CC816561}"/>
    <cellStyle name="Komma 4 3 3 2 2 2 2 3" xfId="28944" xr:uid="{E8BEDAE6-FB45-4CEA-96BE-B544DDE124AD}"/>
    <cellStyle name="Komma 4 3 3 2 2 2 3" xfId="20617" xr:uid="{A3F0C9AA-A2A5-4F19-BEE4-15299929981E}"/>
    <cellStyle name="Komma 4 3 3 2 2 2 3 2" xfId="31625" xr:uid="{C1701DCE-CEA0-41FC-8F16-FC81EE62AFBC}"/>
    <cellStyle name="Komma 4 3 3 2 2 2 4" xfId="26316" xr:uid="{FC26C35A-4683-4F1F-8746-5CDB7DF619D3}"/>
    <cellStyle name="Komma 4 3 3 2 2 3" xfId="16594" xr:uid="{700BF969-0588-42C6-8D3A-63A223D4B830}"/>
    <cellStyle name="Komma 4 3 3 2 2 3 2" xfId="21903" xr:uid="{9ED1F5B6-6C10-4DF4-918F-99CAEAE89EF7}"/>
    <cellStyle name="Komma 4 3 3 2 2 3 2 2" xfId="32911" xr:uid="{2E1AFF63-8838-4170-B750-AFE46E5A1A79}"/>
    <cellStyle name="Komma 4 3 3 2 2 3 3" xfId="27602" xr:uid="{BB6D4720-FC75-424E-A504-DB3F1C4FC725}"/>
    <cellStyle name="Komma 4 3 3 2 2 4" xfId="19275" xr:uid="{7A493709-4347-4EFE-A4B6-3E2A7749F27B}"/>
    <cellStyle name="Komma 4 3 3 2 2 4 2" xfId="30283" xr:uid="{4B924593-C33A-4F00-9B28-6C88BD840FE2}"/>
    <cellStyle name="Komma 4 3 3 2 2 5" xfId="24974" xr:uid="{253C113C-D36B-4B4A-8AF9-2ABEEC00FE0A}"/>
    <cellStyle name="Komma 4 3 3 2 3" xfId="14638" xr:uid="{5D709513-8521-4CDF-B143-C1D92956505F}"/>
    <cellStyle name="Komma 4 3 3 2 3 2" xfId="17266" xr:uid="{79D00BDF-0344-42A0-9700-DAF081D59540}"/>
    <cellStyle name="Komma 4 3 3 2 3 2 2" xfId="22575" xr:uid="{840E8C0F-7FB7-4DFA-81C3-F1319FBB4CB4}"/>
    <cellStyle name="Komma 4 3 3 2 3 2 2 2" xfId="33583" xr:uid="{6ACC06EC-2FE7-4D75-9B5C-85C4FC08CBAB}"/>
    <cellStyle name="Komma 4 3 3 2 3 2 3" xfId="28274" xr:uid="{3ED80F7F-E4FC-475F-BDA3-FB2D43EE78D3}"/>
    <cellStyle name="Komma 4 3 3 2 3 3" xfId="19947" xr:uid="{70E91A16-CA25-4ACE-A461-B4EFA71D5837}"/>
    <cellStyle name="Komma 4 3 3 2 3 3 2" xfId="30955" xr:uid="{3DA0CB2D-857F-4BDB-A429-2DE9E5995296}"/>
    <cellStyle name="Komma 4 3 3 2 3 4" xfId="25646" xr:uid="{391D5E89-3820-4BAC-90BE-AB3E4F99DDF9}"/>
    <cellStyle name="Komma 4 3 3 2 4" xfId="15924" xr:uid="{47761F56-C1BF-4F63-BF59-169EFC872A71}"/>
    <cellStyle name="Komma 4 3 3 2 4 2" xfId="21233" xr:uid="{DD852962-A327-4DE1-807D-7C2CBE0DF635}"/>
    <cellStyle name="Komma 4 3 3 2 4 2 2" xfId="32241" xr:uid="{1739C706-9986-4510-B6AB-B58A7DBC90B1}"/>
    <cellStyle name="Komma 4 3 3 2 4 3" xfId="26932" xr:uid="{2C105651-1DA3-4DF5-8EC5-88185490A9BC}"/>
    <cellStyle name="Komma 4 3 3 2 5" xfId="18605" xr:uid="{614F981F-514D-4804-AA28-D929F2B09241}"/>
    <cellStyle name="Komma 4 3 3 2 5 2" xfId="29613" xr:uid="{104A798E-CB94-443A-946A-0072BB2A96D9}"/>
    <cellStyle name="Komma 4 3 3 2 6" xfId="24304" xr:uid="{EB04C4BF-C9BE-4150-95A7-8CA6D08211B7}"/>
    <cellStyle name="Komma 4 3 3 3" xfId="13630" xr:uid="{0EA8AFD1-8162-499A-A7FC-24B9C99D4076}"/>
    <cellStyle name="Komma 4 3 3 3 2" xfId="14972" xr:uid="{C1783949-61F6-4EB9-BCA0-26ED6242E144}"/>
    <cellStyle name="Komma 4 3 3 3 2 2" xfId="17600" xr:uid="{9F1F470B-F52B-4C22-B061-E2F3B883C076}"/>
    <cellStyle name="Komma 4 3 3 3 2 2 2" xfId="22909" xr:uid="{551F48E0-AD87-4EE3-9754-9EEB68A36F5D}"/>
    <cellStyle name="Komma 4 3 3 3 2 2 2 2" xfId="33917" xr:uid="{7BD37693-BFB0-48CF-841A-74FDFCA699CF}"/>
    <cellStyle name="Komma 4 3 3 3 2 2 3" xfId="28608" xr:uid="{9473408F-86AE-4755-9813-7F2DAA0CDCC4}"/>
    <cellStyle name="Komma 4 3 3 3 2 3" xfId="20281" xr:uid="{291AF96A-D319-4A65-917D-F137362CDFBA}"/>
    <cellStyle name="Komma 4 3 3 3 2 3 2" xfId="31289" xr:uid="{B2A20760-EDFA-4285-B424-4220D4D58854}"/>
    <cellStyle name="Komma 4 3 3 3 2 4" xfId="25980" xr:uid="{4B497916-3B62-430B-AF80-910066BA669C}"/>
    <cellStyle name="Komma 4 3 3 3 3" xfId="16258" xr:uid="{CBD40AFC-E2A9-4249-90F7-05FD8548A6D1}"/>
    <cellStyle name="Komma 4 3 3 3 3 2" xfId="21567" xr:uid="{CC92AE48-50D5-41CC-A36A-59EE83A093AC}"/>
    <cellStyle name="Komma 4 3 3 3 3 2 2" xfId="32575" xr:uid="{91A57125-D49C-450B-8AB0-C4DB92A04DC0}"/>
    <cellStyle name="Komma 4 3 3 3 3 3" xfId="27266" xr:uid="{B8A1B19F-D37A-4575-9D94-8E51B245D2B7}"/>
    <cellStyle name="Komma 4 3 3 3 4" xfId="18939" xr:uid="{AB2BD81E-19CD-44D0-BC7C-B3C3BFD56255}"/>
    <cellStyle name="Komma 4 3 3 3 4 2" xfId="29947" xr:uid="{87607D83-57B5-4839-9CDF-7C31297FB877}"/>
    <cellStyle name="Komma 4 3 3 3 5" xfId="24638" xr:uid="{C4FD8E5A-6031-49B2-818D-7EDADCF4E775}"/>
    <cellStyle name="Komma 4 3 3 4" xfId="14302" xr:uid="{74FD62A8-0430-4ED5-9D19-C5FB35CEB4A9}"/>
    <cellStyle name="Komma 4 3 3 4 2" xfId="16930" xr:uid="{6410A0C1-E03E-45B2-B078-F5E17D2868E7}"/>
    <cellStyle name="Komma 4 3 3 4 2 2" xfId="22239" xr:uid="{973326E4-569F-43C0-9177-A832AC4CB5F4}"/>
    <cellStyle name="Komma 4 3 3 4 2 2 2" xfId="33247" xr:uid="{E28D93F4-C873-48E9-B824-CA8433264789}"/>
    <cellStyle name="Komma 4 3 3 4 2 3" xfId="27938" xr:uid="{045F1B25-AB78-458F-8879-BE6E51BBC0CD}"/>
    <cellStyle name="Komma 4 3 3 4 3" xfId="19611" xr:uid="{B409745D-3069-450E-ACE0-6130ABC3178B}"/>
    <cellStyle name="Komma 4 3 3 4 3 2" xfId="30619" xr:uid="{ADDD3A0C-2D7F-411F-873B-B1EC672C65B7}"/>
    <cellStyle name="Komma 4 3 3 4 4" xfId="25310" xr:uid="{4476D399-CDB8-4011-A347-43C8D0C54905}"/>
    <cellStyle name="Komma 4 3 3 5" xfId="15589" xr:uid="{AC6EEB02-E077-4107-A88B-6FAA19469EDD}"/>
    <cellStyle name="Komma 4 3 3 5 2" xfId="20898" xr:uid="{20B1594A-8C18-4249-93AF-FA3553059030}"/>
    <cellStyle name="Komma 4 3 3 5 2 2" xfId="31906" xr:uid="{48C9C994-A1B9-4BEE-ABDD-FD700311E14F}"/>
    <cellStyle name="Komma 4 3 3 5 3" xfId="26597" xr:uid="{50F25209-9D97-455B-ADB0-25DB3B74A65C}"/>
    <cellStyle name="Komma 4 3 3 6" xfId="18270" xr:uid="{8FF18F57-163E-4E10-8ED1-1E62CD4D683D}"/>
    <cellStyle name="Komma 4 3 3 6 2" xfId="29278" xr:uid="{0EFB5F2F-9814-4262-9144-DC479F3F8274}"/>
    <cellStyle name="Komma 4 3 3 7" xfId="23969" xr:uid="{D9325B86-A81F-4245-9D10-E64445116E71}"/>
    <cellStyle name="Komma 4 3 4" xfId="13176" xr:uid="{3087F475-437B-4CB4-996C-88A41B730778}"/>
    <cellStyle name="Komma 4 3 4 2" xfId="13846" xr:uid="{8BAB1247-4758-4912-AAC4-1C43C9AAFA65}"/>
    <cellStyle name="Komma 4 3 4 2 2" xfId="15188" xr:uid="{AD25A9DF-C806-4246-9A47-4F303A0967CB}"/>
    <cellStyle name="Komma 4 3 4 2 2 2" xfId="17816" xr:uid="{6F2D23D0-44E4-40D8-9439-00D56C3D0379}"/>
    <cellStyle name="Komma 4 3 4 2 2 2 2" xfId="23125" xr:uid="{DCA55F57-F5A7-4975-8CE7-C7FAA3D4F998}"/>
    <cellStyle name="Komma 4 3 4 2 2 2 2 2" xfId="34133" xr:uid="{0197794D-4318-45FD-B75D-06B6C25DE9C1}"/>
    <cellStyle name="Komma 4 3 4 2 2 2 3" xfId="28824" xr:uid="{6302724C-D5B9-40E0-8451-98B72B5B2D26}"/>
    <cellStyle name="Komma 4 3 4 2 2 3" xfId="20497" xr:uid="{BCE63971-1E7A-4367-90BA-EA5773DEE831}"/>
    <cellStyle name="Komma 4 3 4 2 2 3 2" xfId="31505" xr:uid="{1DC68495-996C-4FC1-B3C6-2AB24287B0F3}"/>
    <cellStyle name="Komma 4 3 4 2 2 4" xfId="26196" xr:uid="{C6CE1FDA-C472-4B56-8D9D-FD671C5F8721}"/>
    <cellStyle name="Komma 4 3 4 2 3" xfId="16474" xr:uid="{00454D4E-CCD3-4758-97E2-97BA92E50F81}"/>
    <cellStyle name="Komma 4 3 4 2 3 2" xfId="21783" xr:uid="{C9D8FB7E-7F98-4914-82AF-115670C6BCDF}"/>
    <cellStyle name="Komma 4 3 4 2 3 2 2" xfId="32791" xr:uid="{446EC5A5-C23B-4FF4-9D1D-F96BEFCAD9A9}"/>
    <cellStyle name="Komma 4 3 4 2 3 3" xfId="27482" xr:uid="{03B2AE9A-83EB-40C1-BA44-FCCE86D38A57}"/>
    <cellStyle name="Komma 4 3 4 2 4" xfId="19155" xr:uid="{16E8B371-7ED4-4F20-B81A-F2164AE1A03F}"/>
    <cellStyle name="Komma 4 3 4 2 4 2" xfId="30163" xr:uid="{A156FA90-2978-4B3A-9275-983455F6DFE7}"/>
    <cellStyle name="Komma 4 3 4 2 5" xfId="24854" xr:uid="{C65DDB05-DE44-471D-B72E-7F6360626B89}"/>
    <cellStyle name="Komma 4 3 4 3" xfId="14518" xr:uid="{C5D50539-2EFC-47F1-94DB-4E01F4D5B032}"/>
    <cellStyle name="Komma 4 3 4 3 2" xfId="17146" xr:uid="{07BD5264-93E1-4EE7-A757-A5D07EBE7C69}"/>
    <cellStyle name="Komma 4 3 4 3 2 2" xfId="22455" xr:uid="{DDC2B816-52E2-435D-8BDB-ED976B1F69A1}"/>
    <cellStyle name="Komma 4 3 4 3 2 2 2" xfId="33463" xr:uid="{F3187025-3D93-46C7-8682-BF035DCBFF45}"/>
    <cellStyle name="Komma 4 3 4 3 2 3" xfId="28154" xr:uid="{E6B46715-806E-4E1C-A551-A587FE90C575}"/>
    <cellStyle name="Komma 4 3 4 3 3" xfId="19827" xr:uid="{13FB0B6A-4020-4B85-8E9E-2A9673D28738}"/>
    <cellStyle name="Komma 4 3 4 3 3 2" xfId="30835" xr:uid="{9FEA87D5-C710-4A52-AA18-11EDAA77400F}"/>
    <cellStyle name="Komma 4 3 4 3 4" xfId="25526" xr:uid="{60BA471B-C69B-4BFA-BD6D-8780AAAFA2D0}"/>
    <cellStyle name="Komma 4 3 4 4" xfId="15804" xr:uid="{CDA8ACBC-4D8A-4381-A0C5-E69ED4E31BAF}"/>
    <cellStyle name="Komma 4 3 4 4 2" xfId="21113" xr:uid="{5E9ABBB2-4064-4CBE-B57C-FD9B36EAC655}"/>
    <cellStyle name="Komma 4 3 4 4 2 2" xfId="32121" xr:uid="{94C4D18F-25FB-4B3B-9176-69A13E8C3A4B}"/>
    <cellStyle name="Komma 4 3 4 4 3" xfId="26812" xr:uid="{AD991D6C-2360-4228-A119-756897ED736E}"/>
    <cellStyle name="Komma 4 3 4 5" xfId="18485" xr:uid="{AD458A75-8434-42DA-BFE5-70E323229CA4}"/>
    <cellStyle name="Komma 4 3 4 5 2" xfId="29493" xr:uid="{564EEC79-E68F-429A-B54F-0B5358730872}"/>
    <cellStyle name="Komma 4 3 4 6" xfId="24184" xr:uid="{77DCF6C0-9AA4-415C-8223-E13B3066F181}"/>
    <cellStyle name="Komma 4 3 5" xfId="13511" xr:uid="{34D4176C-9A9F-47D5-8BA0-6A744DBD1D30}"/>
    <cellStyle name="Komma 4 3 5 2" xfId="14853" xr:uid="{0BD2423C-C28C-4CE0-804D-769A2079251F}"/>
    <cellStyle name="Komma 4 3 5 2 2" xfId="17481" xr:uid="{51DA1AE0-9C7D-4A33-AA1A-220A703BD87F}"/>
    <cellStyle name="Komma 4 3 5 2 2 2" xfId="22790" xr:uid="{2B32B6D7-626E-4D54-9F8D-BCB4DF3E19AC}"/>
    <cellStyle name="Komma 4 3 5 2 2 2 2" xfId="33798" xr:uid="{5F6A59CA-5650-429D-9901-2B41FAEAECFE}"/>
    <cellStyle name="Komma 4 3 5 2 2 3" xfId="28489" xr:uid="{7C3B229B-F21D-4228-9914-E1CDB894510F}"/>
    <cellStyle name="Komma 4 3 5 2 3" xfId="20162" xr:uid="{856BD8C3-C7F1-432E-B9E4-D8F0BA5CB311}"/>
    <cellStyle name="Komma 4 3 5 2 3 2" xfId="31170" xr:uid="{ED29F733-50EF-441C-B6A4-CC46BF1BCB2F}"/>
    <cellStyle name="Komma 4 3 5 2 4" xfId="25861" xr:uid="{DA080536-2162-4E10-967A-9EB9D51098DC}"/>
    <cellStyle name="Komma 4 3 5 3" xfId="16139" xr:uid="{972EE008-B9A4-4BF0-9F37-2313ACB6D9D4}"/>
    <cellStyle name="Komma 4 3 5 3 2" xfId="21448" xr:uid="{EEB84CAD-0880-41E8-B56E-CF684016998D}"/>
    <cellStyle name="Komma 4 3 5 3 2 2" xfId="32456" xr:uid="{BB4F1FB6-3C6C-4D38-A788-D602F227DD13}"/>
    <cellStyle name="Komma 4 3 5 3 3" xfId="27147" xr:uid="{9310A302-AB5C-4C79-8438-AC6786361D9D}"/>
    <cellStyle name="Komma 4 3 5 4" xfId="18820" xr:uid="{0855BF55-8EC4-48A5-B279-58BC6FFF653B}"/>
    <cellStyle name="Komma 4 3 5 4 2" xfId="29828" xr:uid="{A81DFFB8-D958-4649-A5DE-65F06DDB1E6D}"/>
    <cellStyle name="Komma 4 3 5 5" xfId="24519" xr:uid="{F6A657D9-BEDF-42A7-9977-DDB031E5E67F}"/>
    <cellStyle name="Komma 4 3 6" xfId="14181" xr:uid="{BB6675F1-B08D-45D7-8649-6101829312F0}"/>
    <cellStyle name="Komma 4 3 6 2" xfId="16809" xr:uid="{9C070A1B-AB2C-49AB-B267-4D1D86F45BB2}"/>
    <cellStyle name="Komma 4 3 6 2 2" xfId="22118" xr:uid="{6843E609-4DAC-4741-9B29-F3899A70EB7C}"/>
    <cellStyle name="Komma 4 3 6 2 2 2" xfId="33126" xr:uid="{2F86B75B-1819-4970-9B9E-607FA056995B}"/>
    <cellStyle name="Komma 4 3 6 2 3" xfId="27817" xr:uid="{EFECF015-C902-46DE-B108-24BDED641C99}"/>
    <cellStyle name="Komma 4 3 6 3" xfId="19490" xr:uid="{9457D7B0-07E5-45CC-B8C3-6C5429FA949A}"/>
    <cellStyle name="Komma 4 3 6 3 2" xfId="30498" xr:uid="{57FCBF8B-7998-453A-900C-19EC161702DF}"/>
    <cellStyle name="Komma 4 3 6 4" xfId="25189" xr:uid="{E8D5661B-39D1-478B-AC9F-42A2EE4A52E8}"/>
    <cellStyle name="Komma 4 3 7" xfId="15471" xr:uid="{C166C713-872B-4A96-9D2B-040A708A7028}"/>
    <cellStyle name="Komma 4 3 7 2" xfId="20780" xr:uid="{E98496FA-E66D-4489-A8A6-C05C5F7011E8}"/>
    <cellStyle name="Komma 4 3 7 2 2" xfId="31788" xr:uid="{155B0E92-CF8C-46A7-86DF-37F2BE2FA38C}"/>
    <cellStyle name="Komma 4 3 7 3" xfId="26479" xr:uid="{92C8EF41-FFA4-4F24-8C9E-037FC3343561}"/>
    <cellStyle name="Komma 4 3 8" xfId="18151" xr:uid="{341AE73F-966A-409C-A07B-F0DD60CF9263}"/>
    <cellStyle name="Komma 4 3 8 2" xfId="29159" xr:uid="{84CB1069-23C5-4A50-9B0E-1D6D2DAC56B9}"/>
    <cellStyle name="Komma 4 3 9" xfId="23851" xr:uid="{B1B45CBB-CA0F-4242-B044-12D8AF34ADD2}"/>
    <cellStyle name="Komma 4 3_Nucléaire" xfId="11886" xr:uid="{974349C3-66C0-4503-A297-B37C1BA9D252}"/>
    <cellStyle name="Komma 4 4" xfId="9875" xr:uid="{DB62E026-199D-40DC-9C5E-87E284E8ED1B}"/>
    <cellStyle name="Komma 4 4 2" xfId="13356" xr:uid="{CAD51622-DAB7-434C-A47D-2959B1E2D5C0}"/>
    <cellStyle name="Komma 4 4 2 2" xfId="14026" xr:uid="{B7B9E1A3-A8BF-4AA0-B8B5-9E80B709816E}"/>
    <cellStyle name="Komma 4 4 2 2 2" xfId="15368" xr:uid="{660EBD00-5F58-45B5-AC8C-AE95FD07DAA8}"/>
    <cellStyle name="Komma 4 4 2 2 2 2" xfId="17996" xr:uid="{DCF559F9-A720-4C08-A84A-1A9E56EC72E0}"/>
    <cellStyle name="Komma 4 4 2 2 2 2 2" xfId="23305" xr:uid="{7739EDBB-E9A9-4D9B-A98D-5498E7395328}"/>
    <cellStyle name="Komma 4 4 2 2 2 2 2 2" xfId="34313" xr:uid="{9AADCA09-8BBB-4E75-862A-B917430446EC}"/>
    <cellStyle name="Komma 4 4 2 2 2 2 3" xfId="29004" xr:uid="{1092E8EF-D070-4EDD-97FC-25176A081D7D}"/>
    <cellStyle name="Komma 4 4 2 2 2 3" xfId="20677" xr:uid="{47FC3639-AEF6-4BB4-AECF-F00A44271642}"/>
    <cellStyle name="Komma 4 4 2 2 2 3 2" xfId="31685" xr:uid="{E4C14345-CF62-4ADC-821E-89A7B0BB1596}"/>
    <cellStyle name="Komma 4 4 2 2 2 4" xfId="26376" xr:uid="{76779089-68B5-4752-9ABC-392BE9824129}"/>
    <cellStyle name="Komma 4 4 2 2 3" xfId="16654" xr:uid="{555ECAAF-AF2D-4859-A739-428753ABAB36}"/>
    <cellStyle name="Komma 4 4 2 2 3 2" xfId="21963" xr:uid="{923FB538-DFE8-4C80-BF5E-112A08F5A28D}"/>
    <cellStyle name="Komma 4 4 2 2 3 2 2" xfId="32971" xr:uid="{23591417-5A02-4F55-9F2C-4C7D7A691A42}"/>
    <cellStyle name="Komma 4 4 2 2 3 3" xfId="27662" xr:uid="{2247A7E9-72EA-464A-A296-BAEEC85545E6}"/>
    <cellStyle name="Komma 4 4 2 2 4" xfId="19335" xr:uid="{4426D2F3-7F2A-49DE-BACB-F0BE2B069CF5}"/>
    <cellStyle name="Komma 4 4 2 2 4 2" xfId="30343" xr:uid="{0DB32687-98EA-4B33-A01A-CE7249434DC8}"/>
    <cellStyle name="Komma 4 4 2 2 5" xfId="25034" xr:uid="{36BB2BA4-8630-4A6C-B48D-6F6727E18A86}"/>
    <cellStyle name="Komma 4 4 2 3" xfId="14698" xr:uid="{A0B5EAF3-8A14-4EB7-B239-1EA3B162D021}"/>
    <cellStyle name="Komma 4 4 2 3 2" xfId="17326" xr:uid="{5A966071-60AE-43C6-9B9D-281BC45DCB79}"/>
    <cellStyle name="Komma 4 4 2 3 2 2" xfId="22635" xr:uid="{41CDE3B9-E58C-40A9-9B4C-C1DEC6742206}"/>
    <cellStyle name="Komma 4 4 2 3 2 2 2" xfId="33643" xr:uid="{EE680D94-6967-42C6-83B7-14660FD3DF21}"/>
    <cellStyle name="Komma 4 4 2 3 2 3" xfId="28334" xr:uid="{8611E291-E662-48A3-910E-9C79439E4108}"/>
    <cellStyle name="Komma 4 4 2 3 3" xfId="20007" xr:uid="{51542C00-2970-40BD-9D06-F3486564E8CD}"/>
    <cellStyle name="Komma 4 4 2 3 3 2" xfId="31015" xr:uid="{A0AC6091-5177-4B61-AB8E-DFA2F52013AE}"/>
    <cellStyle name="Komma 4 4 2 3 4" xfId="25706" xr:uid="{3392F561-11C4-4901-981E-65BC0986AF31}"/>
    <cellStyle name="Komma 4 4 2 4" xfId="15984" xr:uid="{32FD469E-3360-4499-9123-3C0FE2543B5E}"/>
    <cellStyle name="Komma 4 4 2 4 2" xfId="21293" xr:uid="{EF58A7F2-FD55-48AB-8A74-996B5855C27B}"/>
    <cellStyle name="Komma 4 4 2 4 2 2" xfId="32301" xr:uid="{517069F4-535B-4E2C-95D8-4FE323A3E2A0}"/>
    <cellStyle name="Komma 4 4 2 4 3" xfId="26992" xr:uid="{3CADA9FF-7584-4CDA-ACCB-85CF699D7E17}"/>
    <cellStyle name="Komma 4 4 2 5" xfId="18665" xr:uid="{20F5BBFB-791A-41FD-AD4D-0C36E3DABA34}"/>
    <cellStyle name="Komma 4 4 2 5 2" xfId="29673" xr:uid="{73589293-2D5D-496E-9897-BC3CEEE4C094}"/>
    <cellStyle name="Komma 4 4 2 6" xfId="24364" xr:uid="{FD2270E8-B293-4CA1-BE14-BE03FAE7788C}"/>
    <cellStyle name="Komma 4 4 3" xfId="13690" xr:uid="{1880DD14-266D-4A9D-8157-3640CAFAC684}"/>
    <cellStyle name="Komma 4 4 3 2" xfId="15032" xr:uid="{BDBB4AA6-E5A0-41EE-9088-CF2A2CB23ECA}"/>
    <cellStyle name="Komma 4 4 3 2 2" xfId="17660" xr:uid="{34BF06E0-76AB-4061-89F9-DD669DF562F4}"/>
    <cellStyle name="Komma 4 4 3 2 2 2" xfId="22969" xr:uid="{A5FAA63C-5322-4246-A97B-C77B7C054A18}"/>
    <cellStyle name="Komma 4 4 3 2 2 2 2" xfId="33977" xr:uid="{26269800-7A94-41BA-BCCE-EBDBCB62FB01}"/>
    <cellStyle name="Komma 4 4 3 2 2 3" xfId="28668" xr:uid="{3B89DDC2-011A-4DBF-B8B6-547B9BCB44F0}"/>
    <cellStyle name="Komma 4 4 3 2 3" xfId="20341" xr:uid="{97BBDCAB-FCFE-46DE-AA15-1AD921B902EC}"/>
    <cellStyle name="Komma 4 4 3 2 3 2" xfId="31349" xr:uid="{CD768E09-1512-4034-B410-C1C19E181714}"/>
    <cellStyle name="Komma 4 4 3 2 4" xfId="26040" xr:uid="{131035FD-65E1-4E96-82DD-B78B5551652E}"/>
    <cellStyle name="Komma 4 4 3 3" xfId="16318" xr:uid="{0E3606AC-238A-424A-AD7C-18AAB1E31C71}"/>
    <cellStyle name="Komma 4 4 3 3 2" xfId="21627" xr:uid="{C828E0D6-FAF4-41FB-AC28-1063FF39AA4F}"/>
    <cellStyle name="Komma 4 4 3 3 2 2" xfId="32635" xr:uid="{CC5012F3-0177-4E0F-801B-CBDE290E7463}"/>
    <cellStyle name="Komma 4 4 3 3 3" xfId="27326" xr:uid="{08221405-A3C8-4EC3-9206-1530A8CEF885}"/>
    <cellStyle name="Komma 4 4 3 4" xfId="18999" xr:uid="{31C89A58-2D34-4C96-9892-FEEE058CB3DF}"/>
    <cellStyle name="Komma 4 4 3 4 2" xfId="30007" xr:uid="{6DCDAD3C-BD24-4FA7-BE20-71F8F60B98F7}"/>
    <cellStyle name="Komma 4 4 3 5" xfId="24698" xr:uid="{9B4D3ED2-6FA1-4571-886E-AC6F74DC1DF2}"/>
    <cellStyle name="Komma 4 4 4" xfId="14362" xr:uid="{964E2D87-C61B-43DC-809A-F5428DF62BBA}"/>
    <cellStyle name="Komma 4 4 4 2" xfId="16990" xr:uid="{3A3057AF-2DB8-4CB2-8A44-2D95CD46A7AA}"/>
    <cellStyle name="Komma 4 4 4 2 2" xfId="22299" xr:uid="{ECA0C891-1AE4-4B8F-B090-DE02FEA04EB7}"/>
    <cellStyle name="Komma 4 4 4 2 2 2" xfId="33307" xr:uid="{F5A9AC6B-2F6C-4EA6-A231-3DA9F0DB5CF4}"/>
    <cellStyle name="Komma 4 4 4 2 3" xfId="27998" xr:uid="{3FE54102-3566-4B47-B062-AEB24FB55AA7}"/>
    <cellStyle name="Komma 4 4 4 3" xfId="19671" xr:uid="{499D76A3-D6F6-4830-A8A2-20A59B74F739}"/>
    <cellStyle name="Komma 4 4 4 3 2" xfId="30679" xr:uid="{817E1AF8-9801-45E3-BCDF-9564E84C070F}"/>
    <cellStyle name="Komma 4 4 4 4" xfId="25370" xr:uid="{8CD4AF10-8639-4745-9D3C-73A633696CEF}"/>
    <cellStyle name="Komma 4 4 5" xfId="15649" xr:uid="{D074C452-529F-4E84-B55B-ADCE6F374A31}"/>
    <cellStyle name="Komma 4 4 5 2" xfId="20958" xr:uid="{65AED3E5-A27D-46DB-8786-B1CFB25F3B65}"/>
    <cellStyle name="Komma 4 4 5 2 2" xfId="31966" xr:uid="{AAB4F684-AF4F-48B8-8FEE-7CA781F4610A}"/>
    <cellStyle name="Komma 4 4 5 3" xfId="26657" xr:uid="{1AC02701-3F95-441E-8791-8EBC3DE0F432}"/>
    <cellStyle name="Komma 4 4 6" xfId="18330" xr:uid="{EB6AA6FD-3F71-4C71-B492-F30B492443EB}"/>
    <cellStyle name="Komma 4 4 6 2" xfId="29338" xr:uid="{16C56589-9127-4189-B302-CC75A87620F5}"/>
    <cellStyle name="Komma 4 4 7" xfId="24029" xr:uid="{C2EA3BEC-AC7A-4737-B9B1-74B9C4AB6843}"/>
    <cellStyle name="Komma 4 5" xfId="7387" xr:uid="{45A6E595-FEDF-47BC-994D-4B70FC4338EE}"/>
    <cellStyle name="Komma 4 5 2" xfId="13294" xr:uid="{D407322D-3A7F-47F5-868E-F8E3E6B9899B}"/>
    <cellStyle name="Komma 4 5 2 2" xfId="13964" xr:uid="{F99B4F96-FA20-4193-BF80-87B110142802}"/>
    <cellStyle name="Komma 4 5 2 2 2" xfId="15306" xr:uid="{6FE3A863-C71B-4D15-86E7-70F6F2599C8C}"/>
    <cellStyle name="Komma 4 5 2 2 2 2" xfId="17934" xr:uid="{B941D131-861D-4FB9-B214-655E681E7718}"/>
    <cellStyle name="Komma 4 5 2 2 2 2 2" xfId="23243" xr:uid="{9E6A119D-E640-4764-A1E2-3AAD391E0909}"/>
    <cellStyle name="Komma 4 5 2 2 2 2 2 2" xfId="34251" xr:uid="{7320AEB0-6D28-4BCD-A0AD-8B182DFEAD32}"/>
    <cellStyle name="Komma 4 5 2 2 2 2 3" xfId="28942" xr:uid="{D3852080-81C2-47A8-8C38-72A51B3F4F01}"/>
    <cellStyle name="Komma 4 5 2 2 2 3" xfId="20615" xr:uid="{1B90AC09-9ECF-4C02-BC1F-751D92A65B0E}"/>
    <cellStyle name="Komma 4 5 2 2 2 3 2" xfId="31623" xr:uid="{2F7CD17F-7BCD-457B-97C9-DEE347F421B9}"/>
    <cellStyle name="Komma 4 5 2 2 2 4" xfId="26314" xr:uid="{218F250D-EE5D-4F78-B5EC-E38F63718329}"/>
    <cellStyle name="Komma 4 5 2 2 3" xfId="16592" xr:uid="{0C37E31F-7496-4FAC-B5C4-B11372BE4CA5}"/>
    <cellStyle name="Komma 4 5 2 2 3 2" xfId="21901" xr:uid="{BD210CE7-B26D-44B0-BAE0-B7668253D80B}"/>
    <cellStyle name="Komma 4 5 2 2 3 2 2" xfId="32909" xr:uid="{103BF172-CABC-46BA-98AC-445BB7790325}"/>
    <cellStyle name="Komma 4 5 2 2 3 3" xfId="27600" xr:uid="{F142D6BA-EEB2-452D-888E-6DF078FF781B}"/>
    <cellStyle name="Komma 4 5 2 2 4" xfId="19273" xr:uid="{65FBB65F-8A23-4C63-9AEF-AF27447FD217}"/>
    <cellStyle name="Komma 4 5 2 2 4 2" xfId="30281" xr:uid="{B7405196-61F5-46A2-9E76-82002B525A01}"/>
    <cellStyle name="Komma 4 5 2 2 5" xfId="24972" xr:uid="{87B71998-7624-4937-9CE7-1050B2A5050A}"/>
    <cellStyle name="Komma 4 5 2 3" xfId="14636" xr:uid="{38A9F5D6-126D-42AD-B8AA-934D36324EB2}"/>
    <cellStyle name="Komma 4 5 2 3 2" xfId="17264" xr:uid="{9ACA9FCF-2396-49AA-904F-5125C9B0F435}"/>
    <cellStyle name="Komma 4 5 2 3 2 2" xfId="22573" xr:uid="{1B5D9668-41A4-4DE5-BB83-544B0C60F084}"/>
    <cellStyle name="Komma 4 5 2 3 2 2 2" xfId="33581" xr:uid="{3CE04E45-9DA3-425F-B5CA-7C17F4320D2F}"/>
    <cellStyle name="Komma 4 5 2 3 2 3" xfId="28272" xr:uid="{B19432BF-82DF-452C-9EF6-62AD2F0F14D2}"/>
    <cellStyle name="Komma 4 5 2 3 3" xfId="19945" xr:uid="{57F1FD2C-CC06-4A54-A387-3E107CD57865}"/>
    <cellStyle name="Komma 4 5 2 3 3 2" xfId="30953" xr:uid="{0EBCF342-A9D6-45F1-9938-E21FE38B51E0}"/>
    <cellStyle name="Komma 4 5 2 3 4" xfId="25644" xr:uid="{442B45A2-A313-4D7B-A9D1-7AC612A63AC2}"/>
    <cellStyle name="Komma 4 5 2 4" xfId="15922" xr:uid="{71E41683-E616-42E2-AAFE-7A521FBFA291}"/>
    <cellStyle name="Komma 4 5 2 4 2" xfId="21231" xr:uid="{561495E4-6B47-4F37-BD55-18BF4C25221D}"/>
    <cellStyle name="Komma 4 5 2 4 2 2" xfId="32239" xr:uid="{7E68FD92-74C6-48AC-B5D8-1432A96D252C}"/>
    <cellStyle name="Komma 4 5 2 4 3" xfId="26930" xr:uid="{FF7A2134-5230-449A-9D13-F21A57B981C7}"/>
    <cellStyle name="Komma 4 5 2 5" xfId="18603" xr:uid="{D3C347CE-656E-4CCF-B744-5B44A1F8350D}"/>
    <cellStyle name="Komma 4 5 2 5 2" xfId="29611" xr:uid="{0D23C05B-F9FE-4AE7-BE89-A9F989254C47}"/>
    <cellStyle name="Komma 4 5 2 6" xfId="24302" xr:uid="{B5CC3956-BFDD-425F-9EBF-82E630E15DF5}"/>
    <cellStyle name="Komma 4 5 3" xfId="13628" xr:uid="{75AB6D84-8BB2-4C0E-8A07-6B52D862FE75}"/>
    <cellStyle name="Komma 4 5 3 2" xfId="14970" xr:uid="{041F71EF-8159-4411-A1EE-FEA2913F7297}"/>
    <cellStyle name="Komma 4 5 3 2 2" xfId="17598" xr:uid="{6653CD09-9690-4113-8E2B-922812F1206D}"/>
    <cellStyle name="Komma 4 5 3 2 2 2" xfId="22907" xr:uid="{CC70115C-F848-4872-9C6E-1B85ECC88589}"/>
    <cellStyle name="Komma 4 5 3 2 2 2 2" xfId="33915" xr:uid="{35FE4D12-8052-40E2-8BDF-E8AC572686E0}"/>
    <cellStyle name="Komma 4 5 3 2 2 3" xfId="28606" xr:uid="{3ADA6147-DE4A-41F1-B58F-B3C65513B372}"/>
    <cellStyle name="Komma 4 5 3 2 3" xfId="20279" xr:uid="{B2C930F8-1CCA-4411-9715-0FAA6AE459BC}"/>
    <cellStyle name="Komma 4 5 3 2 3 2" xfId="31287" xr:uid="{CFA6B73E-7443-40EC-8D36-EC9138EF02B8}"/>
    <cellStyle name="Komma 4 5 3 2 4" xfId="25978" xr:uid="{7547C4EE-E0BC-4A21-9A84-8B453CD66C6F}"/>
    <cellStyle name="Komma 4 5 3 3" xfId="16256" xr:uid="{F88EE6F2-92F2-4190-9D4B-440AFFDE7679}"/>
    <cellStyle name="Komma 4 5 3 3 2" xfId="21565" xr:uid="{127BE6AC-6454-4DF3-B66C-9F8B28AB6C9A}"/>
    <cellStyle name="Komma 4 5 3 3 2 2" xfId="32573" xr:uid="{0D3AD4A0-499A-4DE8-A15C-E0901A03A571}"/>
    <cellStyle name="Komma 4 5 3 3 3" xfId="27264" xr:uid="{1C7D59BF-BE41-4FED-9D91-2CDD45529B5B}"/>
    <cellStyle name="Komma 4 5 3 4" xfId="18937" xr:uid="{816872DC-B86C-4BF7-AB86-029E233B9EA1}"/>
    <cellStyle name="Komma 4 5 3 4 2" xfId="29945" xr:uid="{E16891DE-E5AF-4064-9726-77B662682A91}"/>
    <cellStyle name="Komma 4 5 3 5" xfId="24636" xr:uid="{5004D062-4593-475B-ACA0-B0A749F430B9}"/>
    <cellStyle name="Komma 4 5 4" xfId="14300" xr:uid="{A75D8E8E-E1D1-409D-ACAB-331E8CF1A17F}"/>
    <cellStyle name="Komma 4 5 4 2" xfId="16928" xr:uid="{6F57009E-ACD3-47CD-A260-3859B7F9FA80}"/>
    <cellStyle name="Komma 4 5 4 2 2" xfId="22237" xr:uid="{0DB5DF7D-C7E7-4085-ABC8-1D8014665FE8}"/>
    <cellStyle name="Komma 4 5 4 2 2 2" xfId="33245" xr:uid="{0A519C63-65C3-43DB-82E0-8F4157DB78EB}"/>
    <cellStyle name="Komma 4 5 4 2 3" xfId="27936" xr:uid="{9F763B62-D253-4753-A525-BD4195BC5F5B}"/>
    <cellStyle name="Komma 4 5 4 3" xfId="19609" xr:uid="{4B92F767-0B43-4BD1-981A-74BEA090D9F7}"/>
    <cellStyle name="Komma 4 5 4 3 2" xfId="30617" xr:uid="{D34B0A26-B9BC-4363-893B-8B2BB267F695}"/>
    <cellStyle name="Komma 4 5 4 4" xfId="25308" xr:uid="{EEAF01F8-5016-4224-86B7-403679AA10BD}"/>
    <cellStyle name="Komma 4 5 5" xfId="15587" xr:uid="{A3229997-22AC-4D9C-81B8-238F3A76A181}"/>
    <cellStyle name="Komma 4 5 5 2" xfId="20896" xr:uid="{D17F1403-0BF2-4DBB-83F9-23CE87EF0365}"/>
    <cellStyle name="Komma 4 5 5 2 2" xfId="31904" xr:uid="{1AB12BCF-64A4-4CC1-9BC5-22EECE64DC58}"/>
    <cellStyle name="Komma 4 5 5 3" xfId="26595" xr:uid="{0CD34008-7DCB-4557-A8A0-D4F89A6C8FD1}"/>
    <cellStyle name="Komma 4 5 6" xfId="18268" xr:uid="{31253024-5ED6-46CB-9EFE-D9F0F3B73351}"/>
    <cellStyle name="Komma 4 5 6 2" xfId="29276" xr:uid="{D435FA02-2548-4E0D-83AF-88A4DA3141CE}"/>
    <cellStyle name="Komma 4 5 7" xfId="23967" xr:uid="{FF74CBE7-C840-44F3-90D3-CEE868EE8B4C}"/>
    <cellStyle name="Komma 4 6" xfId="13072" xr:uid="{76E38E88-0337-4ED8-A1DC-2510AFC7485C}"/>
    <cellStyle name="Komma 4 6 2" xfId="13742" xr:uid="{D106A804-EBE5-4903-BB34-B4AC56C552F2}"/>
    <cellStyle name="Komma 4 6 2 2" xfId="15084" xr:uid="{B972D245-6468-4B2B-B791-6CECA2B9C839}"/>
    <cellStyle name="Komma 4 6 2 2 2" xfId="17712" xr:uid="{D651252D-22C8-45F5-A6D7-1536850B2F85}"/>
    <cellStyle name="Komma 4 6 2 2 2 2" xfId="23021" xr:uid="{418D236A-FC67-478B-A444-DFB9F159FCEC}"/>
    <cellStyle name="Komma 4 6 2 2 2 2 2" xfId="34029" xr:uid="{B3AA5501-1B0D-4103-8FE9-A916941643BC}"/>
    <cellStyle name="Komma 4 6 2 2 2 3" xfId="28720" xr:uid="{8B59A6FE-2085-459E-9A52-9CF2A701C289}"/>
    <cellStyle name="Komma 4 6 2 2 3" xfId="20393" xr:uid="{250C4026-AFA1-441E-AAAD-238B23AADF46}"/>
    <cellStyle name="Komma 4 6 2 2 3 2" xfId="31401" xr:uid="{C4CFE355-9CE9-48C1-8AE1-1FAA5111582B}"/>
    <cellStyle name="Komma 4 6 2 2 4" xfId="26092" xr:uid="{83E5079E-8421-47A6-96FA-C623B39C0192}"/>
    <cellStyle name="Komma 4 6 2 3" xfId="16370" xr:uid="{620B08A0-C718-440B-9F80-25D36C9FC0C1}"/>
    <cellStyle name="Komma 4 6 2 3 2" xfId="21679" xr:uid="{2DD50320-B399-49A9-A167-FE14DE93D5ED}"/>
    <cellStyle name="Komma 4 6 2 3 2 2" xfId="32687" xr:uid="{516CFECE-9A76-4AD2-B49C-99CA3D1C091E}"/>
    <cellStyle name="Komma 4 6 2 3 3" xfId="27378" xr:uid="{8E517E87-9302-415A-B984-E26E4076D6DC}"/>
    <cellStyle name="Komma 4 6 2 4" xfId="19051" xr:uid="{8FFF6A81-72EF-4E30-8AB1-4A7F4ED35805}"/>
    <cellStyle name="Komma 4 6 2 4 2" xfId="30059" xr:uid="{B35942C2-8770-4025-BFD1-607E6E151613}"/>
    <cellStyle name="Komma 4 6 2 5" xfId="24750" xr:uid="{14BBD0DB-83E1-4182-93BF-813B4157B526}"/>
    <cellStyle name="Komma 4 6 3" xfId="14414" xr:uid="{86B9A149-890D-49A7-A661-23ADB2B08D65}"/>
    <cellStyle name="Komma 4 6 3 2" xfId="17042" xr:uid="{6E4639D3-9AEC-432B-9016-852D422813F8}"/>
    <cellStyle name="Komma 4 6 3 2 2" xfId="22351" xr:uid="{E1226B9B-D15A-47E4-A3DE-A90FB6B3774F}"/>
    <cellStyle name="Komma 4 6 3 2 2 2" xfId="33359" xr:uid="{CE837BEE-9BB2-4764-BC90-6553DAA3F56C}"/>
    <cellStyle name="Komma 4 6 3 2 3" xfId="28050" xr:uid="{802AD27A-3C58-4CA0-B4AE-69CBA666B58E}"/>
    <cellStyle name="Komma 4 6 3 3" xfId="19723" xr:uid="{C0086DB5-77DD-4178-B45E-FDC061A4493C}"/>
    <cellStyle name="Komma 4 6 3 3 2" xfId="30731" xr:uid="{9235C58A-60C8-41F9-A843-1818D58B80F6}"/>
    <cellStyle name="Komma 4 6 3 4" xfId="25422" xr:uid="{2783C48C-1702-483B-8433-38F94DDC4B9C}"/>
    <cellStyle name="Komma 4 6 4" xfId="15700" xr:uid="{E342EE1F-B25C-450C-B86C-25D82F44C4D1}"/>
    <cellStyle name="Komma 4 6 4 2" xfId="21009" xr:uid="{4ADE651E-6DB2-43A7-AFC7-60F214AE8A53}"/>
    <cellStyle name="Komma 4 6 4 2 2" xfId="32017" xr:uid="{DA07C529-5477-4BD1-B603-E7DA1CEC2A72}"/>
    <cellStyle name="Komma 4 6 4 3" xfId="26708" xr:uid="{4FC7456D-C9C8-4929-84CD-0145C8DAA64D}"/>
    <cellStyle name="Komma 4 6 5" xfId="18381" xr:uid="{63FFD514-A884-4B78-9967-9D4098C07B98}"/>
    <cellStyle name="Komma 4 6 5 2" xfId="29389" xr:uid="{729CA7A1-1FE7-4191-BB0F-5F7B7E13187B}"/>
    <cellStyle name="Komma 4 6 6" xfId="24080" xr:uid="{E673AE1D-2004-471A-A1C6-01103AB8ACEF}"/>
    <cellStyle name="Komma 4 7" xfId="13407" xr:uid="{2FBCC2AD-4480-4647-A125-50EF73FCAF65}"/>
    <cellStyle name="Komma 4 7 2" xfId="14749" xr:uid="{9524B4E1-1C61-4D89-AA2D-33948385C14D}"/>
    <cellStyle name="Komma 4 7 2 2" xfId="17377" xr:uid="{3B4E5A50-7325-48F9-9415-64612C730B47}"/>
    <cellStyle name="Komma 4 7 2 2 2" xfId="22686" xr:uid="{3F61551E-36E4-4612-890C-5EED3A3A7AF2}"/>
    <cellStyle name="Komma 4 7 2 2 2 2" xfId="33694" xr:uid="{385EF7D1-DE21-4630-AA2A-73B878F70EEF}"/>
    <cellStyle name="Komma 4 7 2 2 3" xfId="28385" xr:uid="{72F5D116-D8FD-4DA0-BDE1-B9DD00C38C57}"/>
    <cellStyle name="Komma 4 7 2 3" xfId="20058" xr:uid="{0FBAEF71-6325-4EF3-BD24-B3D2D0B36C70}"/>
    <cellStyle name="Komma 4 7 2 3 2" xfId="31066" xr:uid="{DAF91021-7AE0-4ADE-A765-A45A777C474D}"/>
    <cellStyle name="Komma 4 7 2 4" xfId="25757" xr:uid="{89991DB7-FBDF-4D37-9B86-3728C51C9A4D}"/>
    <cellStyle name="Komma 4 7 3" xfId="16035" xr:uid="{1EB85861-45C2-4DC5-86BF-35F1178DDFF3}"/>
    <cellStyle name="Komma 4 7 3 2" xfId="21344" xr:uid="{89167C5B-D389-4AB2-A77C-51A019CA593B}"/>
    <cellStyle name="Komma 4 7 3 2 2" xfId="32352" xr:uid="{AD0BD0E8-50F3-4EB0-88BB-E76FBD1978B5}"/>
    <cellStyle name="Komma 4 7 3 3" xfId="27043" xr:uid="{886FDB8B-B9E3-469F-BB00-F6C8036EBA10}"/>
    <cellStyle name="Komma 4 7 4" xfId="18716" xr:uid="{092DEC13-5E55-42C7-A321-573FA0046FD9}"/>
    <cellStyle name="Komma 4 7 4 2" xfId="29724" xr:uid="{67A632D4-C5B9-43F1-8284-43A7FE0A4122}"/>
    <cellStyle name="Komma 4 7 5" xfId="24415" xr:uid="{6F83777E-CCF5-4F2F-9EAB-39D6E78C0365}"/>
    <cellStyle name="Komma 4 8" xfId="14077" xr:uid="{97691638-483E-440A-8918-1B41A05D23B8}"/>
    <cellStyle name="Komma 4 8 2" xfId="16705" xr:uid="{56F64668-7793-4825-B60C-5F75F610C1FE}"/>
    <cellStyle name="Komma 4 8 2 2" xfId="22014" xr:uid="{A9F55E07-99FE-492C-8F05-6ACAFFCB30BE}"/>
    <cellStyle name="Komma 4 8 2 2 2" xfId="33022" xr:uid="{B6A0ED15-DB65-496E-9D34-A79E5D33CD7C}"/>
    <cellStyle name="Komma 4 8 2 3" xfId="27713" xr:uid="{9A767C10-2860-453C-8731-6A52F5354FF5}"/>
    <cellStyle name="Komma 4 8 3" xfId="19386" xr:uid="{1A684FF8-933D-4D6F-AACE-8DBAE4AECA00}"/>
    <cellStyle name="Komma 4 8 3 2" xfId="30394" xr:uid="{D131866D-B557-4D3E-BAD8-3F16DDCC86BC}"/>
    <cellStyle name="Komma 4 8 4" xfId="25085" xr:uid="{C4420DD6-161E-4BBA-AE70-2058E99D07CF}"/>
    <cellStyle name="Komma 4 9" xfId="18047" xr:uid="{E3F641C4-1BDC-4901-AB72-E7A64971D25E}"/>
    <cellStyle name="Komma 4 9 2" xfId="29055" xr:uid="{5BBF17D9-ACDF-46B7-90A3-9126B29C32F6}"/>
    <cellStyle name="Komma 4_Nucléaire" xfId="11884" xr:uid="{F11F5576-5C42-4379-A072-2F33AEB4DC90}"/>
    <cellStyle name="Komma 5" xfId="1388" xr:uid="{21FDD6DC-E581-4ED5-B84C-C220B671BE7D}"/>
    <cellStyle name="Komma 5 2" xfId="1601" xr:uid="{F1B5FA8E-E38B-4864-9AF0-4B018B5E83BE}"/>
    <cellStyle name="Komma 5 2 2" xfId="1838" xr:uid="{CE8B7BE3-08C9-41C7-89B3-43C6AEDCAF84}"/>
    <cellStyle name="Komma 5 2 2 2" xfId="9879" xr:uid="{965D9709-ECDF-4032-9FA1-BC6CCA1E5A3B}"/>
    <cellStyle name="Komma 5 2 2 2 2" xfId="13360" xr:uid="{6EBDD688-D70D-46B8-9CC6-2F2F6E954953}"/>
    <cellStyle name="Komma 5 2 2 2 2 2" xfId="14030" xr:uid="{59D537FE-BF82-43A4-BE89-ADD2C8BD3F84}"/>
    <cellStyle name="Komma 5 2 2 2 2 2 2" xfId="15372" xr:uid="{5F35B475-8CAE-48D9-82A5-4BA515B15CD1}"/>
    <cellStyle name="Komma 5 2 2 2 2 2 2 2" xfId="18000" xr:uid="{5D51C2DF-2F9F-4ACE-A400-80FD99F3BCCE}"/>
    <cellStyle name="Komma 5 2 2 2 2 2 2 2 2" xfId="23309" xr:uid="{4CC84A91-039B-4718-9816-B8934811B401}"/>
    <cellStyle name="Komma 5 2 2 2 2 2 2 2 2 2" xfId="34317" xr:uid="{42702823-A5A4-471F-8337-B1FDD13DA9A2}"/>
    <cellStyle name="Komma 5 2 2 2 2 2 2 2 3" xfId="29008" xr:uid="{46EE425C-7C2F-449B-AC99-DE64487D4554}"/>
    <cellStyle name="Komma 5 2 2 2 2 2 2 3" xfId="20681" xr:uid="{B534C481-C259-45F7-AF4F-0E9CC390E30A}"/>
    <cellStyle name="Komma 5 2 2 2 2 2 2 3 2" xfId="31689" xr:uid="{E88C03A6-A259-49BD-B615-3D7A1DFCC1FC}"/>
    <cellStyle name="Komma 5 2 2 2 2 2 2 4" xfId="26380" xr:uid="{1152973F-DB25-427F-A6DA-29953EBADF28}"/>
    <cellStyle name="Komma 5 2 2 2 2 2 3" xfId="16658" xr:uid="{DE2B2F0C-3C5B-4F6A-997E-8C27CF4AFBFA}"/>
    <cellStyle name="Komma 5 2 2 2 2 2 3 2" xfId="21967" xr:uid="{348BD2AB-FD52-457F-9CF1-0CBE2F211507}"/>
    <cellStyle name="Komma 5 2 2 2 2 2 3 2 2" xfId="32975" xr:uid="{D5C9ACF1-59F7-449E-BC55-EDE03C130D1F}"/>
    <cellStyle name="Komma 5 2 2 2 2 2 3 3" xfId="27666" xr:uid="{06266E22-7BA5-40A5-BE8B-608E86B6964C}"/>
    <cellStyle name="Komma 5 2 2 2 2 2 4" xfId="19339" xr:uid="{4DE106AA-EFC4-49B4-94C6-95B9F46908C3}"/>
    <cellStyle name="Komma 5 2 2 2 2 2 4 2" xfId="30347" xr:uid="{BC2039A1-469E-40C5-8F1C-B05E36915D23}"/>
    <cellStyle name="Komma 5 2 2 2 2 2 5" xfId="25038" xr:uid="{E85FF31A-83D5-4CDD-99CD-25A081CB7071}"/>
    <cellStyle name="Komma 5 2 2 2 2 3" xfId="14702" xr:uid="{450D57B3-EC11-49D6-AEA9-D25CB7999D4A}"/>
    <cellStyle name="Komma 5 2 2 2 2 3 2" xfId="17330" xr:uid="{41B5F93C-ED8F-4385-80AD-8A823A11A659}"/>
    <cellStyle name="Komma 5 2 2 2 2 3 2 2" xfId="22639" xr:uid="{992DCB01-BBFF-484F-B6C1-BF41FCD1D22B}"/>
    <cellStyle name="Komma 5 2 2 2 2 3 2 2 2" xfId="33647" xr:uid="{988D28AE-3B5E-4006-BA98-35C0EF8E3F88}"/>
    <cellStyle name="Komma 5 2 2 2 2 3 2 3" xfId="28338" xr:uid="{9D4419BC-D298-41E3-9460-AAF4FFFCCE7A}"/>
    <cellStyle name="Komma 5 2 2 2 2 3 3" xfId="20011" xr:uid="{573113EF-8E18-4335-AA12-0070A1B6E769}"/>
    <cellStyle name="Komma 5 2 2 2 2 3 3 2" xfId="31019" xr:uid="{BA56C7DD-1F48-4F63-9F8C-031CAF2F3862}"/>
    <cellStyle name="Komma 5 2 2 2 2 3 4" xfId="25710" xr:uid="{AC01355D-500A-4B84-95FF-AE83ED757CBB}"/>
    <cellStyle name="Komma 5 2 2 2 2 4" xfId="15988" xr:uid="{65532AB4-466A-4537-B8FB-902AF992477A}"/>
    <cellStyle name="Komma 5 2 2 2 2 4 2" xfId="21297" xr:uid="{B21400F0-E45A-4BD7-8586-A35707EA76D1}"/>
    <cellStyle name="Komma 5 2 2 2 2 4 2 2" xfId="32305" xr:uid="{6457BB3F-98C9-480F-AA4E-FD2922FD9DD1}"/>
    <cellStyle name="Komma 5 2 2 2 2 4 3" xfId="26996" xr:uid="{95EDD8F8-DA38-4BF6-A897-18DE31F51630}"/>
    <cellStyle name="Komma 5 2 2 2 2 5" xfId="18669" xr:uid="{19F8CDDB-1108-48CF-9CF0-369B37DB8E5E}"/>
    <cellStyle name="Komma 5 2 2 2 2 5 2" xfId="29677" xr:uid="{1779C37B-33B1-45E3-AA58-F319817F21DE}"/>
    <cellStyle name="Komma 5 2 2 2 2 6" xfId="24368" xr:uid="{57040AAD-0328-4DBB-8243-A01D6180D3C7}"/>
    <cellStyle name="Komma 5 2 2 2 3" xfId="13694" xr:uid="{D16D67C8-2B22-4A87-A6EA-D3ABA54C6B1E}"/>
    <cellStyle name="Komma 5 2 2 2 3 2" xfId="15036" xr:uid="{F49D5B13-B2F0-4502-9866-425B0F350CCB}"/>
    <cellStyle name="Komma 5 2 2 2 3 2 2" xfId="17664" xr:uid="{9400DE53-EA6F-43FE-8B66-DDAD6DDE973D}"/>
    <cellStyle name="Komma 5 2 2 2 3 2 2 2" xfId="22973" xr:uid="{C996660E-BB80-4E11-9AF0-C0A1FFD126EF}"/>
    <cellStyle name="Komma 5 2 2 2 3 2 2 2 2" xfId="33981" xr:uid="{7B43EA42-E66D-4BA3-A8B0-9F2E32F6ABD7}"/>
    <cellStyle name="Komma 5 2 2 2 3 2 2 3" xfId="28672" xr:uid="{152075D4-2C20-4358-8246-8F8322C0B32E}"/>
    <cellStyle name="Komma 5 2 2 2 3 2 3" xfId="20345" xr:uid="{46DDFB55-C62E-4DDF-AC85-42ED94815CCC}"/>
    <cellStyle name="Komma 5 2 2 2 3 2 3 2" xfId="31353" xr:uid="{7D9956FE-8010-4C5D-A054-D34780C81F94}"/>
    <cellStyle name="Komma 5 2 2 2 3 2 4" xfId="26044" xr:uid="{CCEB4A85-651E-4D53-A525-D7B97706600C}"/>
    <cellStyle name="Komma 5 2 2 2 3 3" xfId="16322" xr:uid="{60117DD7-9A0A-456A-8A73-51EC5F24AD37}"/>
    <cellStyle name="Komma 5 2 2 2 3 3 2" xfId="21631" xr:uid="{F30C1C7D-9682-460A-8FFC-5016F3584E1C}"/>
    <cellStyle name="Komma 5 2 2 2 3 3 2 2" xfId="32639" xr:uid="{6A010B7C-734B-48D6-97D7-32026CDA461B}"/>
    <cellStyle name="Komma 5 2 2 2 3 3 3" xfId="27330" xr:uid="{D6984E1E-BACF-4202-BBEC-0F696E24E441}"/>
    <cellStyle name="Komma 5 2 2 2 3 4" xfId="19003" xr:uid="{6A5A5331-7E24-4A89-A2F4-C6C87F040A64}"/>
    <cellStyle name="Komma 5 2 2 2 3 4 2" xfId="30011" xr:uid="{D6FDD4C5-DB95-4694-BD1B-B01C9A19FF78}"/>
    <cellStyle name="Komma 5 2 2 2 3 5" xfId="24702" xr:uid="{2E0BB058-10F4-44A7-9DD0-74B5C4B806B0}"/>
    <cellStyle name="Komma 5 2 2 2 4" xfId="14366" xr:uid="{F281A1E1-CFDA-4CA7-A297-E9A522793E8F}"/>
    <cellStyle name="Komma 5 2 2 2 4 2" xfId="16994" xr:uid="{E20C8D25-9F74-4E1F-AF2C-177C411004A7}"/>
    <cellStyle name="Komma 5 2 2 2 4 2 2" xfId="22303" xr:uid="{5BC4ACD0-7577-4BCC-81F5-DD5BE3EC4FC2}"/>
    <cellStyle name="Komma 5 2 2 2 4 2 2 2" xfId="33311" xr:uid="{239F4F8B-C647-47E1-919B-AF5BDB376050}"/>
    <cellStyle name="Komma 5 2 2 2 4 2 3" xfId="28002" xr:uid="{3E822D68-1DC9-46B9-911B-977D01F86E81}"/>
    <cellStyle name="Komma 5 2 2 2 4 3" xfId="19675" xr:uid="{187A8A1C-EBE5-4B04-A80F-90CA27AEF5F9}"/>
    <cellStyle name="Komma 5 2 2 2 4 3 2" xfId="30683" xr:uid="{26F19610-14E4-4F8B-819D-03B89491D678}"/>
    <cellStyle name="Komma 5 2 2 2 4 4" xfId="25374" xr:uid="{50828A40-EDD1-4F46-AEE8-224A4C9A2109}"/>
    <cellStyle name="Komma 5 2 2 2 5" xfId="15653" xr:uid="{FE85B818-5994-4A22-A082-3E8D85E0A539}"/>
    <cellStyle name="Komma 5 2 2 2 5 2" xfId="20962" xr:uid="{9593F2FA-8897-4664-BB31-4A31517E3784}"/>
    <cellStyle name="Komma 5 2 2 2 5 2 2" xfId="31970" xr:uid="{240DB641-E69F-4BD5-9201-436E551322BC}"/>
    <cellStyle name="Komma 5 2 2 2 5 3" xfId="26661" xr:uid="{A66C7B11-8CAA-4FA8-ADB9-41A89F7D1876}"/>
    <cellStyle name="Komma 5 2 2 2 6" xfId="18334" xr:uid="{07A9FE33-58BF-4C81-A86C-45B777350861}"/>
    <cellStyle name="Komma 5 2 2 2 6 2" xfId="29342" xr:uid="{54B24BF5-9F17-4253-87B3-B56C93909805}"/>
    <cellStyle name="Komma 5 2 2 2 7" xfId="24033" xr:uid="{6B39731E-97B8-42FF-9BEF-C5C8A6D62447}"/>
    <cellStyle name="Komma 5 2 2 3" xfId="13264" xr:uid="{054D9798-4CF0-44A9-AAC7-B0862C4CA558}"/>
    <cellStyle name="Komma 5 2 2 3 2" xfId="13934" xr:uid="{88DF2C23-47EA-4D6D-AF2D-D33A45560419}"/>
    <cellStyle name="Komma 5 2 2 3 2 2" xfId="15276" xr:uid="{1CA1297C-E405-4739-87E3-9DEADD54CCE7}"/>
    <cellStyle name="Komma 5 2 2 3 2 2 2" xfId="17904" xr:uid="{061C7B3A-F420-4BC7-A938-CA6C692D9E35}"/>
    <cellStyle name="Komma 5 2 2 3 2 2 2 2" xfId="23213" xr:uid="{95F4DFE6-A7DA-4D11-8C32-ABA00C7A7DE8}"/>
    <cellStyle name="Komma 5 2 2 3 2 2 2 2 2" xfId="34221" xr:uid="{BC809995-CC76-42FE-8268-3081E8A90AA0}"/>
    <cellStyle name="Komma 5 2 2 3 2 2 2 3" xfId="28912" xr:uid="{06CE9626-E1B8-40D5-A1C6-C4883CAECD35}"/>
    <cellStyle name="Komma 5 2 2 3 2 2 3" xfId="20585" xr:uid="{CE5A0B72-AC62-4CBA-B035-F2832DB113A6}"/>
    <cellStyle name="Komma 5 2 2 3 2 2 3 2" xfId="31593" xr:uid="{988A8E3E-BDE1-4201-A216-4D8AEB677CF3}"/>
    <cellStyle name="Komma 5 2 2 3 2 2 4" xfId="26284" xr:uid="{96C9DF8C-71F7-4708-9221-2AC2A0A93BA8}"/>
    <cellStyle name="Komma 5 2 2 3 2 3" xfId="16562" xr:uid="{E540C6D4-0B57-4AE5-A311-55B197A97663}"/>
    <cellStyle name="Komma 5 2 2 3 2 3 2" xfId="21871" xr:uid="{E349200E-47BA-4982-A704-D42D2E714740}"/>
    <cellStyle name="Komma 5 2 2 3 2 3 2 2" xfId="32879" xr:uid="{D4DD0210-0A96-415C-8D6A-571116135AB9}"/>
    <cellStyle name="Komma 5 2 2 3 2 3 3" xfId="27570" xr:uid="{414F8A3F-4ED6-487C-BE5F-58E74C49C22B}"/>
    <cellStyle name="Komma 5 2 2 3 2 4" xfId="19243" xr:uid="{40C62516-3441-466C-9DB4-05E4C8E8F923}"/>
    <cellStyle name="Komma 5 2 2 3 2 4 2" xfId="30251" xr:uid="{B96C4438-5201-44D6-80F2-BD9352885A55}"/>
    <cellStyle name="Komma 5 2 2 3 2 5" xfId="24942" xr:uid="{2395840C-46C1-4A8E-9543-4870486358B9}"/>
    <cellStyle name="Komma 5 2 2 3 3" xfId="14606" xr:uid="{792A2C2F-DB25-4FFE-96EE-FDBF000FF7FE}"/>
    <cellStyle name="Komma 5 2 2 3 3 2" xfId="17234" xr:uid="{B9159728-9F3D-4103-907D-DBB913F79F6C}"/>
    <cellStyle name="Komma 5 2 2 3 3 2 2" xfId="22543" xr:uid="{D6011A21-C34E-470D-9F19-00AB34EDB8F5}"/>
    <cellStyle name="Komma 5 2 2 3 3 2 2 2" xfId="33551" xr:uid="{395163D6-51C4-4C11-82FE-0E88B0775B2E}"/>
    <cellStyle name="Komma 5 2 2 3 3 2 3" xfId="28242" xr:uid="{526ECC0D-DEEA-4FA6-83F1-7E4A0290B422}"/>
    <cellStyle name="Komma 5 2 2 3 3 3" xfId="19915" xr:uid="{02CB6A3B-A505-4567-9AE5-86F94835B749}"/>
    <cellStyle name="Komma 5 2 2 3 3 3 2" xfId="30923" xr:uid="{D70A4EA0-39B2-4AC1-B4C2-4BA494611EFE}"/>
    <cellStyle name="Komma 5 2 2 3 3 4" xfId="25614" xr:uid="{4605C94A-1192-4530-AF6A-9B378F10E3EB}"/>
    <cellStyle name="Komma 5 2 2 3 4" xfId="15892" xr:uid="{C3FBB3CB-092B-4C25-8795-083C3F4ED16B}"/>
    <cellStyle name="Komma 5 2 2 3 4 2" xfId="21201" xr:uid="{8A51A43C-124D-4F76-A0D9-8F7814510CED}"/>
    <cellStyle name="Komma 5 2 2 3 4 2 2" xfId="32209" xr:uid="{17AE1E76-AAC8-4B1C-A9FF-C6721429409E}"/>
    <cellStyle name="Komma 5 2 2 3 4 3" xfId="26900" xr:uid="{781BEDE6-DA2E-48A8-9609-5F8F6A000FCE}"/>
    <cellStyle name="Komma 5 2 2 3 5" xfId="18573" xr:uid="{B4F6CA90-0A18-4970-94BA-01D1603F4E06}"/>
    <cellStyle name="Komma 5 2 2 3 5 2" xfId="29581" xr:uid="{16CE4CA1-372B-453C-9CC6-43268392D06E}"/>
    <cellStyle name="Komma 5 2 2 3 6" xfId="24272" xr:uid="{D5B4FDE9-2B3A-4318-B9FA-DFA84EA9F5C0}"/>
    <cellStyle name="Komma 5 2 2 4" xfId="13599" xr:uid="{7BCFD780-B325-4954-9571-8BB71AF7E575}"/>
    <cellStyle name="Komma 5 2 2 4 2" xfId="14941" xr:uid="{DA12A4E4-F7FE-4275-AB2C-59A09E931777}"/>
    <cellStyle name="Komma 5 2 2 4 2 2" xfId="17569" xr:uid="{00E9E75B-5489-4C40-AE84-6214E93E25F9}"/>
    <cellStyle name="Komma 5 2 2 4 2 2 2" xfId="22878" xr:uid="{E93897E2-0A3A-4BB4-825C-C7037DF69353}"/>
    <cellStyle name="Komma 5 2 2 4 2 2 2 2" xfId="33886" xr:uid="{E66AFE4E-F0B9-4AFA-B80A-E883D0F6B73C}"/>
    <cellStyle name="Komma 5 2 2 4 2 2 3" xfId="28577" xr:uid="{777157C4-4595-480E-AD33-CD5F26F3030D}"/>
    <cellStyle name="Komma 5 2 2 4 2 3" xfId="20250" xr:uid="{204AA1FC-4492-4C4F-B846-214C9F3F23E9}"/>
    <cellStyle name="Komma 5 2 2 4 2 3 2" xfId="31258" xr:uid="{538BE903-6400-4F0B-AD1B-6E76202AEF01}"/>
    <cellStyle name="Komma 5 2 2 4 2 4" xfId="25949" xr:uid="{7608E137-DA20-48AF-84D0-E1E1BFD1E20F}"/>
    <cellStyle name="Komma 5 2 2 4 3" xfId="16227" xr:uid="{F80DEF09-732D-40D5-9823-DD75CEDBABC2}"/>
    <cellStyle name="Komma 5 2 2 4 3 2" xfId="21536" xr:uid="{AB8B51FB-7F81-43A5-8083-01EDCAA72B2F}"/>
    <cellStyle name="Komma 5 2 2 4 3 2 2" xfId="32544" xr:uid="{5EC0E49A-4ACE-4CD4-88F2-0A322B7266FA}"/>
    <cellStyle name="Komma 5 2 2 4 3 3" xfId="27235" xr:uid="{006C729B-EA6F-4396-B111-260E16738EE9}"/>
    <cellStyle name="Komma 5 2 2 4 4" xfId="18908" xr:uid="{CBC91E17-9724-435F-A436-E56261BA6054}"/>
    <cellStyle name="Komma 5 2 2 4 4 2" xfId="29916" xr:uid="{2C2D9108-9967-4248-97BB-08B6F0206B2B}"/>
    <cellStyle name="Komma 5 2 2 4 5" xfId="24607" xr:uid="{73D05DCE-A752-43B5-8B12-2E80A14DAA97}"/>
    <cellStyle name="Komma 5 2 2 5" xfId="14269" xr:uid="{560D9AA0-B176-4690-A302-C2681589B5BC}"/>
    <cellStyle name="Komma 5 2 2 5 2" xfId="16897" xr:uid="{D90FF122-2165-41AD-836F-2AC8DD23815C}"/>
    <cellStyle name="Komma 5 2 2 5 2 2" xfId="22206" xr:uid="{345C29E0-8718-4A2B-9651-45C176EFCC99}"/>
    <cellStyle name="Komma 5 2 2 5 2 2 2" xfId="33214" xr:uid="{7F202835-AEDD-47CD-9D0B-D213BFC5F49A}"/>
    <cellStyle name="Komma 5 2 2 5 2 3" xfId="27905" xr:uid="{E4267823-764E-48D8-8194-5F1FC3AFABB8}"/>
    <cellStyle name="Komma 5 2 2 5 3" xfId="19578" xr:uid="{DE894EF4-8BCD-4F6A-9ADB-CC064F9E0A04}"/>
    <cellStyle name="Komma 5 2 2 5 3 2" xfId="30586" xr:uid="{9848EA7D-D464-4C67-8668-456BCA5870BF}"/>
    <cellStyle name="Komma 5 2 2 5 4" xfId="25277" xr:uid="{542F3378-A55E-466B-A051-04A77FF74465}"/>
    <cellStyle name="Komma 5 2 2 6" xfId="15559" xr:uid="{C69457BA-1CAD-48CA-A1B3-4E2B671B7819}"/>
    <cellStyle name="Komma 5 2 2 6 2" xfId="20868" xr:uid="{93D83EF8-08FC-4311-99F3-F3FDEA89F641}"/>
    <cellStyle name="Komma 5 2 2 6 2 2" xfId="31876" xr:uid="{9711C443-0709-44A3-BEE0-0336FA12D16C}"/>
    <cellStyle name="Komma 5 2 2 6 3" xfId="26567" xr:uid="{D081B084-DA6C-4789-B423-CE2C43B3288E}"/>
    <cellStyle name="Komma 5 2 2 7" xfId="18239" xr:uid="{F44E82B0-E414-4524-9EEF-DBAA611FAD14}"/>
    <cellStyle name="Komma 5 2 2 7 2" xfId="29247" xr:uid="{48E615D4-56A9-4C99-A95A-AD6EB9DBAA3B}"/>
    <cellStyle name="Komma 5 2 2 8" xfId="23939" xr:uid="{B1E340E4-7EC2-4926-A8A3-CE8A23AAA473}"/>
    <cellStyle name="Komma 5 2 3" xfId="7391" xr:uid="{174D91F6-9736-4ECA-A045-63FFD13F8AAF}"/>
    <cellStyle name="Komma 5 2 3 2" xfId="13298" xr:uid="{CDB2C9C2-2DA6-4736-8DDB-C89DD5BCE248}"/>
    <cellStyle name="Komma 5 2 3 2 2" xfId="13968" xr:uid="{CEDEFB11-DBE0-4BA7-865A-63EFCA4EF11F}"/>
    <cellStyle name="Komma 5 2 3 2 2 2" xfId="15310" xr:uid="{8CEC046F-6682-40B0-8E97-532886C7B5BC}"/>
    <cellStyle name="Komma 5 2 3 2 2 2 2" xfId="17938" xr:uid="{607115AE-9482-424D-AFDD-6425B1192C62}"/>
    <cellStyle name="Komma 5 2 3 2 2 2 2 2" xfId="23247" xr:uid="{8AE5D84D-A74A-4BBE-9155-B3BC341572E9}"/>
    <cellStyle name="Komma 5 2 3 2 2 2 2 2 2" xfId="34255" xr:uid="{1AE3BCF2-4526-4C19-94C7-5058D6880534}"/>
    <cellStyle name="Komma 5 2 3 2 2 2 2 3" xfId="28946" xr:uid="{7D818A3A-FFE5-46D6-B48D-8B18C0B9D4BE}"/>
    <cellStyle name="Komma 5 2 3 2 2 2 3" xfId="20619" xr:uid="{976B0597-1728-428D-9392-ECCED84FEABF}"/>
    <cellStyle name="Komma 5 2 3 2 2 2 3 2" xfId="31627" xr:uid="{36F1D423-3A99-4062-8659-273C684FA8D5}"/>
    <cellStyle name="Komma 5 2 3 2 2 2 4" xfId="26318" xr:uid="{16E4E513-B591-4468-9CA0-D45166FE008D}"/>
    <cellStyle name="Komma 5 2 3 2 2 3" xfId="16596" xr:uid="{D845EC3A-EEB8-4073-BA50-C74BDC35CB6D}"/>
    <cellStyle name="Komma 5 2 3 2 2 3 2" xfId="21905" xr:uid="{45D3631C-83A1-48D2-9244-F75A706EC57B}"/>
    <cellStyle name="Komma 5 2 3 2 2 3 2 2" xfId="32913" xr:uid="{00F2BC6B-6227-48D0-90CA-50D0A6E6774A}"/>
    <cellStyle name="Komma 5 2 3 2 2 3 3" xfId="27604" xr:uid="{8CF6EB17-AEDA-490C-859C-CA091F23B8C3}"/>
    <cellStyle name="Komma 5 2 3 2 2 4" xfId="19277" xr:uid="{B99E56D0-5E5D-4ED3-A321-4E64C6BFE732}"/>
    <cellStyle name="Komma 5 2 3 2 2 4 2" xfId="30285" xr:uid="{64939972-8ACD-45DE-866B-44E8FE624FD8}"/>
    <cellStyle name="Komma 5 2 3 2 2 5" xfId="24976" xr:uid="{AB5CEED9-758A-44B9-AFC6-7711221A0876}"/>
    <cellStyle name="Komma 5 2 3 2 3" xfId="14640" xr:uid="{43820143-4C4C-4BB7-A72D-25F46073BFBB}"/>
    <cellStyle name="Komma 5 2 3 2 3 2" xfId="17268" xr:uid="{9C17AC07-CFC8-4250-A201-281BA38690D3}"/>
    <cellStyle name="Komma 5 2 3 2 3 2 2" xfId="22577" xr:uid="{0F9F7E53-81F2-432B-8264-0336BFCB84CB}"/>
    <cellStyle name="Komma 5 2 3 2 3 2 2 2" xfId="33585" xr:uid="{3B2E883B-7C3D-4355-9750-9517D8D5FAE3}"/>
    <cellStyle name="Komma 5 2 3 2 3 2 3" xfId="28276" xr:uid="{582DA194-6BA6-4810-904D-22C627CEA444}"/>
    <cellStyle name="Komma 5 2 3 2 3 3" xfId="19949" xr:uid="{711DF14B-F992-4A2C-B29A-A6A66FACB95D}"/>
    <cellStyle name="Komma 5 2 3 2 3 3 2" xfId="30957" xr:uid="{47B045D3-E69B-43EC-A156-B728A47BB490}"/>
    <cellStyle name="Komma 5 2 3 2 3 4" xfId="25648" xr:uid="{441EAB20-DE14-406A-951A-862C31C56553}"/>
    <cellStyle name="Komma 5 2 3 2 4" xfId="15926" xr:uid="{FE291012-8CBB-41F6-B5DF-9008EAC3F0B4}"/>
    <cellStyle name="Komma 5 2 3 2 4 2" xfId="21235" xr:uid="{F47F653E-0F4F-4376-B7BE-F3DA5CF2F926}"/>
    <cellStyle name="Komma 5 2 3 2 4 2 2" xfId="32243" xr:uid="{E76062D0-4182-4971-836D-150DBEC93E02}"/>
    <cellStyle name="Komma 5 2 3 2 4 3" xfId="26934" xr:uid="{124F58EC-19BA-4010-9034-16E2C0E5FE27}"/>
    <cellStyle name="Komma 5 2 3 2 5" xfId="18607" xr:uid="{87EBA761-F945-4DD7-B0EB-FC7942EFC944}"/>
    <cellStyle name="Komma 5 2 3 2 5 2" xfId="29615" xr:uid="{863923FE-8040-490D-8253-17C9CF3ACE1A}"/>
    <cellStyle name="Komma 5 2 3 2 6" xfId="24306" xr:uid="{A4946159-F670-4277-B934-0416E4076C7A}"/>
    <cellStyle name="Komma 5 2 3 3" xfId="13632" xr:uid="{C176CCFD-A689-43C5-B91F-1ADD64B7BA0A}"/>
    <cellStyle name="Komma 5 2 3 3 2" xfId="14974" xr:uid="{ABB15FA9-FBC0-40E7-8C08-BDCFC17268B4}"/>
    <cellStyle name="Komma 5 2 3 3 2 2" xfId="17602" xr:uid="{5C78F223-1DA8-4A22-8C0F-5BFFE3A13552}"/>
    <cellStyle name="Komma 5 2 3 3 2 2 2" xfId="22911" xr:uid="{808CD675-366E-42B6-A37B-EE0266A6BF40}"/>
    <cellStyle name="Komma 5 2 3 3 2 2 2 2" xfId="33919" xr:uid="{3E4252D8-2083-4E54-A447-A5ED1F7AD011}"/>
    <cellStyle name="Komma 5 2 3 3 2 2 3" xfId="28610" xr:uid="{69433FB1-5EB7-4933-BCED-14F0ECBC8DC4}"/>
    <cellStyle name="Komma 5 2 3 3 2 3" xfId="20283" xr:uid="{FFCD95A4-E243-4162-A3DE-FCB20A967202}"/>
    <cellStyle name="Komma 5 2 3 3 2 3 2" xfId="31291" xr:uid="{424A0CC7-6CAF-42F3-8811-BB92D272E7FD}"/>
    <cellStyle name="Komma 5 2 3 3 2 4" xfId="25982" xr:uid="{51D1E8C8-77CA-4C7F-9015-9056387F2E3F}"/>
    <cellStyle name="Komma 5 2 3 3 3" xfId="16260" xr:uid="{D7464BED-B819-47AA-B3B2-6F4D5C391FDC}"/>
    <cellStyle name="Komma 5 2 3 3 3 2" xfId="21569" xr:uid="{76EEA757-A829-45CA-A4BC-B44F5F4A5050}"/>
    <cellStyle name="Komma 5 2 3 3 3 2 2" xfId="32577" xr:uid="{52B1FEEF-D1DA-47E2-9E1E-FEC2AF9366C7}"/>
    <cellStyle name="Komma 5 2 3 3 3 3" xfId="27268" xr:uid="{CE5E4042-EEB9-4F19-A33E-F4B2B660FD13}"/>
    <cellStyle name="Komma 5 2 3 3 4" xfId="18941" xr:uid="{6612F402-477C-4501-A2F6-E5B24E2BECBB}"/>
    <cellStyle name="Komma 5 2 3 3 4 2" xfId="29949" xr:uid="{A607D908-411A-4E4E-927F-010E78F75842}"/>
    <cellStyle name="Komma 5 2 3 3 5" xfId="24640" xr:uid="{4395D916-EA6C-44BA-B3D7-A55DFFB43D6A}"/>
    <cellStyle name="Komma 5 2 3 4" xfId="14304" xr:uid="{CCFF5E13-79BF-4A7D-9111-599D9C4F82DC}"/>
    <cellStyle name="Komma 5 2 3 4 2" xfId="16932" xr:uid="{D850AA64-641E-4E94-9FAE-7D61C7CBEC7B}"/>
    <cellStyle name="Komma 5 2 3 4 2 2" xfId="22241" xr:uid="{483DEAC3-7D4B-4B31-888C-DA9767AE5B61}"/>
    <cellStyle name="Komma 5 2 3 4 2 2 2" xfId="33249" xr:uid="{06269E2D-2DB2-4B55-AFC5-E489420F7585}"/>
    <cellStyle name="Komma 5 2 3 4 2 3" xfId="27940" xr:uid="{89A5202A-7223-4220-BDD5-2D11E65ADD05}"/>
    <cellStyle name="Komma 5 2 3 4 3" xfId="19613" xr:uid="{D09813B7-C7D7-4202-9204-879979A542CD}"/>
    <cellStyle name="Komma 5 2 3 4 3 2" xfId="30621" xr:uid="{26CB34EC-9E2E-4A45-951F-B2DAD03EBF80}"/>
    <cellStyle name="Komma 5 2 3 4 4" xfId="25312" xr:uid="{E099ED77-90DE-4BCE-8C69-A5F26A5818EC}"/>
    <cellStyle name="Komma 5 2 3 5" xfId="15591" xr:uid="{08AED82B-0837-4F44-9858-37EC42993552}"/>
    <cellStyle name="Komma 5 2 3 5 2" xfId="20900" xr:uid="{CA420857-B8A8-430E-8EA5-A44423DF3514}"/>
    <cellStyle name="Komma 5 2 3 5 2 2" xfId="31908" xr:uid="{A65C8F44-6BF0-4A00-B267-8DE80C4A814A}"/>
    <cellStyle name="Komma 5 2 3 5 3" xfId="26599" xr:uid="{5F370D8C-42A0-4B57-927D-C003DBE4C780}"/>
    <cellStyle name="Komma 5 2 3 6" xfId="18272" xr:uid="{C0541170-7E9A-4BD4-AB2B-A2BF040D5EEA}"/>
    <cellStyle name="Komma 5 2 3 6 2" xfId="29280" xr:uid="{48597CD6-9D42-4B1B-8BCC-EC63CCC86E4E}"/>
    <cellStyle name="Komma 5 2 3 7" xfId="23971" xr:uid="{8C9202B3-C8BB-47A7-8111-709A20D3DE4F}"/>
    <cellStyle name="Komma 5 2 4" xfId="13160" xr:uid="{521CDFD2-1849-4054-8C97-0DE1784B1386}"/>
    <cellStyle name="Komma 5 2 4 2" xfId="13830" xr:uid="{56DAC652-A490-43FB-9BB7-6610C0AA5C9D}"/>
    <cellStyle name="Komma 5 2 4 2 2" xfId="15172" xr:uid="{D85FD1C4-AC5A-4E34-9951-79A9A5EFC52B}"/>
    <cellStyle name="Komma 5 2 4 2 2 2" xfId="17800" xr:uid="{6F23161C-8A40-4CB2-B1F5-51B70BDB042E}"/>
    <cellStyle name="Komma 5 2 4 2 2 2 2" xfId="23109" xr:uid="{0F954D2A-B9F2-439E-9302-1D6863A7B6B4}"/>
    <cellStyle name="Komma 5 2 4 2 2 2 2 2" xfId="34117" xr:uid="{A2F40527-B631-442A-9313-A43ED98B6478}"/>
    <cellStyle name="Komma 5 2 4 2 2 2 3" xfId="28808" xr:uid="{62A89588-3437-4B1F-8709-F79608FB9736}"/>
    <cellStyle name="Komma 5 2 4 2 2 3" xfId="20481" xr:uid="{89C84B13-6C6B-4595-8C09-CEFDF8F75754}"/>
    <cellStyle name="Komma 5 2 4 2 2 3 2" xfId="31489" xr:uid="{D66C0E7B-8704-4413-9CE6-6B454C612566}"/>
    <cellStyle name="Komma 5 2 4 2 2 4" xfId="26180" xr:uid="{D03BA5B2-44CC-4B63-951B-3B3A394DF005}"/>
    <cellStyle name="Komma 5 2 4 2 3" xfId="16458" xr:uid="{824BD994-3B30-4139-A073-8E9AB5B2521D}"/>
    <cellStyle name="Komma 5 2 4 2 3 2" xfId="21767" xr:uid="{47B78150-C612-459B-94C3-92AF61252D45}"/>
    <cellStyle name="Komma 5 2 4 2 3 2 2" xfId="32775" xr:uid="{73B91DA8-366E-45DF-A8D3-87FA3623140C}"/>
    <cellStyle name="Komma 5 2 4 2 3 3" xfId="27466" xr:uid="{943AFF63-6FEF-4083-9E45-E20459817417}"/>
    <cellStyle name="Komma 5 2 4 2 4" xfId="19139" xr:uid="{52D93BF7-2451-47DE-9070-05BC759A68B8}"/>
    <cellStyle name="Komma 5 2 4 2 4 2" xfId="30147" xr:uid="{FE0430FF-A75E-4D1C-8D28-BA5A6E5E1101}"/>
    <cellStyle name="Komma 5 2 4 2 5" xfId="24838" xr:uid="{814E5BA4-0A15-47E4-ACD1-609EB86CF0C0}"/>
    <cellStyle name="Komma 5 2 4 3" xfId="14502" xr:uid="{AEB4A2C7-169E-4F3E-BA0A-8D34BD28603F}"/>
    <cellStyle name="Komma 5 2 4 3 2" xfId="17130" xr:uid="{320E35E1-7668-46F1-AE5F-ABF3B676222B}"/>
    <cellStyle name="Komma 5 2 4 3 2 2" xfId="22439" xr:uid="{52AD6B03-6A97-4D5A-82A1-C4410B862C76}"/>
    <cellStyle name="Komma 5 2 4 3 2 2 2" xfId="33447" xr:uid="{0DDFB1A0-AFF3-4AD3-80B2-2651094E6F0E}"/>
    <cellStyle name="Komma 5 2 4 3 2 3" xfId="28138" xr:uid="{15047B1E-5C98-4AFE-99C9-7F27F5B2BD24}"/>
    <cellStyle name="Komma 5 2 4 3 3" xfId="19811" xr:uid="{137AA9E1-2003-4AA6-A5A0-B511EB3FE8AD}"/>
    <cellStyle name="Komma 5 2 4 3 3 2" xfId="30819" xr:uid="{05FF5606-D295-4420-BB04-D968D34D0232}"/>
    <cellStyle name="Komma 5 2 4 3 4" xfId="25510" xr:uid="{72FC246E-06A4-43CC-96A8-73CF53CF3B9F}"/>
    <cellStyle name="Komma 5 2 4 4" xfId="15788" xr:uid="{01873635-CA83-4C3A-9F69-137BFCB849FD}"/>
    <cellStyle name="Komma 5 2 4 4 2" xfId="21097" xr:uid="{D0CDF7A3-A1F9-43DE-954C-D5D3F9C15480}"/>
    <cellStyle name="Komma 5 2 4 4 2 2" xfId="32105" xr:uid="{2A896429-1C02-4ABA-B0CD-358F444C5304}"/>
    <cellStyle name="Komma 5 2 4 4 3" xfId="26796" xr:uid="{F03E0300-CFC1-4F4F-B9AB-CA54FF4CAD5A}"/>
    <cellStyle name="Komma 5 2 4 5" xfId="18469" xr:uid="{D5382884-DA1D-4B75-B8D1-9B0CCE7B7955}"/>
    <cellStyle name="Komma 5 2 4 5 2" xfId="29477" xr:uid="{EF089270-94D8-4391-82C4-3FC592231E52}"/>
    <cellStyle name="Komma 5 2 4 6" xfId="24168" xr:uid="{E70E7FC7-6E95-4441-AF72-3A6558E11BDC}"/>
    <cellStyle name="Komma 5 2 5" xfId="13495" xr:uid="{4D446F24-32D5-4804-9017-3F70D9157342}"/>
    <cellStyle name="Komma 5 2 5 2" xfId="14837" xr:uid="{85EBF8AF-D7AA-49DF-9E9D-3A22F09AD32C}"/>
    <cellStyle name="Komma 5 2 5 2 2" xfId="17465" xr:uid="{3F02A6BC-BDDC-4BFC-BA66-DCFA4C670216}"/>
    <cellStyle name="Komma 5 2 5 2 2 2" xfId="22774" xr:uid="{019F1697-E90B-45AB-9558-E2C46ECFD04A}"/>
    <cellStyle name="Komma 5 2 5 2 2 2 2" xfId="33782" xr:uid="{603D6BCE-E64B-46DC-A3A3-343701A53CAB}"/>
    <cellStyle name="Komma 5 2 5 2 2 3" xfId="28473" xr:uid="{F9E1E1CD-1D95-42D1-A81B-C9D22556F855}"/>
    <cellStyle name="Komma 5 2 5 2 3" xfId="20146" xr:uid="{7521848B-4A97-4F15-9E9E-EE3DA4FF76D8}"/>
    <cellStyle name="Komma 5 2 5 2 3 2" xfId="31154" xr:uid="{E50E2D94-D957-403A-9AC2-6EF901A762E0}"/>
    <cellStyle name="Komma 5 2 5 2 4" xfId="25845" xr:uid="{C498BE2D-765D-41B9-85C3-C7336B5A2113}"/>
    <cellStyle name="Komma 5 2 5 3" xfId="16123" xr:uid="{9272F055-F744-4295-838E-5EF7D528958D}"/>
    <cellStyle name="Komma 5 2 5 3 2" xfId="21432" xr:uid="{4FA3B946-BE19-4FFF-8325-4D0E626EB9F8}"/>
    <cellStyle name="Komma 5 2 5 3 2 2" xfId="32440" xr:uid="{FB34C291-F8EC-4F58-BDC3-DC830050245F}"/>
    <cellStyle name="Komma 5 2 5 3 3" xfId="27131" xr:uid="{3E6BE336-4E9B-49C1-BCD6-BA35B34B5593}"/>
    <cellStyle name="Komma 5 2 5 4" xfId="18804" xr:uid="{D7C2AE3B-4096-46A2-AEEF-B244FAEC85BE}"/>
    <cellStyle name="Komma 5 2 5 4 2" xfId="29812" xr:uid="{9970EB1E-ED0C-4CED-8C5C-B20E060A3A56}"/>
    <cellStyle name="Komma 5 2 5 5" xfId="24503" xr:uid="{14632E6C-0744-4AD0-AC05-F7A086EFE932}"/>
    <cellStyle name="Komma 5 2 6" xfId="14165" xr:uid="{9A47AEEC-72B0-4E40-A65A-BAD9F4CBEE95}"/>
    <cellStyle name="Komma 5 2 6 2" xfId="16793" xr:uid="{A98636E5-0E6F-4D69-B531-3F98745E678A}"/>
    <cellStyle name="Komma 5 2 6 2 2" xfId="22102" xr:uid="{9661F084-572C-4ADE-B65F-4F9918871213}"/>
    <cellStyle name="Komma 5 2 6 2 2 2" xfId="33110" xr:uid="{53F8B184-CFE8-4F05-B861-C39B3AF28AB1}"/>
    <cellStyle name="Komma 5 2 6 2 3" xfId="27801" xr:uid="{F2F3F64A-6428-4E5B-A0F3-BB5F96326CDF}"/>
    <cellStyle name="Komma 5 2 6 3" xfId="19474" xr:uid="{2641A5BB-03C0-423D-9978-92BD2E8F3DCB}"/>
    <cellStyle name="Komma 5 2 6 3 2" xfId="30482" xr:uid="{74DA0B14-3DFC-41E4-A7EF-67A90C6A3565}"/>
    <cellStyle name="Komma 5 2 6 4" xfId="25173" xr:uid="{86060046-8B56-416B-87D2-64CC2E3A2630}"/>
    <cellStyle name="Komma 5 2 7" xfId="15455" xr:uid="{FA6A6858-E727-4DD9-A6C8-57418F8316D4}"/>
    <cellStyle name="Komma 5 2 7 2" xfId="20764" xr:uid="{C0751B42-2F8C-4E96-93C9-967B5E03C6B8}"/>
    <cellStyle name="Komma 5 2 7 2 2" xfId="31772" xr:uid="{5FE35BAA-CADD-4FB1-9323-B96FFC26DA93}"/>
    <cellStyle name="Komma 5 2 7 3" xfId="26463" xr:uid="{51417769-E961-4CF7-B0FC-DE8A832DD4EA}"/>
    <cellStyle name="Komma 5 2 8" xfId="18135" xr:uid="{6D4055C2-4845-4D30-9E5E-77CB4BAEB8EB}"/>
    <cellStyle name="Komma 5 2 8 2" xfId="29143" xr:uid="{514F99BB-BC38-461C-856C-BFF362AD4928}"/>
    <cellStyle name="Komma 5 2 9" xfId="23835" xr:uid="{41729143-75D9-4ED2-8830-275FB991B0B8}"/>
    <cellStyle name="Komma 5 2_Nucléaire" xfId="11888" xr:uid="{319B560B-D794-41A7-80BA-2CB0EC4E33C1}"/>
    <cellStyle name="Komma 5 3" xfId="1785" xr:uid="{DCB99F85-5B1A-4555-8B1A-4ABE1AC8D2D1}"/>
    <cellStyle name="Komma 5 3 2" xfId="9878" xr:uid="{0E3C3C6E-96F2-40D6-BCB0-B2CE85F132D8}"/>
    <cellStyle name="Komma 5 3 2 2" xfId="13359" xr:uid="{6100F661-DAA1-45D0-B31F-20A2CEF5E1B9}"/>
    <cellStyle name="Komma 5 3 2 2 2" xfId="14029" xr:uid="{57E14DBB-5762-4155-A4F2-CAB97A87232F}"/>
    <cellStyle name="Komma 5 3 2 2 2 2" xfId="15371" xr:uid="{5C031971-42F0-40F2-9B2D-C5CD87428374}"/>
    <cellStyle name="Komma 5 3 2 2 2 2 2" xfId="17999" xr:uid="{872D298F-4B3F-4ABF-B66B-2C503E0A301A}"/>
    <cellStyle name="Komma 5 3 2 2 2 2 2 2" xfId="23308" xr:uid="{6DDA6A9A-DAA3-4221-85CB-2B2ED872D1A0}"/>
    <cellStyle name="Komma 5 3 2 2 2 2 2 2 2" xfId="34316" xr:uid="{B4E292C9-F3E9-416D-9634-40EA77056208}"/>
    <cellStyle name="Komma 5 3 2 2 2 2 2 3" xfId="29007" xr:uid="{AD6ED4D7-0F03-41A2-AC55-1156B81E1A75}"/>
    <cellStyle name="Komma 5 3 2 2 2 2 3" xfId="20680" xr:uid="{E5CAE016-3150-4E2E-B491-226902752664}"/>
    <cellStyle name="Komma 5 3 2 2 2 2 3 2" xfId="31688" xr:uid="{6B86D0E5-8951-4E82-9E71-20AA5076DCF9}"/>
    <cellStyle name="Komma 5 3 2 2 2 2 4" xfId="26379" xr:uid="{95F64686-E7F1-4497-A4FB-0780A6CB7FCA}"/>
    <cellStyle name="Komma 5 3 2 2 2 3" xfId="16657" xr:uid="{21583D53-D580-4BB6-B52E-0D100CDC1DBF}"/>
    <cellStyle name="Komma 5 3 2 2 2 3 2" xfId="21966" xr:uid="{27B4942B-3235-4527-AC0E-EE833BCEFF16}"/>
    <cellStyle name="Komma 5 3 2 2 2 3 2 2" xfId="32974" xr:uid="{31606FE9-752C-4489-A5C6-172BCF7A7FCD}"/>
    <cellStyle name="Komma 5 3 2 2 2 3 3" xfId="27665" xr:uid="{F46DC54F-7EA6-49DD-B0D3-13B4654C549A}"/>
    <cellStyle name="Komma 5 3 2 2 2 4" xfId="19338" xr:uid="{78E71D9F-D901-4281-AA7F-B5FE10CCF1BA}"/>
    <cellStyle name="Komma 5 3 2 2 2 4 2" xfId="30346" xr:uid="{04B349F4-DA03-4BD9-8CBE-93B2919DCF53}"/>
    <cellStyle name="Komma 5 3 2 2 2 5" xfId="25037" xr:uid="{CB172321-0FCA-448C-B117-9ADE771075ED}"/>
    <cellStyle name="Komma 5 3 2 2 3" xfId="14701" xr:uid="{053C26DB-2F00-48E1-95A8-55D46542FA12}"/>
    <cellStyle name="Komma 5 3 2 2 3 2" xfId="17329" xr:uid="{A475C52B-FDF4-42B0-AE9C-DA96D4DB4D09}"/>
    <cellStyle name="Komma 5 3 2 2 3 2 2" xfId="22638" xr:uid="{ABA5A60C-701A-47A4-B16C-A32A6D68C383}"/>
    <cellStyle name="Komma 5 3 2 2 3 2 2 2" xfId="33646" xr:uid="{F7651827-4E16-48A6-8684-8928C5CA8292}"/>
    <cellStyle name="Komma 5 3 2 2 3 2 3" xfId="28337" xr:uid="{4016A639-C681-43C9-8CD5-01DD2B235B56}"/>
    <cellStyle name="Komma 5 3 2 2 3 3" xfId="20010" xr:uid="{24450D75-82BE-40E1-AFAA-F9E17CBBB950}"/>
    <cellStyle name="Komma 5 3 2 2 3 3 2" xfId="31018" xr:uid="{C0202B62-DEAF-4CFF-A59A-8296D89E877E}"/>
    <cellStyle name="Komma 5 3 2 2 3 4" xfId="25709" xr:uid="{7CB207D3-CD01-43A0-B8D8-73616CAAEE38}"/>
    <cellStyle name="Komma 5 3 2 2 4" xfId="15987" xr:uid="{6F684A17-5487-440E-800F-DD8B2E2E03BD}"/>
    <cellStyle name="Komma 5 3 2 2 4 2" xfId="21296" xr:uid="{95CB7E04-2531-47AD-A07C-6DD10828D798}"/>
    <cellStyle name="Komma 5 3 2 2 4 2 2" xfId="32304" xr:uid="{1D486FA0-8A7B-46DA-B118-6FCA26185C31}"/>
    <cellStyle name="Komma 5 3 2 2 4 3" xfId="26995" xr:uid="{FBF1A1CB-BEFD-4048-8E4D-332F4B4D3BA8}"/>
    <cellStyle name="Komma 5 3 2 2 5" xfId="18668" xr:uid="{A8087C70-99C1-4EBA-BCD4-D51A9A262F72}"/>
    <cellStyle name="Komma 5 3 2 2 5 2" xfId="29676" xr:uid="{E95791D2-E47F-47C3-B7FD-6DF33568288C}"/>
    <cellStyle name="Komma 5 3 2 2 6" xfId="24367" xr:uid="{D9369224-225C-4E63-9BCA-67DDDE8E26A3}"/>
    <cellStyle name="Komma 5 3 2 3" xfId="13693" xr:uid="{F5AA334E-D60A-4359-9C54-CDAD61B3702E}"/>
    <cellStyle name="Komma 5 3 2 3 2" xfId="15035" xr:uid="{B2AB4116-B301-4332-9040-54B91A482401}"/>
    <cellStyle name="Komma 5 3 2 3 2 2" xfId="17663" xr:uid="{40C243B7-0538-436A-A540-4D6B8A999A29}"/>
    <cellStyle name="Komma 5 3 2 3 2 2 2" xfId="22972" xr:uid="{725E5FBE-6483-4EB6-9AA4-37657C3FFCF3}"/>
    <cellStyle name="Komma 5 3 2 3 2 2 2 2" xfId="33980" xr:uid="{8678E37B-8489-4043-877F-8FE76DAF5469}"/>
    <cellStyle name="Komma 5 3 2 3 2 2 3" xfId="28671" xr:uid="{7C91C669-8D5F-4F9E-A7A2-0CFBFC829DBB}"/>
    <cellStyle name="Komma 5 3 2 3 2 3" xfId="20344" xr:uid="{DAB23AFC-49C3-48B1-89D7-C464233D0F76}"/>
    <cellStyle name="Komma 5 3 2 3 2 3 2" xfId="31352" xr:uid="{297A695F-C765-408C-A623-8BC00193AE5C}"/>
    <cellStyle name="Komma 5 3 2 3 2 4" xfId="26043" xr:uid="{EEB86CCD-C8B7-4C4E-8FDC-B2AF7281217E}"/>
    <cellStyle name="Komma 5 3 2 3 3" xfId="16321" xr:uid="{11D2E104-C7B9-41ED-A803-C9A180B002C3}"/>
    <cellStyle name="Komma 5 3 2 3 3 2" xfId="21630" xr:uid="{9D172A41-3030-43CF-A131-233FCB4EFD39}"/>
    <cellStyle name="Komma 5 3 2 3 3 2 2" xfId="32638" xr:uid="{658D8A75-1B98-4018-B29F-0A17CC2DEF33}"/>
    <cellStyle name="Komma 5 3 2 3 3 3" xfId="27329" xr:uid="{F113D647-649D-4800-B274-BA33F3A62836}"/>
    <cellStyle name="Komma 5 3 2 3 4" xfId="19002" xr:uid="{2DE79CB7-54AA-4C6A-9EA0-6CCCAE507185}"/>
    <cellStyle name="Komma 5 3 2 3 4 2" xfId="30010" xr:uid="{71B2A025-F410-483A-BBBB-0C725F6E6825}"/>
    <cellStyle name="Komma 5 3 2 3 5" xfId="24701" xr:uid="{B721A026-7D93-41D0-92A4-EC28245510F7}"/>
    <cellStyle name="Komma 5 3 2 4" xfId="14365" xr:uid="{1FF43F55-9359-4061-B60E-8B24B62E5DE9}"/>
    <cellStyle name="Komma 5 3 2 4 2" xfId="16993" xr:uid="{54B059E1-1D51-4005-96D7-860C1475E7DE}"/>
    <cellStyle name="Komma 5 3 2 4 2 2" xfId="22302" xr:uid="{561465E0-FFE2-46BC-822C-315A4A581589}"/>
    <cellStyle name="Komma 5 3 2 4 2 2 2" xfId="33310" xr:uid="{484A6C43-05FA-443B-A88D-EDDDE481E299}"/>
    <cellStyle name="Komma 5 3 2 4 2 3" xfId="28001" xr:uid="{2EC76B2E-4391-4500-A06B-B5E522B1261A}"/>
    <cellStyle name="Komma 5 3 2 4 3" xfId="19674" xr:uid="{D9434E81-AB8E-4EC1-B978-A3716EBD2C96}"/>
    <cellStyle name="Komma 5 3 2 4 3 2" xfId="30682" xr:uid="{3CDC81AB-EF5C-45C2-829F-0894E7F30332}"/>
    <cellStyle name="Komma 5 3 2 4 4" xfId="25373" xr:uid="{BA8E481E-9B76-4546-B9A2-97EDB343B4CA}"/>
    <cellStyle name="Komma 5 3 2 5" xfId="15652" xr:uid="{1BC4205C-A630-4587-BF78-29D64A1CCF14}"/>
    <cellStyle name="Komma 5 3 2 5 2" xfId="20961" xr:uid="{607234F7-B629-443E-BB53-6CA19A577550}"/>
    <cellStyle name="Komma 5 3 2 5 2 2" xfId="31969" xr:uid="{6D79096B-B548-488D-961B-12E4515D5D27}"/>
    <cellStyle name="Komma 5 3 2 5 3" xfId="26660" xr:uid="{F67A77E6-4C68-4C4E-86C3-A9F53A822698}"/>
    <cellStyle name="Komma 5 3 2 6" xfId="18333" xr:uid="{6977D679-FF69-4A0D-8E84-C1A1DB88ECD2}"/>
    <cellStyle name="Komma 5 3 2 6 2" xfId="29341" xr:uid="{B11CB3AA-875B-40E7-AE62-192BB0ECEBED}"/>
    <cellStyle name="Komma 5 3 2 7" xfId="24032" xr:uid="{15E0CAD0-CE98-4E00-8227-1BA54771E68C}"/>
    <cellStyle name="Komma 5 3 3" xfId="13212" xr:uid="{6D848C37-466B-460B-9B63-A581D64C8BBD}"/>
    <cellStyle name="Komma 5 3 3 2" xfId="13882" xr:uid="{BDC15DF4-C496-4EE0-919A-7E835C4EB3F1}"/>
    <cellStyle name="Komma 5 3 3 2 2" xfId="15224" xr:uid="{13B51E0E-BD77-4816-8530-428395DB7D39}"/>
    <cellStyle name="Komma 5 3 3 2 2 2" xfId="17852" xr:uid="{FF7F26FE-E1FD-4414-A8D9-14B2F3E51F20}"/>
    <cellStyle name="Komma 5 3 3 2 2 2 2" xfId="23161" xr:uid="{D26A6F1F-FEF1-4AF0-B47E-EFFA13E186AE}"/>
    <cellStyle name="Komma 5 3 3 2 2 2 2 2" xfId="34169" xr:uid="{90A0522C-7EC2-46D5-BD9C-6795B8AEA617}"/>
    <cellStyle name="Komma 5 3 3 2 2 2 3" xfId="28860" xr:uid="{DFAC8998-C9A3-42A3-8A41-263D5B99D10D}"/>
    <cellStyle name="Komma 5 3 3 2 2 3" xfId="20533" xr:uid="{1A403097-B68A-4752-92C9-AE184EA539CE}"/>
    <cellStyle name="Komma 5 3 3 2 2 3 2" xfId="31541" xr:uid="{675AD86B-16CE-450D-AD6C-1FA18EF0C158}"/>
    <cellStyle name="Komma 5 3 3 2 2 4" xfId="26232" xr:uid="{0D8A90A2-DD39-4956-BF0F-DB1B4FE86AC7}"/>
    <cellStyle name="Komma 5 3 3 2 3" xfId="16510" xr:uid="{08C50AD2-3B47-433F-841C-29D74C76992E}"/>
    <cellStyle name="Komma 5 3 3 2 3 2" xfId="21819" xr:uid="{0541031E-2E35-4A9F-BB9C-E622110C4A4F}"/>
    <cellStyle name="Komma 5 3 3 2 3 2 2" xfId="32827" xr:uid="{0EB4492C-EF64-4E17-8F1C-9CBF2B01C033}"/>
    <cellStyle name="Komma 5 3 3 2 3 3" xfId="27518" xr:uid="{88F8843B-7935-4143-8AA2-75892A370D56}"/>
    <cellStyle name="Komma 5 3 3 2 4" xfId="19191" xr:uid="{7034BC77-FA74-4BAE-BD35-3E003F18FD6D}"/>
    <cellStyle name="Komma 5 3 3 2 4 2" xfId="30199" xr:uid="{23E08B37-2727-41FF-B527-91FBB6A4F2EB}"/>
    <cellStyle name="Komma 5 3 3 2 5" xfId="24890" xr:uid="{5DF1BD05-9AA5-42C7-8ED0-AB176217B3B1}"/>
    <cellStyle name="Komma 5 3 3 3" xfId="14554" xr:uid="{62CA301C-A992-4B73-8602-5C586F06FBC7}"/>
    <cellStyle name="Komma 5 3 3 3 2" xfId="17182" xr:uid="{D4304705-46E4-4BF6-9472-E69429F396EE}"/>
    <cellStyle name="Komma 5 3 3 3 2 2" xfId="22491" xr:uid="{334A7EE5-C990-47DF-BAE8-8B96152910B8}"/>
    <cellStyle name="Komma 5 3 3 3 2 2 2" xfId="33499" xr:uid="{C85C6DCA-F0E9-41CF-BEA1-B7A9C5EB17A5}"/>
    <cellStyle name="Komma 5 3 3 3 2 3" xfId="28190" xr:uid="{B02755E3-A538-496D-9CC5-5DA2248AB96B}"/>
    <cellStyle name="Komma 5 3 3 3 3" xfId="19863" xr:uid="{8E985627-1B89-41ED-87B0-9100E57EA0E7}"/>
    <cellStyle name="Komma 5 3 3 3 3 2" xfId="30871" xr:uid="{D6EA3408-8B0F-472B-B7E8-FEDED6AD3E19}"/>
    <cellStyle name="Komma 5 3 3 3 4" xfId="25562" xr:uid="{CCC11EB4-9266-4B1B-B296-B21334301C70}"/>
    <cellStyle name="Komma 5 3 3 4" xfId="15840" xr:uid="{0253F121-34CE-485A-A93C-B6AA27CAB218}"/>
    <cellStyle name="Komma 5 3 3 4 2" xfId="21149" xr:uid="{9971359B-DA26-4E24-B33B-21B2FEA6BB30}"/>
    <cellStyle name="Komma 5 3 3 4 2 2" xfId="32157" xr:uid="{21E4D922-4258-43DE-A5E6-F3CE0FD39303}"/>
    <cellStyle name="Komma 5 3 3 4 3" xfId="26848" xr:uid="{9F2844F7-132E-4E94-A52D-3DC9BE6F667C}"/>
    <cellStyle name="Komma 5 3 3 5" xfId="18521" xr:uid="{5F689F81-DC3E-41A2-8747-DEE4EF334B49}"/>
    <cellStyle name="Komma 5 3 3 5 2" xfId="29529" xr:uid="{10B68267-B1F9-43E7-A36D-71D838D02142}"/>
    <cellStyle name="Komma 5 3 3 6" xfId="24220" xr:uid="{DDA969B1-459A-4937-A3F0-D5B3F9DB6F20}"/>
    <cellStyle name="Komma 5 3 4" xfId="13547" xr:uid="{17F760AE-26D3-4C36-9BB4-C34BBFB555BF}"/>
    <cellStyle name="Komma 5 3 4 2" xfId="14889" xr:uid="{9AB6D520-5F0A-441D-91F2-89854BBCD879}"/>
    <cellStyle name="Komma 5 3 4 2 2" xfId="17517" xr:uid="{B0EA02F2-EF14-4883-B934-251BDE4CD616}"/>
    <cellStyle name="Komma 5 3 4 2 2 2" xfId="22826" xr:uid="{6238CDA3-6140-4E7F-AC87-E2C946E3E726}"/>
    <cellStyle name="Komma 5 3 4 2 2 2 2" xfId="33834" xr:uid="{F08D8168-7F16-44A3-B442-52D12CC69AFC}"/>
    <cellStyle name="Komma 5 3 4 2 2 3" xfId="28525" xr:uid="{47AD3638-597F-4288-9B20-7B9EA1FCF8CD}"/>
    <cellStyle name="Komma 5 3 4 2 3" xfId="20198" xr:uid="{6CABB2D4-2C64-40D0-A2E0-26E33203029E}"/>
    <cellStyle name="Komma 5 3 4 2 3 2" xfId="31206" xr:uid="{31E20AAC-2E6E-4E0E-89EB-179610B9006A}"/>
    <cellStyle name="Komma 5 3 4 2 4" xfId="25897" xr:uid="{8AF05835-52A9-45A9-9F54-8A64C65BC1A2}"/>
    <cellStyle name="Komma 5 3 4 3" xfId="16175" xr:uid="{D6725F96-2D6D-4613-9A7E-2D730F1AC78F}"/>
    <cellStyle name="Komma 5 3 4 3 2" xfId="21484" xr:uid="{18D38407-69C6-4B2D-8334-6868A4EE62D0}"/>
    <cellStyle name="Komma 5 3 4 3 2 2" xfId="32492" xr:uid="{D4C5749F-B4AB-414D-AC9B-0A4C07D35F20}"/>
    <cellStyle name="Komma 5 3 4 3 3" xfId="27183" xr:uid="{B8B7217E-2B39-4CE7-B0EB-5D44C0C2A5C8}"/>
    <cellStyle name="Komma 5 3 4 4" xfId="18856" xr:uid="{070FB66C-5439-4118-823C-863895BD6FA5}"/>
    <cellStyle name="Komma 5 3 4 4 2" xfId="29864" xr:uid="{9A563522-C4D7-43A5-A9C5-FB386E92F4D8}"/>
    <cellStyle name="Komma 5 3 4 5" xfId="24555" xr:uid="{015B7386-CAC8-409D-8E84-DF1762C62B90}"/>
    <cellStyle name="Komma 5 3 5" xfId="14217" xr:uid="{33C943CF-6F84-4AF0-930D-8E6ECDD89B88}"/>
    <cellStyle name="Komma 5 3 5 2" xfId="16845" xr:uid="{3322B0DB-8020-4295-A29A-AFD77E3F169A}"/>
    <cellStyle name="Komma 5 3 5 2 2" xfId="22154" xr:uid="{C036005A-C5EF-4871-BF9D-4054B196A051}"/>
    <cellStyle name="Komma 5 3 5 2 2 2" xfId="33162" xr:uid="{7AE4C404-EEAF-4288-BD42-7D727DEB1A6B}"/>
    <cellStyle name="Komma 5 3 5 2 3" xfId="27853" xr:uid="{32D70E7E-6C99-4D87-83C1-EE1F3672665A}"/>
    <cellStyle name="Komma 5 3 5 3" xfId="19526" xr:uid="{6DA93BBE-8794-43B6-842C-A49335A37617}"/>
    <cellStyle name="Komma 5 3 5 3 2" xfId="30534" xr:uid="{8F803924-70EC-4676-8E3E-D587ECD820DA}"/>
    <cellStyle name="Komma 5 3 5 4" xfId="25225" xr:uid="{14D5068A-CDDC-4703-8C86-DDCD489FA4C1}"/>
    <cellStyle name="Komma 5 3 6" xfId="15507" xr:uid="{D08061B5-5818-45B2-B874-89684F711622}"/>
    <cellStyle name="Komma 5 3 6 2" xfId="20816" xr:uid="{47FE5FB5-8B57-4409-8FE5-611A26C8BB48}"/>
    <cellStyle name="Komma 5 3 6 2 2" xfId="31824" xr:uid="{B7F1FE82-3519-4F55-B8A5-12F98B6EB98B}"/>
    <cellStyle name="Komma 5 3 6 3" xfId="26515" xr:uid="{EEBA3CD7-208A-4079-AC81-C7F878AB773B}"/>
    <cellStyle name="Komma 5 3 7" xfId="18187" xr:uid="{492676E7-0E6E-47C5-8BFE-741746FC8888}"/>
    <cellStyle name="Komma 5 3 7 2" xfId="29195" xr:uid="{91EF2CC6-1EB1-473D-8A3A-97023FBB54DE}"/>
    <cellStyle name="Komma 5 3 8" xfId="23887" xr:uid="{E2CE6E48-0513-4BB4-AC54-6450C369AC1C}"/>
    <cellStyle name="Komma 5 4" xfId="7390" xr:uid="{053FF12B-FBAC-46AE-BDFA-F2D0F7E82294}"/>
    <cellStyle name="Komma 5 4 2" xfId="13297" xr:uid="{ABF2371B-DDCD-4804-861F-9BC8807C169E}"/>
    <cellStyle name="Komma 5 4 2 2" xfId="13967" xr:uid="{1E74AA77-296D-401D-9FBB-1C452DFE26E3}"/>
    <cellStyle name="Komma 5 4 2 2 2" xfId="15309" xr:uid="{9BB8C6FD-7D56-4261-A7E1-940DC2E70EF1}"/>
    <cellStyle name="Komma 5 4 2 2 2 2" xfId="17937" xr:uid="{68D3BB1E-BEEB-4830-8578-58F08CB401E8}"/>
    <cellStyle name="Komma 5 4 2 2 2 2 2" xfId="23246" xr:uid="{A742FBA9-B065-4EE7-AD75-F69AC5098DC4}"/>
    <cellStyle name="Komma 5 4 2 2 2 2 2 2" xfId="34254" xr:uid="{FA895E24-75FF-47C4-B3CC-B0C740899A8D}"/>
    <cellStyle name="Komma 5 4 2 2 2 2 3" xfId="28945" xr:uid="{B97BF1C2-987F-429A-B5A1-4C801AE7AAD5}"/>
    <cellStyle name="Komma 5 4 2 2 2 3" xfId="20618" xr:uid="{D9DF1631-0A04-486F-A155-4509A7D79347}"/>
    <cellStyle name="Komma 5 4 2 2 2 3 2" xfId="31626" xr:uid="{C8B5E389-71AB-4391-9946-CEB8F57D0257}"/>
    <cellStyle name="Komma 5 4 2 2 2 4" xfId="26317" xr:uid="{5B22333D-1FF9-4AB9-993E-FE9F8E5EF625}"/>
    <cellStyle name="Komma 5 4 2 2 3" xfId="16595" xr:uid="{A626B011-0A7C-40DE-9239-B4762FC374C8}"/>
    <cellStyle name="Komma 5 4 2 2 3 2" xfId="21904" xr:uid="{D6367B30-4C7E-4657-9AAD-F82B2C7687BD}"/>
    <cellStyle name="Komma 5 4 2 2 3 2 2" xfId="32912" xr:uid="{67FEBCC7-A02D-40DF-8991-7C9E9BB8B870}"/>
    <cellStyle name="Komma 5 4 2 2 3 3" xfId="27603" xr:uid="{B78DDDD9-6C13-45FB-877A-344D720AE448}"/>
    <cellStyle name="Komma 5 4 2 2 4" xfId="19276" xr:uid="{5E5BC767-6419-43B3-9A60-0B2C52763A8E}"/>
    <cellStyle name="Komma 5 4 2 2 4 2" xfId="30284" xr:uid="{D05C465C-3ABB-4AA0-B498-E59D29550FE1}"/>
    <cellStyle name="Komma 5 4 2 2 5" xfId="24975" xr:uid="{0AA76D79-BCFD-45A7-A41E-1A10322ACA16}"/>
    <cellStyle name="Komma 5 4 2 3" xfId="14639" xr:uid="{BF9C8A69-88DE-4490-8706-8C9CC180D547}"/>
    <cellStyle name="Komma 5 4 2 3 2" xfId="17267" xr:uid="{0B7B5012-5714-4957-BB79-A5E5D76E8C59}"/>
    <cellStyle name="Komma 5 4 2 3 2 2" xfId="22576" xr:uid="{CCCE3E94-D917-41C9-BA1B-7601EED78D01}"/>
    <cellStyle name="Komma 5 4 2 3 2 2 2" xfId="33584" xr:uid="{28E181F4-BB75-45BE-80AB-60BCFE892A1C}"/>
    <cellStyle name="Komma 5 4 2 3 2 3" xfId="28275" xr:uid="{89C29C26-B7D8-4D25-9A69-60C4DA485796}"/>
    <cellStyle name="Komma 5 4 2 3 3" xfId="19948" xr:uid="{F4C5C8CC-8448-493E-95E8-8030A6ABB6CB}"/>
    <cellStyle name="Komma 5 4 2 3 3 2" xfId="30956" xr:uid="{C7625F08-B880-4F25-BCD5-715E74B16FC3}"/>
    <cellStyle name="Komma 5 4 2 3 4" xfId="25647" xr:uid="{DE09F728-C4DC-460F-A0B9-B0862AFFCC08}"/>
    <cellStyle name="Komma 5 4 2 4" xfId="15925" xr:uid="{A7882257-3156-43E3-90F3-16313C82C9D0}"/>
    <cellStyle name="Komma 5 4 2 4 2" xfId="21234" xr:uid="{29030A49-78C2-46C0-9EF0-164F04B82550}"/>
    <cellStyle name="Komma 5 4 2 4 2 2" xfId="32242" xr:uid="{62B5AE4C-B1AD-4455-9B1C-66FA359351A8}"/>
    <cellStyle name="Komma 5 4 2 4 3" xfId="26933" xr:uid="{3253FE45-F3CD-40CE-B350-6140AC53BB8B}"/>
    <cellStyle name="Komma 5 4 2 5" xfId="18606" xr:uid="{18E70784-2BE6-494E-A44F-705D8601A87F}"/>
    <cellStyle name="Komma 5 4 2 5 2" xfId="29614" xr:uid="{1566F744-F3B9-42E7-B9FF-81FBCEDCAB26}"/>
    <cellStyle name="Komma 5 4 2 6" xfId="24305" xr:uid="{ACDCAF4A-17FF-4C9D-8A40-39C71B027CE9}"/>
    <cellStyle name="Komma 5 4 3" xfId="13631" xr:uid="{AFAB10EA-B4E5-4E34-8B10-6123912F6A56}"/>
    <cellStyle name="Komma 5 4 3 2" xfId="14973" xr:uid="{7BE8267A-4F90-4D57-B71A-2CF1919107B7}"/>
    <cellStyle name="Komma 5 4 3 2 2" xfId="17601" xr:uid="{0854F74E-A0C2-44B7-8699-5E857F77AEFF}"/>
    <cellStyle name="Komma 5 4 3 2 2 2" xfId="22910" xr:uid="{0FD7177F-5937-4C6F-A533-17E2A2AC84AA}"/>
    <cellStyle name="Komma 5 4 3 2 2 2 2" xfId="33918" xr:uid="{061B6365-99AD-4E0B-84F4-A33A7F7D18C2}"/>
    <cellStyle name="Komma 5 4 3 2 2 3" xfId="28609" xr:uid="{B7216BAA-0211-4919-BE6A-DEB8E81664A3}"/>
    <cellStyle name="Komma 5 4 3 2 3" xfId="20282" xr:uid="{5D4E991F-C297-4D79-A201-96214E7521A9}"/>
    <cellStyle name="Komma 5 4 3 2 3 2" xfId="31290" xr:uid="{01A4283B-63D8-4243-81FC-A59E2728B811}"/>
    <cellStyle name="Komma 5 4 3 2 4" xfId="25981" xr:uid="{A4A02CCB-7C79-44BA-8056-D10DA2E8BD28}"/>
    <cellStyle name="Komma 5 4 3 3" xfId="16259" xr:uid="{41CB8684-C511-4A24-B562-54FED99382E7}"/>
    <cellStyle name="Komma 5 4 3 3 2" xfId="21568" xr:uid="{FDA3D250-B93B-4CA6-8CFF-3E7037900CD2}"/>
    <cellStyle name="Komma 5 4 3 3 2 2" xfId="32576" xr:uid="{3FD2384A-6675-46BB-80CE-E31FE0B528A3}"/>
    <cellStyle name="Komma 5 4 3 3 3" xfId="27267" xr:uid="{E0585CCA-8283-4765-9559-F2D4FFC70709}"/>
    <cellStyle name="Komma 5 4 3 4" xfId="18940" xr:uid="{70FCEB58-E2BE-4E69-A66E-7726F13DDE57}"/>
    <cellStyle name="Komma 5 4 3 4 2" xfId="29948" xr:uid="{11543236-39FC-403D-85B3-AC96D9AE3FCA}"/>
    <cellStyle name="Komma 5 4 3 5" xfId="24639" xr:uid="{729BB5D6-152A-414C-8182-CDA095095576}"/>
    <cellStyle name="Komma 5 4 4" xfId="14303" xr:uid="{D37CBA2E-4EC8-4678-B48F-B04B51D9EAAF}"/>
    <cellStyle name="Komma 5 4 4 2" xfId="16931" xr:uid="{6657D60C-4715-44B9-80D7-DA0375E1162E}"/>
    <cellStyle name="Komma 5 4 4 2 2" xfId="22240" xr:uid="{267DE4D1-67F8-4519-8347-FA4C3AA80236}"/>
    <cellStyle name="Komma 5 4 4 2 2 2" xfId="33248" xr:uid="{F48A9D5F-985C-4A36-B9EB-EB4B536392FB}"/>
    <cellStyle name="Komma 5 4 4 2 3" xfId="27939" xr:uid="{C64462D1-79AC-4191-A599-5726C6E67D66}"/>
    <cellStyle name="Komma 5 4 4 3" xfId="19612" xr:uid="{13F2007F-2AA1-488F-BFEA-397CAAB1F046}"/>
    <cellStyle name="Komma 5 4 4 3 2" xfId="30620" xr:uid="{A8CBF4EF-107D-4DC4-85F3-998345CC9D15}"/>
    <cellStyle name="Komma 5 4 4 4" xfId="25311" xr:uid="{E5071404-2F69-45B1-AA4E-641D4D79AE24}"/>
    <cellStyle name="Komma 5 4 5" xfId="15590" xr:uid="{AAE07F94-3BE6-4371-A0EC-88DAC2BBFA60}"/>
    <cellStyle name="Komma 5 4 5 2" xfId="20899" xr:uid="{3F439E8C-DA64-4B7B-BF0E-A76B0894DC8A}"/>
    <cellStyle name="Komma 5 4 5 2 2" xfId="31907" xr:uid="{BABAE769-FD7B-4A21-A096-EB05CECDA5F4}"/>
    <cellStyle name="Komma 5 4 5 3" xfId="26598" xr:uid="{13FB0064-F469-43A0-BCA8-D66D03FE4B4A}"/>
    <cellStyle name="Komma 5 4 6" xfId="18271" xr:uid="{4ED2F3BD-39AD-44E9-AC76-163BF4D053B3}"/>
    <cellStyle name="Komma 5 4 6 2" xfId="29279" xr:uid="{2831E1AA-6C3B-4E2F-BAB9-A474030E98A9}"/>
    <cellStyle name="Komma 5 4 7" xfId="23970" xr:uid="{1B297E54-E95C-4C1A-9272-E770A6AB3B30}"/>
    <cellStyle name="Komma 5 5" xfId="13108" xr:uid="{42D3BED9-A16E-4E2A-9620-3A3DA0C6996A}"/>
    <cellStyle name="Komma 5 5 2" xfId="13778" xr:uid="{C539A487-9939-4225-9172-7EBC315ACA32}"/>
    <cellStyle name="Komma 5 5 2 2" xfId="15120" xr:uid="{31BC0C94-1693-476E-A883-61C1697559BF}"/>
    <cellStyle name="Komma 5 5 2 2 2" xfId="17748" xr:uid="{C95FBD7E-9ABA-4AD4-AF0E-2F364D4E98A3}"/>
    <cellStyle name="Komma 5 5 2 2 2 2" xfId="23057" xr:uid="{6E744DAF-15C7-419D-9D92-412C644C88EB}"/>
    <cellStyle name="Komma 5 5 2 2 2 2 2" xfId="34065" xr:uid="{14562CF9-FE6B-4B36-95E5-80DF781D6671}"/>
    <cellStyle name="Komma 5 5 2 2 2 3" xfId="28756" xr:uid="{7A4F97D1-DF26-4641-80F2-24195C6592B9}"/>
    <cellStyle name="Komma 5 5 2 2 3" xfId="20429" xr:uid="{06A0605E-2EF7-439D-8918-4CD99A43C7BD}"/>
    <cellStyle name="Komma 5 5 2 2 3 2" xfId="31437" xr:uid="{93566736-EC90-4978-A6FD-ACD4F4F048B9}"/>
    <cellStyle name="Komma 5 5 2 2 4" xfId="26128" xr:uid="{EFC87816-FE76-4D2E-87AA-18B62DBF1624}"/>
    <cellStyle name="Komma 5 5 2 3" xfId="16406" xr:uid="{F2E254E0-C47E-4F92-AD0E-093BFFE8D167}"/>
    <cellStyle name="Komma 5 5 2 3 2" xfId="21715" xr:uid="{D9AEFB68-C36D-4B54-BE4F-CA4CA87FB434}"/>
    <cellStyle name="Komma 5 5 2 3 2 2" xfId="32723" xr:uid="{678A5F1F-B9C4-4902-8899-447A6BB94C33}"/>
    <cellStyle name="Komma 5 5 2 3 3" xfId="27414" xr:uid="{637E61DC-E9B1-4BCD-A385-A07A58A73038}"/>
    <cellStyle name="Komma 5 5 2 4" xfId="19087" xr:uid="{1CA74419-3FFA-4F22-BF4B-64F8DE81BEDF}"/>
    <cellStyle name="Komma 5 5 2 4 2" xfId="30095" xr:uid="{C3F18929-512A-42EF-92E8-74A49D067AAF}"/>
    <cellStyle name="Komma 5 5 2 5" xfId="24786" xr:uid="{83F83FD8-D6AA-4A75-8DE3-233E0EB8F2E6}"/>
    <cellStyle name="Komma 5 5 3" xfId="14450" xr:uid="{A0F521BF-0206-4EB2-9AA7-8FB1D0C56ADD}"/>
    <cellStyle name="Komma 5 5 3 2" xfId="17078" xr:uid="{7914CCD5-01BD-4379-BE50-643FB2D1C842}"/>
    <cellStyle name="Komma 5 5 3 2 2" xfId="22387" xr:uid="{F39B4B06-7F0E-4BFF-9A65-51E72B8EFB36}"/>
    <cellStyle name="Komma 5 5 3 2 2 2" xfId="33395" xr:uid="{4410B3BC-A782-4900-93E1-07D235D8D02B}"/>
    <cellStyle name="Komma 5 5 3 2 3" xfId="28086" xr:uid="{29BDB3A9-6B34-40CE-81FD-D1579CC9687E}"/>
    <cellStyle name="Komma 5 5 3 3" xfId="19759" xr:uid="{1A676252-38B8-40BF-BB36-8FFF573FB1CE}"/>
    <cellStyle name="Komma 5 5 3 3 2" xfId="30767" xr:uid="{69A8BB20-3CAD-4B69-86CF-973D6F9B7F6E}"/>
    <cellStyle name="Komma 5 5 3 4" xfId="25458" xr:uid="{B3198D98-60A8-4CB1-B320-AFDDEAAED043}"/>
    <cellStyle name="Komma 5 5 4" xfId="15736" xr:uid="{88090CA5-9CF3-4ADF-BC76-6EC6D2A37DAE}"/>
    <cellStyle name="Komma 5 5 4 2" xfId="21045" xr:uid="{69D4EA49-0DB6-43B8-84D1-E25B8D3BBB45}"/>
    <cellStyle name="Komma 5 5 4 2 2" xfId="32053" xr:uid="{A8902F74-DF55-44E7-AAA9-ECBC2BB0BC1E}"/>
    <cellStyle name="Komma 5 5 4 3" xfId="26744" xr:uid="{55346AD7-4E3A-4EC7-BF1E-DF4CCF4B7E65}"/>
    <cellStyle name="Komma 5 5 5" xfId="18417" xr:uid="{6014AA94-086B-4255-B395-F797EDBE4980}"/>
    <cellStyle name="Komma 5 5 5 2" xfId="29425" xr:uid="{DC02E91A-55AA-499A-9427-E64B1AB82572}"/>
    <cellStyle name="Komma 5 5 6" xfId="24116" xr:uid="{9DD8CB4C-BB22-490E-BA72-D2F67B9E3676}"/>
    <cellStyle name="Komma 5 6" xfId="13443" xr:uid="{AAA287E8-8A50-4C40-80A1-75F22B95EEDB}"/>
    <cellStyle name="Komma 5 6 2" xfId="14785" xr:uid="{C5ABBB24-FD9E-4013-A4AC-3DC5F3ABC104}"/>
    <cellStyle name="Komma 5 6 2 2" xfId="17413" xr:uid="{734FE8B0-84D9-4B5C-9998-8FA740FEE009}"/>
    <cellStyle name="Komma 5 6 2 2 2" xfId="22722" xr:uid="{598AE73B-8ED2-4CDD-8A5A-23D1B67AA390}"/>
    <cellStyle name="Komma 5 6 2 2 2 2" xfId="33730" xr:uid="{39C2FF43-5B4B-48CF-9A5E-ED881B7A6DF8}"/>
    <cellStyle name="Komma 5 6 2 2 3" xfId="28421" xr:uid="{A344577E-EEC5-4085-8037-9C3A0DD357A7}"/>
    <cellStyle name="Komma 5 6 2 3" xfId="20094" xr:uid="{99A1BFE9-F63F-4F40-B10B-915E6917E71F}"/>
    <cellStyle name="Komma 5 6 2 3 2" xfId="31102" xr:uid="{8839EAD7-BE52-4C56-A12F-42BAD56CEDB9}"/>
    <cellStyle name="Komma 5 6 2 4" xfId="25793" xr:uid="{9994C809-667C-41DC-BB7F-3558988149FD}"/>
    <cellStyle name="Komma 5 6 3" xfId="16071" xr:uid="{360E160C-85AF-48FC-B7B9-F4728C81A06D}"/>
    <cellStyle name="Komma 5 6 3 2" xfId="21380" xr:uid="{AED746D0-AD36-4DD7-B99F-DD4C2CB16FD5}"/>
    <cellStyle name="Komma 5 6 3 2 2" xfId="32388" xr:uid="{B6FF47B7-2EF4-411E-800D-0688D0480294}"/>
    <cellStyle name="Komma 5 6 3 3" xfId="27079" xr:uid="{A6A2EF0F-E835-41D4-8078-E51CF10BDB21}"/>
    <cellStyle name="Komma 5 6 4" xfId="18752" xr:uid="{628C2764-BD90-49F0-A4D1-15ABC725D8A5}"/>
    <cellStyle name="Komma 5 6 4 2" xfId="29760" xr:uid="{C8D8368C-1D02-4A4A-8EA2-F9999D9C2E06}"/>
    <cellStyle name="Komma 5 6 5" xfId="24451" xr:uid="{36FC063F-0D0C-41D3-99B2-D65B80C9EB0F}"/>
    <cellStyle name="Komma 5 7" xfId="14113" xr:uid="{57C9838F-FB45-4308-97CA-ACD3EFA85B86}"/>
    <cellStyle name="Komma 5 7 2" xfId="16741" xr:uid="{0A97DC90-8DB3-4B9A-AFBC-D7C499880BEE}"/>
    <cellStyle name="Komma 5 7 2 2" xfId="22050" xr:uid="{714D1865-1E95-42C9-BBEA-98E80AA46394}"/>
    <cellStyle name="Komma 5 7 2 2 2" xfId="33058" xr:uid="{B4D31A83-8969-49C1-8A48-E705D440353F}"/>
    <cellStyle name="Komma 5 7 2 3" xfId="27749" xr:uid="{3B11AB6E-C1E6-44F1-B74B-65CBBB28283F}"/>
    <cellStyle name="Komma 5 7 3" xfId="19422" xr:uid="{0365DD43-484F-4A8F-B5CA-32C54129FBB9}"/>
    <cellStyle name="Komma 5 7 3 2" xfId="30430" xr:uid="{0666C916-D43B-4109-9AAA-D789D2C80881}"/>
    <cellStyle name="Komma 5 7 4" xfId="25121" xr:uid="{AB076F68-2FB2-453B-A09A-31EEADDC4AA8}"/>
    <cellStyle name="Komma 5 8" xfId="18083" xr:uid="{022C5BF1-36B7-401D-9044-FD944D633D08}"/>
    <cellStyle name="Komma 5 8 2" xfId="29091" xr:uid="{DCA39326-B5F5-4F35-BE66-6E39BEAE4CA1}"/>
    <cellStyle name="Komma 5 9" xfId="23783" xr:uid="{88B8C889-1636-4BC3-827F-667F7E7FF664}"/>
    <cellStyle name="Komma 5_Nucléaire" xfId="11887" xr:uid="{20F914EC-7A78-4404-AB2D-C40383E2E894}"/>
    <cellStyle name="Komma 6" xfId="7392" xr:uid="{7C0DD3C3-9CF1-4BB6-B1EC-64D0C720558B}"/>
    <cellStyle name="Komma 6 2" xfId="9880" xr:uid="{E575BBBE-F8A0-40CA-9375-74AA72454FCA}"/>
    <cellStyle name="Komma 6 2 2" xfId="13361" xr:uid="{9F602731-85C7-475A-8E71-E7AC84F1C1EC}"/>
    <cellStyle name="Komma 6 2 2 2" xfId="14031" xr:uid="{3A742349-314F-462B-80B8-5E3D5715E1BA}"/>
    <cellStyle name="Komma 6 2 2 2 2" xfId="15373" xr:uid="{1C4C2F14-CFB8-40E9-8A7A-D60624E08E68}"/>
    <cellStyle name="Komma 6 2 2 2 2 2" xfId="18001" xr:uid="{3685968C-0131-48E3-8BB9-D9402A83AC8C}"/>
    <cellStyle name="Komma 6 2 2 2 2 2 2" xfId="23310" xr:uid="{FFFE042C-2D42-4918-B328-A7100B1C6300}"/>
    <cellStyle name="Komma 6 2 2 2 2 2 2 2" xfId="34318" xr:uid="{5C8AE24A-6919-4AD5-804B-DA8D585C9AF1}"/>
    <cellStyle name="Komma 6 2 2 2 2 2 3" xfId="29009" xr:uid="{B191C9AF-877B-48A7-A59D-AAA2749596CF}"/>
    <cellStyle name="Komma 6 2 2 2 2 3" xfId="20682" xr:uid="{C26D6A95-7DFE-4DC8-9BF2-D8F4FF19C513}"/>
    <cellStyle name="Komma 6 2 2 2 2 3 2" xfId="31690" xr:uid="{49C3BC57-327A-4BDA-99EA-5B113BBD6BE2}"/>
    <cellStyle name="Komma 6 2 2 2 2 4" xfId="26381" xr:uid="{5794658E-199D-46ED-B99F-E9F34FDF8A37}"/>
    <cellStyle name="Komma 6 2 2 2 3" xfId="16659" xr:uid="{DFC533C0-7D71-437F-A4FC-D5BBD9DFEED3}"/>
    <cellStyle name="Komma 6 2 2 2 3 2" xfId="21968" xr:uid="{0C8E0A4E-F49E-4AA3-A26C-37FF85B04BCB}"/>
    <cellStyle name="Komma 6 2 2 2 3 2 2" xfId="32976" xr:uid="{1EBA0C8D-6924-4800-A3CB-7C22398C2D34}"/>
    <cellStyle name="Komma 6 2 2 2 3 3" xfId="27667" xr:uid="{DAE0499C-66A3-48A9-9935-F7A0CDA256BD}"/>
    <cellStyle name="Komma 6 2 2 2 4" xfId="19340" xr:uid="{2D98155D-D006-472B-8835-364966922849}"/>
    <cellStyle name="Komma 6 2 2 2 4 2" xfId="30348" xr:uid="{2368214F-FEED-415C-88CF-7536F3145F74}"/>
    <cellStyle name="Komma 6 2 2 2 5" xfId="25039" xr:uid="{F9BE83F0-CA8E-4375-BAE1-80E9C703B781}"/>
    <cellStyle name="Komma 6 2 2 3" xfId="14703" xr:uid="{4EAA3BCD-023E-44DA-B9DB-CEECF56E2400}"/>
    <cellStyle name="Komma 6 2 2 3 2" xfId="17331" xr:uid="{4CF03F53-8878-4EF7-AE3E-8F6803BF3525}"/>
    <cellStyle name="Komma 6 2 2 3 2 2" xfId="22640" xr:uid="{F8B17433-7516-4B11-A697-6237ACC5735E}"/>
    <cellStyle name="Komma 6 2 2 3 2 2 2" xfId="33648" xr:uid="{81FC9462-C9C8-4D97-8FD9-29C42D7AC81D}"/>
    <cellStyle name="Komma 6 2 2 3 2 3" xfId="28339" xr:uid="{2F059B2F-B5FC-4488-B4EB-48CE5C33FD3E}"/>
    <cellStyle name="Komma 6 2 2 3 3" xfId="20012" xr:uid="{D86401F1-CEEC-49F6-AFFC-B9A61EFFC5B4}"/>
    <cellStyle name="Komma 6 2 2 3 3 2" xfId="31020" xr:uid="{6399D29A-154A-4570-991F-25A92D7FDE4B}"/>
    <cellStyle name="Komma 6 2 2 3 4" xfId="25711" xr:uid="{5182F919-8D30-4B46-8680-FB6CDDFF07F7}"/>
    <cellStyle name="Komma 6 2 2 4" xfId="15989" xr:uid="{AAB67151-C39D-4DFB-A216-B12258A52015}"/>
    <cellStyle name="Komma 6 2 2 4 2" xfId="21298" xr:uid="{EA7BA9CF-DEF1-458B-96DF-A4CFDCBEDD65}"/>
    <cellStyle name="Komma 6 2 2 4 2 2" xfId="32306" xr:uid="{57C7EB8B-D30E-4BF1-9131-8BB86EF0D4EF}"/>
    <cellStyle name="Komma 6 2 2 4 3" xfId="26997" xr:uid="{73A27D4D-BF00-408F-950F-24E0D5740961}"/>
    <cellStyle name="Komma 6 2 2 5" xfId="18670" xr:uid="{940E3C44-EFFC-40ED-9C40-7654F5511555}"/>
    <cellStyle name="Komma 6 2 2 5 2" xfId="29678" xr:uid="{C557C0DF-123E-4E62-9DC2-19EB9D6B5E04}"/>
    <cellStyle name="Komma 6 2 2 6" xfId="24369" xr:uid="{0E9AB7D3-68D9-4FE1-A4CF-C70CCA88DC99}"/>
    <cellStyle name="Komma 6 2 3" xfId="13695" xr:uid="{9D090385-0771-4402-8080-52A688FC335E}"/>
    <cellStyle name="Komma 6 2 3 2" xfId="15037" xr:uid="{0C45E82E-F744-43C0-A909-7644105D91BB}"/>
    <cellStyle name="Komma 6 2 3 2 2" xfId="17665" xr:uid="{EB414541-1186-4472-9530-11CE70EC5E72}"/>
    <cellStyle name="Komma 6 2 3 2 2 2" xfId="22974" xr:uid="{02279A96-690C-483C-B1E8-387A16DC8A42}"/>
    <cellStyle name="Komma 6 2 3 2 2 2 2" xfId="33982" xr:uid="{9175A0E6-12FE-44CA-8ADD-3EDF14A4F6C2}"/>
    <cellStyle name="Komma 6 2 3 2 2 3" xfId="28673" xr:uid="{8A2E174E-7AE2-4E27-BA2F-187983525194}"/>
    <cellStyle name="Komma 6 2 3 2 3" xfId="20346" xr:uid="{19D76AAF-E69E-462D-BA73-6CDCA78734D2}"/>
    <cellStyle name="Komma 6 2 3 2 3 2" xfId="31354" xr:uid="{3EBA83EE-7006-4087-9A42-B0D79D00F912}"/>
    <cellStyle name="Komma 6 2 3 2 4" xfId="26045" xr:uid="{99AB6B7F-6538-4695-A2E7-7EF7678EC6A7}"/>
    <cellStyle name="Komma 6 2 3 3" xfId="16323" xr:uid="{A40895A4-A270-4258-BBE5-062F296BB298}"/>
    <cellStyle name="Komma 6 2 3 3 2" xfId="21632" xr:uid="{00A79B44-47AA-42E3-AC90-16A2FD9CA831}"/>
    <cellStyle name="Komma 6 2 3 3 2 2" xfId="32640" xr:uid="{493ACD9C-F2D2-4069-96A5-936919B73C75}"/>
    <cellStyle name="Komma 6 2 3 3 3" xfId="27331" xr:uid="{57475977-DC8F-40EE-B4A5-D8D9DCA27511}"/>
    <cellStyle name="Komma 6 2 3 4" xfId="19004" xr:uid="{663561AF-57AC-448B-8581-B70C1EC1C471}"/>
    <cellStyle name="Komma 6 2 3 4 2" xfId="30012" xr:uid="{B3D1AFCA-3DD4-4D6B-847A-3A903FBE6B3C}"/>
    <cellStyle name="Komma 6 2 3 5" xfId="24703" xr:uid="{FE683A89-4355-40C4-8916-0CEC805401F0}"/>
    <cellStyle name="Komma 6 2 4" xfId="14367" xr:uid="{E672090D-EACD-49D2-BEF0-5A3699CE3298}"/>
    <cellStyle name="Komma 6 2 4 2" xfId="16995" xr:uid="{4BA6531E-EFA2-4934-857D-71300D740E2D}"/>
    <cellStyle name="Komma 6 2 4 2 2" xfId="22304" xr:uid="{DC37F071-0443-4DE6-9FC7-620D727A2B08}"/>
    <cellStyle name="Komma 6 2 4 2 2 2" xfId="33312" xr:uid="{8FEDA746-F781-4CA3-90BB-C309F3322C1D}"/>
    <cellStyle name="Komma 6 2 4 2 3" xfId="28003" xr:uid="{7A3147A6-EA1F-41D2-B2EC-4AA643271480}"/>
    <cellStyle name="Komma 6 2 4 3" xfId="19676" xr:uid="{3DC05F71-551C-4D4F-9405-981B35A4E2A3}"/>
    <cellStyle name="Komma 6 2 4 3 2" xfId="30684" xr:uid="{547B8311-53F9-47B7-910F-57B6B2E1946F}"/>
    <cellStyle name="Komma 6 2 4 4" xfId="25375" xr:uid="{F8EB3D2A-71C9-494C-8E23-67D4D8288EAC}"/>
    <cellStyle name="Komma 6 2 5" xfId="15654" xr:uid="{6A905762-975E-4886-9C38-4BE9DC6E7A46}"/>
    <cellStyle name="Komma 6 2 5 2" xfId="20963" xr:uid="{E11FC98A-4F8B-4076-9D11-75664E5598D5}"/>
    <cellStyle name="Komma 6 2 5 2 2" xfId="31971" xr:uid="{236F856C-9562-441D-8FDB-5C9BDB3E3AB8}"/>
    <cellStyle name="Komma 6 2 5 3" xfId="26662" xr:uid="{177400BA-9996-43C2-8AF5-BF44BD630848}"/>
    <cellStyle name="Komma 6 2 6" xfId="18335" xr:uid="{C56741A3-FD12-4B6A-9EAD-E57C88998B96}"/>
    <cellStyle name="Komma 6 2 6 2" xfId="29343" xr:uid="{DB65CCF2-ACCD-42D1-8445-D6315F6548CB}"/>
    <cellStyle name="Komma 6 2 7" xfId="24034" xr:uid="{B9F3256E-4269-41E4-82E9-A72961EDE6BE}"/>
    <cellStyle name="Komma 6 3" xfId="13299" xr:uid="{3415801C-EC70-492D-9C5A-E90B0223B8A7}"/>
    <cellStyle name="Komma 6 3 2" xfId="13969" xr:uid="{7F949792-0256-4CD4-BA76-D7369D610DEA}"/>
    <cellStyle name="Komma 6 3 2 2" xfId="15311" xr:uid="{05476953-E6EF-4981-969B-3716E1E19328}"/>
    <cellStyle name="Komma 6 3 2 2 2" xfId="17939" xr:uid="{5CD774C8-E93C-41F2-91FB-5B3AB7EAF6AD}"/>
    <cellStyle name="Komma 6 3 2 2 2 2" xfId="23248" xr:uid="{EDE4B1A7-82A5-47E2-BD7A-A750E6BC6CCE}"/>
    <cellStyle name="Komma 6 3 2 2 2 2 2" xfId="34256" xr:uid="{75AB8912-86E1-41EE-A2E9-CD2A460FF6A2}"/>
    <cellStyle name="Komma 6 3 2 2 2 3" xfId="28947" xr:uid="{850085AD-2830-4452-A846-DA09CD0D49F6}"/>
    <cellStyle name="Komma 6 3 2 2 3" xfId="20620" xr:uid="{AE877742-A5AA-40E3-A088-DB113FAF6E57}"/>
    <cellStyle name="Komma 6 3 2 2 3 2" xfId="31628" xr:uid="{FCE79D90-C052-44E4-9039-A486019AB60F}"/>
    <cellStyle name="Komma 6 3 2 2 4" xfId="26319" xr:uid="{40E9F307-D1CB-4100-94C3-0F9024DB97D9}"/>
    <cellStyle name="Komma 6 3 2 3" xfId="16597" xr:uid="{86CFC531-DC80-4197-86B3-21C2329460BC}"/>
    <cellStyle name="Komma 6 3 2 3 2" xfId="21906" xr:uid="{40441D5E-D6FE-4C39-BAD5-D3943022DFBE}"/>
    <cellStyle name="Komma 6 3 2 3 2 2" xfId="32914" xr:uid="{EBAE3C96-1176-4765-8E1B-9383E96BA05A}"/>
    <cellStyle name="Komma 6 3 2 3 3" xfId="27605" xr:uid="{9044F217-7841-4C12-815E-6F87CAC2409A}"/>
    <cellStyle name="Komma 6 3 2 4" xfId="19278" xr:uid="{1B9C92D5-45DB-4AAC-B8E1-CA93AFD8B0D4}"/>
    <cellStyle name="Komma 6 3 2 4 2" xfId="30286" xr:uid="{CA68BC83-5B5F-4B9F-9B66-308494B71452}"/>
    <cellStyle name="Komma 6 3 2 5" xfId="24977" xr:uid="{360CF3B1-C23C-4453-A22C-4780B307734B}"/>
    <cellStyle name="Komma 6 3 3" xfId="14641" xr:uid="{42602324-FA5F-4B7C-B99C-CD1116CBED49}"/>
    <cellStyle name="Komma 6 3 3 2" xfId="17269" xr:uid="{909E664D-1B7B-470C-99A3-CFE4DE018704}"/>
    <cellStyle name="Komma 6 3 3 2 2" xfId="22578" xr:uid="{68612F62-F0F1-461A-A272-B6A9D0FD5C7F}"/>
    <cellStyle name="Komma 6 3 3 2 2 2" xfId="33586" xr:uid="{61825F72-27BF-40F0-86FB-46A48813ABE2}"/>
    <cellStyle name="Komma 6 3 3 2 3" xfId="28277" xr:uid="{0E44D0A6-365F-4094-A3DE-012A1230D83D}"/>
    <cellStyle name="Komma 6 3 3 3" xfId="19950" xr:uid="{C6323A38-87DD-47A4-843A-0B68F2F20B23}"/>
    <cellStyle name="Komma 6 3 3 3 2" xfId="30958" xr:uid="{B7B25CDD-C1BD-4126-8F70-6ABC89DA2E35}"/>
    <cellStyle name="Komma 6 3 3 4" xfId="25649" xr:uid="{8A6A9144-A094-4747-B5F5-415CDECD67C8}"/>
    <cellStyle name="Komma 6 3 4" xfId="15927" xr:uid="{5F607C87-55F8-4976-B51E-205924B28A16}"/>
    <cellStyle name="Komma 6 3 4 2" xfId="21236" xr:uid="{BED874B2-7982-4988-AC7E-9C1B74490811}"/>
    <cellStyle name="Komma 6 3 4 2 2" xfId="32244" xr:uid="{2857C409-03D8-421B-AE25-A44242801A8C}"/>
    <cellStyle name="Komma 6 3 4 3" xfId="26935" xr:uid="{203E422E-B00E-4D0F-925A-1B2319A78C4E}"/>
    <cellStyle name="Komma 6 3 5" xfId="18608" xr:uid="{F9FADB0A-0BD4-4EF9-B15A-B1196F7D2544}"/>
    <cellStyle name="Komma 6 3 5 2" xfId="29616" xr:uid="{5C28696E-B8B1-4D21-8A83-961976378F80}"/>
    <cellStyle name="Komma 6 3 6" xfId="24307" xr:uid="{CFDCD708-129C-41F5-9047-40CB073C5C2B}"/>
    <cellStyle name="Komma 6 4" xfId="13633" xr:uid="{5856C931-BE37-417D-8A26-D8CA0E675ACC}"/>
    <cellStyle name="Komma 6 4 2" xfId="14975" xr:uid="{EFFAE97D-D9AA-493D-975E-FBF48CC23F2A}"/>
    <cellStyle name="Komma 6 4 2 2" xfId="17603" xr:uid="{AB5A479B-0518-40C0-B8D8-8155FF24ACDA}"/>
    <cellStyle name="Komma 6 4 2 2 2" xfId="22912" xr:uid="{65D98910-F846-4901-A9EE-ECBA4E5D13B9}"/>
    <cellStyle name="Komma 6 4 2 2 2 2" xfId="33920" xr:uid="{35BA0852-FEAD-462D-A779-C7677E82FA99}"/>
    <cellStyle name="Komma 6 4 2 2 3" xfId="28611" xr:uid="{F1065934-472F-4F0E-90A8-F44FF88B14D5}"/>
    <cellStyle name="Komma 6 4 2 3" xfId="20284" xr:uid="{7A2DE538-F3E4-46CD-A636-4E77DDC6D49A}"/>
    <cellStyle name="Komma 6 4 2 3 2" xfId="31292" xr:uid="{BC4E8E87-C031-4BE0-AB3E-11C0F7AD6CEA}"/>
    <cellStyle name="Komma 6 4 2 4" xfId="25983" xr:uid="{C3464B05-5610-4946-A91D-2062E476C113}"/>
    <cellStyle name="Komma 6 4 3" xfId="16261" xr:uid="{949796C3-2371-4265-9083-14039E73C368}"/>
    <cellStyle name="Komma 6 4 3 2" xfId="21570" xr:uid="{3358A8A4-C963-454B-A740-89AF92289CBD}"/>
    <cellStyle name="Komma 6 4 3 2 2" xfId="32578" xr:uid="{39A0A670-2FAC-47E0-982F-55CA71B8B457}"/>
    <cellStyle name="Komma 6 4 3 3" xfId="27269" xr:uid="{A26E8BEE-7480-4ABB-8F8D-97239F88F198}"/>
    <cellStyle name="Komma 6 4 4" xfId="18942" xr:uid="{7C96FF56-1678-4202-B76D-4F1F7952C1DE}"/>
    <cellStyle name="Komma 6 4 4 2" xfId="29950" xr:uid="{13059C01-C85B-41DA-8E8E-2511BA7CE876}"/>
    <cellStyle name="Komma 6 4 5" xfId="24641" xr:uid="{7D14E788-3175-474F-A260-48580CD93E94}"/>
    <cellStyle name="Komma 6 5" xfId="14305" xr:uid="{39A6E385-7E74-4C92-9BD9-DD29EA394340}"/>
    <cellStyle name="Komma 6 5 2" xfId="16933" xr:uid="{91786C9C-570D-48EF-A8A5-73CAD0FE2239}"/>
    <cellStyle name="Komma 6 5 2 2" xfId="22242" xr:uid="{6743BBB8-1977-43F8-86C9-D7482832F365}"/>
    <cellStyle name="Komma 6 5 2 2 2" xfId="33250" xr:uid="{C0A19EAC-C317-418B-A84D-0345344F0F92}"/>
    <cellStyle name="Komma 6 5 2 3" xfId="27941" xr:uid="{1F3D2361-6D64-492A-AFD8-CF09E392B568}"/>
    <cellStyle name="Komma 6 5 3" xfId="19614" xr:uid="{1F997738-9186-4F6B-9789-98BEEE66A52A}"/>
    <cellStyle name="Komma 6 5 3 2" xfId="30622" xr:uid="{EE935EDB-A0E4-4980-8084-83EB6E03FB97}"/>
    <cellStyle name="Komma 6 5 4" xfId="25313" xr:uid="{4C1ED831-7359-49A1-94C8-839800D2AD0A}"/>
    <cellStyle name="Komma 6 6" xfId="15592" xr:uid="{BF354288-D5D3-4C08-89CB-FD596D3C94E9}"/>
    <cellStyle name="Komma 6 6 2" xfId="20901" xr:uid="{852F014D-1838-48E9-B6EE-F73084B4AE4A}"/>
    <cellStyle name="Komma 6 6 2 2" xfId="31909" xr:uid="{693B601C-469F-4322-A000-DBC7CC040211}"/>
    <cellStyle name="Komma 6 6 3" xfId="26600" xr:uid="{4216DB76-FC93-41BE-9DF2-E9A4E1596CE3}"/>
    <cellStyle name="Komma 6 7" xfId="18273" xr:uid="{6615F17A-66D8-4FE8-92B6-6911C815AAC1}"/>
    <cellStyle name="Komma 6 7 2" xfId="29281" xr:uid="{4BD2430B-80E0-4563-A515-8243E8F1755C}"/>
    <cellStyle name="Komma 6 8" xfId="23972" xr:uid="{DC8EE262-F162-4066-AF20-2189E0BDD553}"/>
    <cellStyle name="Komma 6_Nucléaire" xfId="11889" xr:uid="{757288FB-023A-4D46-AC68-2B430885BD71}"/>
    <cellStyle name="Komma 7" xfId="7393" xr:uid="{9B886B52-79B6-469E-95B0-406C17592DA8}"/>
    <cellStyle name="Komma 7 2" xfId="9881" xr:uid="{CCB1B951-1CDD-4151-97D1-3AA2D715D8AF}"/>
    <cellStyle name="Komma 7 2 2" xfId="13362" xr:uid="{26EF8620-4B7C-4703-AF65-45D14485FBC3}"/>
    <cellStyle name="Komma 7 2 2 2" xfId="14032" xr:uid="{74A4400B-6D44-4381-AF6A-4A7914623B87}"/>
    <cellStyle name="Komma 7 2 2 2 2" xfId="15374" xr:uid="{3749385E-0FBA-4075-946F-CD980B5D1933}"/>
    <cellStyle name="Komma 7 2 2 2 2 2" xfId="18002" xr:uid="{56F16DD1-3909-47E4-955B-40C88A10BC2E}"/>
    <cellStyle name="Komma 7 2 2 2 2 2 2" xfId="23311" xr:uid="{4F31BF34-8D10-4103-8F55-8661A9365758}"/>
    <cellStyle name="Komma 7 2 2 2 2 2 2 2" xfId="34319" xr:uid="{146D7FE6-AE8D-47E9-A59F-38001B88D162}"/>
    <cellStyle name="Komma 7 2 2 2 2 2 3" xfId="29010" xr:uid="{22B2E5C3-3644-4F78-8D1F-5B9A2741FAE7}"/>
    <cellStyle name="Komma 7 2 2 2 2 3" xfId="20683" xr:uid="{F0C3262C-1232-4E43-A1C2-AF6A299D5708}"/>
    <cellStyle name="Komma 7 2 2 2 2 3 2" xfId="31691" xr:uid="{A4A67F01-A4B2-4F8B-A943-8000AEFB13E7}"/>
    <cellStyle name="Komma 7 2 2 2 2 4" xfId="26382" xr:uid="{6F093DFF-D01F-4BE7-BFB1-6E924B33E3CF}"/>
    <cellStyle name="Komma 7 2 2 2 3" xfId="16660" xr:uid="{96A0AC48-D4AB-4941-9557-70289FA01EE6}"/>
    <cellStyle name="Komma 7 2 2 2 3 2" xfId="21969" xr:uid="{C9A4B5CA-6681-4377-8F31-A2CF549D740D}"/>
    <cellStyle name="Komma 7 2 2 2 3 2 2" xfId="32977" xr:uid="{FCA93716-FFD5-4961-8B1E-4787665CFA99}"/>
    <cellStyle name="Komma 7 2 2 2 3 3" xfId="27668" xr:uid="{429F46A1-CCFC-4AB1-9AC8-4900D93CDDF8}"/>
    <cellStyle name="Komma 7 2 2 2 4" xfId="19341" xr:uid="{530975FF-65C0-4D99-9E2E-AB7FBADCCF4B}"/>
    <cellStyle name="Komma 7 2 2 2 4 2" xfId="30349" xr:uid="{4F89A389-D0CA-4A8F-9AF5-C2D3DDCE7164}"/>
    <cellStyle name="Komma 7 2 2 2 5" xfId="25040" xr:uid="{D0517B64-FA34-4215-8854-2E98D5D0A6D0}"/>
    <cellStyle name="Komma 7 2 2 3" xfId="14704" xr:uid="{721177AD-6678-4B91-A0C4-5E2A7843DE4D}"/>
    <cellStyle name="Komma 7 2 2 3 2" xfId="17332" xr:uid="{F41BD67E-F76F-4A0A-989C-A1C3D0F5CFF8}"/>
    <cellStyle name="Komma 7 2 2 3 2 2" xfId="22641" xr:uid="{7909B44C-E79F-4B6F-B67B-70B2D2902A58}"/>
    <cellStyle name="Komma 7 2 2 3 2 2 2" xfId="33649" xr:uid="{EB059E91-1ED8-46D4-9AFB-DAA75BAA728A}"/>
    <cellStyle name="Komma 7 2 2 3 2 3" xfId="28340" xr:uid="{44A98346-DFD6-43C4-9FB4-BF684F96E493}"/>
    <cellStyle name="Komma 7 2 2 3 3" xfId="20013" xr:uid="{F49D9A97-7803-491F-BD84-2E90C52F4FB2}"/>
    <cellStyle name="Komma 7 2 2 3 3 2" xfId="31021" xr:uid="{80897400-C857-4F2B-BD0D-24ED4BEC861A}"/>
    <cellStyle name="Komma 7 2 2 3 4" xfId="25712" xr:uid="{07CD85B9-E3C5-42CC-B102-539DD099EC6F}"/>
    <cellStyle name="Komma 7 2 2 4" xfId="15990" xr:uid="{0D913F1D-68DD-48B0-88C4-B958657EFB83}"/>
    <cellStyle name="Komma 7 2 2 4 2" xfId="21299" xr:uid="{F9A8E809-3794-4D3F-8ED4-808745A04224}"/>
    <cellStyle name="Komma 7 2 2 4 2 2" xfId="32307" xr:uid="{A764A138-7F8E-4B1D-8B74-482DB98350D1}"/>
    <cellStyle name="Komma 7 2 2 4 3" xfId="26998" xr:uid="{662748E8-53F4-4336-9795-D1AC87AF7867}"/>
    <cellStyle name="Komma 7 2 2 5" xfId="18671" xr:uid="{8C77744B-891B-4172-A4A9-9BE5E484FC1D}"/>
    <cellStyle name="Komma 7 2 2 5 2" xfId="29679" xr:uid="{D655F696-FFF5-4177-8A8A-B71BEC137D56}"/>
    <cellStyle name="Komma 7 2 2 6" xfId="24370" xr:uid="{81AAEE30-69D5-498E-8469-E2D3AEF0FA1D}"/>
    <cellStyle name="Komma 7 2 3" xfId="13696" xr:uid="{94C68FEB-2A88-4D73-A2BE-7DCB83575FF2}"/>
    <cellStyle name="Komma 7 2 3 2" xfId="15038" xr:uid="{2C1DDB4A-7737-4AA6-A542-DE632DD7F012}"/>
    <cellStyle name="Komma 7 2 3 2 2" xfId="17666" xr:uid="{2EFB1EBC-9674-4489-A3E3-3B1D6EB87FAD}"/>
    <cellStyle name="Komma 7 2 3 2 2 2" xfId="22975" xr:uid="{55D9AB3D-F573-41FE-ADC7-DEA70AC3DC49}"/>
    <cellStyle name="Komma 7 2 3 2 2 2 2" xfId="33983" xr:uid="{879BAEB8-FBBD-4FD4-A33C-2C11E910C1E8}"/>
    <cellStyle name="Komma 7 2 3 2 2 3" xfId="28674" xr:uid="{C0DDCD3E-D5B2-4BB0-835E-30C93F9E2BAB}"/>
    <cellStyle name="Komma 7 2 3 2 3" xfId="20347" xr:uid="{91E7E01B-BA0F-4DDC-A846-CF0FC5D40276}"/>
    <cellStyle name="Komma 7 2 3 2 3 2" xfId="31355" xr:uid="{007279D6-04B8-4BB9-9427-6A5FC7AB9077}"/>
    <cellStyle name="Komma 7 2 3 2 4" xfId="26046" xr:uid="{5DE809AB-9EDB-45E4-92F6-DF884F1D98DB}"/>
    <cellStyle name="Komma 7 2 3 3" xfId="16324" xr:uid="{E3372BDC-AFB3-4CC5-97BA-B002CFB3CA7B}"/>
    <cellStyle name="Komma 7 2 3 3 2" xfId="21633" xr:uid="{1113DA40-488D-4D09-9627-C136F7BE477A}"/>
    <cellStyle name="Komma 7 2 3 3 2 2" xfId="32641" xr:uid="{C7C96C05-33A4-4520-81DF-B4E1B6450576}"/>
    <cellStyle name="Komma 7 2 3 3 3" xfId="27332" xr:uid="{F9B4771D-2B9F-4E10-B1E0-08EF34B2BB8F}"/>
    <cellStyle name="Komma 7 2 3 4" xfId="19005" xr:uid="{1CDD0C7D-BA7C-4E76-AC78-CB570153358B}"/>
    <cellStyle name="Komma 7 2 3 4 2" xfId="30013" xr:uid="{7EE24E46-0A41-42A5-BBB1-C538732CBC54}"/>
    <cellStyle name="Komma 7 2 3 5" xfId="24704" xr:uid="{420DC910-AA54-42FB-868F-704064DA6130}"/>
    <cellStyle name="Komma 7 2 4" xfId="14368" xr:uid="{B6FBA646-B6B2-4A61-8574-4995701A44C5}"/>
    <cellStyle name="Komma 7 2 4 2" xfId="16996" xr:uid="{6B392A2D-31F0-41EB-884E-1889B77DD225}"/>
    <cellStyle name="Komma 7 2 4 2 2" xfId="22305" xr:uid="{AC7950A2-7536-4D30-B19C-1B88B39B6298}"/>
    <cellStyle name="Komma 7 2 4 2 2 2" xfId="33313" xr:uid="{2B11F4A8-4550-4524-AB77-CD8A5CF46461}"/>
    <cellStyle name="Komma 7 2 4 2 3" xfId="28004" xr:uid="{C182E945-CE71-4530-9403-1E9B93650460}"/>
    <cellStyle name="Komma 7 2 4 3" xfId="19677" xr:uid="{29386330-1F88-4721-8725-6FF156EC3067}"/>
    <cellStyle name="Komma 7 2 4 3 2" xfId="30685" xr:uid="{7E4A2B91-FC45-44F5-A8D2-6463D021E4F1}"/>
    <cellStyle name="Komma 7 2 4 4" xfId="25376" xr:uid="{C2761E46-552B-422E-A8FA-F3A44289475A}"/>
    <cellStyle name="Komma 7 2 5" xfId="15655" xr:uid="{F0162F8C-4409-4626-BDDE-A4E557DF5EE0}"/>
    <cellStyle name="Komma 7 2 5 2" xfId="20964" xr:uid="{B884133C-E64E-46CF-85F8-2E42E5F3330E}"/>
    <cellStyle name="Komma 7 2 5 2 2" xfId="31972" xr:uid="{821DD6F2-F144-4898-8572-66A494EF792A}"/>
    <cellStyle name="Komma 7 2 5 3" xfId="26663" xr:uid="{01891E59-9606-4F2D-AA53-C1C109A1F691}"/>
    <cellStyle name="Komma 7 2 6" xfId="18336" xr:uid="{9336295F-A652-448D-80DF-26E295943452}"/>
    <cellStyle name="Komma 7 2 6 2" xfId="29344" xr:uid="{5BE04B73-3183-45CA-B9CC-A0FE7561A201}"/>
    <cellStyle name="Komma 7 2 7" xfId="24035" xr:uid="{4F64EC2F-617D-4A8C-9F5E-908A4FD5F812}"/>
    <cellStyle name="Komma 7 3" xfId="13300" xr:uid="{A9265222-B747-41EE-A7A2-006738121F74}"/>
    <cellStyle name="Komma 7 3 2" xfId="13970" xr:uid="{538977AC-CA77-4CB4-8CDA-638833F31D0F}"/>
    <cellStyle name="Komma 7 3 2 2" xfId="15312" xr:uid="{A09D1DF8-D222-4C40-BAE5-853747D9184D}"/>
    <cellStyle name="Komma 7 3 2 2 2" xfId="17940" xr:uid="{2D49A639-270E-40AD-B7E7-764B2647CC02}"/>
    <cellStyle name="Komma 7 3 2 2 2 2" xfId="23249" xr:uid="{3ABDACD0-2F5F-46E7-A02D-18AA06C01106}"/>
    <cellStyle name="Komma 7 3 2 2 2 2 2" xfId="34257" xr:uid="{C0AB9FF0-DEFB-47C8-A0C1-5D4268D4FF65}"/>
    <cellStyle name="Komma 7 3 2 2 2 3" xfId="28948" xr:uid="{603FA298-ABCA-4280-8A48-1CFEA6300CDE}"/>
    <cellStyle name="Komma 7 3 2 2 3" xfId="20621" xr:uid="{DEFD1CB4-3DA5-4DD2-9605-7D0D5D43B39C}"/>
    <cellStyle name="Komma 7 3 2 2 3 2" xfId="31629" xr:uid="{68F69AB7-1F80-4FF2-9240-C8B85DD555CB}"/>
    <cellStyle name="Komma 7 3 2 2 4" xfId="26320" xr:uid="{95D1927E-2CB9-481A-9E24-0DC38B31489A}"/>
    <cellStyle name="Komma 7 3 2 3" xfId="16598" xr:uid="{D8034D68-4648-4380-9553-BA65CF0BAFF4}"/>
    <cellStyle name="Komma 7 3 2 3 2" xfId="21907" xr:uid="{3ABB3C3C-F836-46D6-9696-E070164048B1}"/>
    <cellStyle name="Komma 7 3 2 3 2 2" xfId="32915" xr:uid="{FA7B9E30-53BD-4ED3-B7DF-6A0834144839}"/>
    <cellStyle name="Komma 7 3 2 3 3" xfId="27606" xr:uid="{6F2C77D0-C84A-432F-BB59-51D3F4CFB349}"/>
    <cellStyle name="Komma 7 3 2 4" xfId="19279" xr:uid="{56269319-FDE2-4127-902E-014D6A12C171}"/>
    <cellStyle name="Komma 7 3 2 4 2" xfId="30287" xr:uid="{1FCCF90D-6C9F-4A82-A985-A125AA0D8271}"/>
    <cellStyle name="Komma 7 3 2 5" xfId="24978" xr:uid="{EA6F5ADA-8B72-49C7-8006-FC2C7A3388D9}"/>
    <cellStyle name="Komma 7 3 3" xfId="14642" xr:uid="{607CE88D-D289-41EC-9367-DA5BE4B45511}"/>
    <cellStyle name="Komma 7 3 3 2" xfId="17270" xr:uid="{87D1A8B8-9F98-4183-88C8-8A7C05CB9608}"/>
    <cellStyle name="Komma 7 3 3 2 2" xfId="22579" xr:uid="{4951B8B5-61F4-4405-946C-A42F275B3B50}"/>
    <cellStyle name="Komma 7 3 3 2 2 2" xfId="33587" xr:uid="{9207CDEA-75C4-4F5D-B57A-D1D1C62FB059}"/>
    <cellStyle name="Komma 7 3 3 2 3" xfId="28278" xr:uid="{515B21AB-721D-4037-9906-D20EFD9B2E97}"/>
    <cellStyle name="Komma 7 3 3 3" xfId="19951" xr:uid="{7C145E0B-D9A7-4011-A6B1-C5A03458672F}"/>
    <cellStyle name="Komma 7 3 3 3 2" xfId="30959" xr:uid="{5B7715E8-6DAB-4D7B-8479-B283EEE8CFF6}"/>
    <cellStyle name="Komma 7 3 3 4" xfId="25650" xr:uid="{A8E49E0E-A649-47D7-8725-029F36580C41}"/>
    <cellStyle name="Komma 7 3 4" xfId="15928" xr:uid="{F50FC7E9-6773-4A25-8E7A-34AFF6869FAD}"/>
    <cellStyle name="Komma 7 3 4 2" xfId="21237" xr:uid="{F340E3C8-05A8-4900-A4BD-B03FA053B8B3}"/>
    <cellStyle name="Komma 7 3 4 2 2" xfId="32245" xr:uid="{6B28F78A-E5FD-463C-AD01-E83700C76228}"/>
    <cellStyle name="Komma 7 3 4 3" xfId="26936" xr:uid="{A2A36F2A-EE48-4086-8D6B-B661870967C8}"/>
    <cellStyle name="Komma 7 3 5" xfId="18609" xr:uid="{CB609579-C5A7-49DC-B48C-DD7290EC125F}"/>
    <cellStyle name="Komma 7 3 5 2" xfId="29617" xr:uid="{30839DF7-0E2E-47C2-9271-BA8ADBE3C661}"/>
    <cellStyle name="Komma 7 3 6" xfId="24308" xr:uid="{514CB2DA-DF98-4006-A0F3-E95FC9C5913F}"/>
    <cellStyle name="Komma 7 4" xfId="13634" xr:uid="{3E93368F-15CE-41CE-8CAA-7D291DAF92B8}"/>
    <cellStyle name="Komma 7 4 2" xfId="14976" xr:uid="{FC601F75-F858-4078-9180-9413EC96767E}"/>
    <cellStyle name="Komma 7 4 2 2" xfId="17604" xr:uid="{328D7477-890D-4056-A530-CB0F606D5BBD}"/>
    <cellStyle name="Komma 7 4 2 2 2" xfId="22913" xr:uid="{7E0F15F0-93A2-4323-8B0D-064D80E5B63F}"/>
    <cellStyle name="Komma 7 4 2 2 2 2" xfId="33921" xr:uid="{735B0444-EEC0-406D-9F56-BDB40D5B7353}"/>
    <cellStyle name="Komma 7 4 2 2 3" xfId="28612" xr:uid="{D5D79B2D-0EA8-4843-80E3-C165A6AB8376}"/>
    <cellStyle name="Komma 7 4 2 3" xfId="20285" xr:uid="{BF5222C8-8C96-432E-BB95-F3313B1F7634}"/>
    <cellStyle name="Komma 7 4 2 3 2" xfId="31293" xr:uid="{D99C2A59-045D-4D8C-8EE5-E6CCC5FC9BF8}"/>
    <cellStyle name="Komma 7 4 2 4" xfId="25984" xr:uid="{4EE0FFFB-6E6F-402B-94BC-D4F3A4D285AA}"/>
    <cellStyle name="Komma 7 4 3" xfId="16262" xr:uid="{70755308-91E5-4FF5-AE05-EECEF3C680A3}"/>
    <cellStyle name="Komma 7 4 3 2" xfId="21571" xr:uid="{C8EBCAA4-7DCF-43C4-94C0-6D6B034DCA40}"/>
    <cellStyle name="Komma 7 4 3 2 2" xfId="32579" xr:uid="{6E1592D9-AE83-4D0A-B0A9-4E0A77367AA8}"/>
    <cellStyle name="Komma 7 4 3 3" xfId="27270" xr:uid="{F0D2C093-16F4-4181-8439-DB19D7F3952C}"/>
    <cellStyle name="Komma 7 4 4" xfId="18943" xr:uid="{3D44A0C0-4F22-474A-AB96-1999B526FCC7}"/>
    <cellStyle name="Komma 7 4 4 2" xfId="29951" xr:uid="{FC09BCD2-1AA7-4B19-B008-8A09D1456AAA}"/>
    <cellStyle name="Komma 7 4 5" xfId="24642" xr:uid="{39D90DD1-7699-4734-B770-9118E1156330}"/>
    <cellStyle name="Komma 7 5" xfId="14306" xr:uid="{BFD1525F-99AD-4D37-BDE8-5E5AECE2E69E}"/>
    <cellStyle name="Komma 7 5 2" xfId="16934" xr:uid="{3E8C20CF-9DB1-4E27-9634-2621CB0D0AD4}"/>
    <cellStyle name="Komma 7 5 2 2" xfId="22243" xr:uid="{0F807EA9-96EF-4C25-B26C-0053BCD91BA3}"/>
    <cellStyle name="Komma 7 5 2 2 2" xfId="33251" xr:uid="{4539E522-4991-4934-9F21-7BB71CEFCEC0}"/>
    <cellStyle name="Komma 7 5 2 3" xfId="27942" xr:uid="{3184EEBB-E964-4451-A1C0-C1FE1A74DFB6}"/>
    <cellStyle name="Komma 7 5 3" xfId="19615" xr:uid="{D526E916-3BBA-4393-9D8C-1C0A3E9F9934}"/>
    <cellStyle name="Komma 7 5 3 2" xfId="30623" xr:uid="{BAA2DD42-89F1-4E70-B074-7B11A7E37ABC}"/>
    <cellStyle name="Komma 7 5 4" xfId="25314" xr:uid="{33A44BBD-128D-407D-B003-1074BF53D603}"/>
    <cellStyle name="Komma 7 6" xfId="15593" xr:uid="{24FD2C8A-9314-4116-A66A-8AD8687261C5}"/>
    <cellStyle name="Komma 7 6 2" xfId="20902" xr:uid="{D7A89936-190B-4164-8DB1-E23B87B886EE}"/>
    <cellStyle name="Komma 7 6 2 2" xfId="31910" xr:uid="{C182956F-EBF0-407A-8232-B53C928ED369}"/>
    <cellStyle name="Komma 7 6 3" xfId="26601" xr:uid="{990F13BE-5CE8-427E-9E7E-8BF489DAA949}"/>
    <cellStyle name="Komma 7 7" xfId="18274" xr:uid="{29F0E7F3-AEF2-4AED-A91B-16A4BFDC0B64}"/>
    <cellStyle name="Komma 7 7 2" xfId="29282" xr:uid="{A5712196-6369-4C05-810F-AE5F70224D18}"/>
    <cellStyle name="Komma 7 8" xfId="23973" xr:uid="{5F4B9221-A8D5-4629-86C1-9B3589D6FC22}"/>
    <cellStyle name="Komma 7_Nucléaire" xfId="11890" xr:uid="{A83A5737-AA62-4766-AAFF-0828A64C2E6E}"/>
    <cellStyle name="Komma 8" xfId="7394" xr:uid="{EC14A733-8A26-44DB-9418-D6D584E63FF3}"/>
    <cellStyle name="Komma 8 2" xfId="9882" xr:uid="{A290EDD5-1ADD-4E3D-9D6B-C8AA23EC8CBB}"/>
    <cellStyle name="Komma 8 2 2" xfId="13363" xr:uid="{1B81C224-4333-4965-ACF6-1D2FC30704A4}"/>
    <cellStyle name="Komma 8 2 2 2" xfId="14033" xr:uid="{2732993F-DEB9-46A6-B437-44B4D2008861}"/>
    <cellStyle name="Komma 8 2 2 2 2" xfId="15375" xr:uid="{FE22B310-82C5-409E-877C-6F06C3D55EAB}"/>
    <cellStyle name="Komma 8 2 2 2 2 2" xfId="18003" xr:uid="{2448D44C-EE77-4099-899D-3776DD600F95}"/>
    <cellStyle name="Komma 8 2 2 2 2 2 2" xfId="23312" xr:uid="{4173B649-6FAB-4C90-B451-CF2213BDAC9B}"/>
    <cellStyle name="Komma 8 2 2 2 2 2 2 2" xfId="34320" xr:uid="{86A8C815-92B1-48FD-9B8B-5F7A876F871B}"/>
    <cellStyle name="Komma 8 2 2 2 2 2 3" xfId="29011" xr:uid="{4420D565-2A7A-40AA-8DCC-46BFC230C68D}"/>
    <cellStyle name="Komma 8 2 2 2 2 3" xfId="20684" xr:uid="{041CA0CF-5C49-467E-B31B-CF77EB844481}"/>
    <cellStyle name="Komma 8 2 2 2 2 3 2" xfId="31692" xr:uid="{878BA9CB-DDF7-4249-A97F-76A81FEA0B8A}"/>
    <cellStyle name="Komma 8 2 2 2 2 4" xfId="26383" xr:uid="{A51BB1C3-2CCB-40DB-A976-1391E738F746}"/>
    <cellStyle name="Komma 8 2 2 2 3" xfId="16661" xr:uid="{9F2E1A88-B39B-4550-9432-DD162C166D0B}"/>
    <cellStyle name="Komma 8 2 2 2 3 2" xfId="21970" xr:uid="{DE79088E-E680-4F02-9C25-DAE67CA0F9A0}"/>
    <cellStyle name="Komma 8 2 2 2 3 2 2" xfId="32978" xr:uid="{37B13751-703F-4CE4-BBB4-CC8B7FC19322}"/>
    <cellStyle name="Komma 8 2 2 2 3 3" xfId="27669" xr:uid="{90CF1029-01AA-47CA-A3EB-241F64C4BFD2}"/>
    <cellStyle name="Komma 8 2 2 2 4" xfId="19342" xr:uid="{781AC6E6-4117-4D7A-A9DF-C3DD18AF4BA7}"/>
    <cellStyle name="Komma 8 2 2 2 4 2" xfId="30350" xr:uid="{3C4F29D9-874B-4646-9F5B-BF03B506E4D3}"/>
    <cellStyle name="Komma 8 2 2 2 5" xfId="25041" xr:uid="{A94EBB73-4631-4474-9894-3A21256EC05A}"/>
    <cellStyle name="Komma 8 2 2 3" xfId="14705" xr:uid="{91661E3D-E8AB-4DB7-9945-FB9D58653D3E}"/>
    <cellStyle name="Komma 8 2 2 3 2" xfId="17333" xr:uid="{BFC43043-8620-4787-8841-EBDB35406AB9}"/>
    <cellStyle name="Komma 8 2 2 3 2 2" xfId="22642" xr:uid="{91FBE3D7-40B9-4A75-AF27-83DE19FF44A1}"/>
    <cellStyle name="Komma 8 2 2 3 2 2 2" xfId="33650" xr:uid="{AC0E7F7C-1F6B-464F-8447-B2DA56400392}"/>
    <cellStyle name="Komma 8 2 2 3 2 3" xfId="28341" xr:uid="{12FE3127-F211-478E-9497-210A21161215}"/>
    <cellStyle name="Komma 8 2 2 3 3" xfId="20014" xr:uid="{6C8E7E7D-9D3D-4389-B02A-66762F55BEE2}"/>
    <cellStyle name="Komma 8 2 2 3 3 2" xfId="31022" xr:uid="{1121BDD6-2990-45DA-AACD-03B38123659A}"/>
    <cellStyle name="Komma 8 2 2 3 4" xfId="25713" xr:uid="{2C160DA7-9C69-4A20-B5F6-CA1596534701}"/>
    <cellStyle name="Komma 8 2 2 4" xfId="15991" xr:uid="{AFBE81BC-A920-4C65-8EC7-EDF84EF22B12}"/>
    <cellStyle name="Komma 8 2 2 4 2" xfId="21300" xr:uid="{9DE11644-C0E9-46C1-B2FB-E7C9860B9072}"/>
    <cellStyle name="Komma 8 2 2 4 2 2" xfId="32308" xr:uid="{4472C925-1865-404F-AED8-E554A21B16B5}"/>
    <cellStyle name="Komma 8 2 2 4 3" xfId="26999" xr:uid="{1D340CB5-844F-47EA-A331-EEC851B5C8E8}"/>
    <cellStyle name="Komma 8 2 2 5" xfId="18672" xr:uid="{FEE0431F-CA5A-4548-9C96-5337C6C662D1}"/>
    <cellStyle name="Komma 8 2 2 5 2" xfId="29680" xr:uid="{09C66B0C-6E0B-47FE-8240-36E826B9210E}"/>
    <cellStyle name="Komma 8 2 2 6" xfId="24371" xr:uid="{95B104F5-CE39-4B12-8195-C0561DD05AD1}"/>
    <cellStyle name="Komma 8 2 3" xfId="13697" xr:uid="{DA61FD6E-0950-4BB7-BC6E-18B675822828}"/>
    <cellStyle name="Komma 8 2 3 2" xfId="15039" xr:uid="{C7843C7E-F3AB-4F2B-AE9D-033A0EC01459}"/>
    <cellStyle name="Komma 8 2 3 2 2" xfId="17667" xr:uid="{3AB43DDE-85A7-4F84-A7CF-1A2D51DF0BAC}"/>
    <cellStyle name="Komma 8 2 3 2 2 2" xfId="22976" xr:uid="{F435BC42-5BE9-4777-A128-8ACADDF94EED}"/>
    <cellStyle name="Komma 8 2 3 2 2 2 2" xfId="33984" xr:uid="{45760033-48C5-428C-A174-06D427446D51}"/>
    <cellStyle name="Komma 8 2 3 2 2 3" xfId="28675" xr:uid="{D1C142B8-2743-4C52-B0C3-81DE4A331589}"/>
    <cellStyle name="Komma 8 2 3 2 3" xfId="20348" xr:uid="{D0649C25-8ACB-44DE-8D77-A28781287229}"/>
    <cellStyle name="Komma 8 2 3 2 3 2" xfId="31356" xr:uid="{44B2460A-0C5B-4215-B850-591A90573E68}"/>
    <cellStyle name="Komma 8 2 3 2 4" xfId="26047" xr:uid="{82AF51F5-F9C5-4006-9B6A-91A8E7792F43}"/>
    <cellStyle name="Komma 8 2 3 3" xfId="16325" xr:uid="{2BD461EB-6062-4E0D-970D-23C6CC264C53}"/>
    <cellStyle name="Komma 8 2 3 3 2" xfId="21634" xr:uid="{1F6DC69C-3ECB-49A5-81F5-78C8C7C9CE94}"/>
    <cellStyle name="Komma 8 2 3 3 2 2" xfId="32642" xr:uid="{8A339AEF-4A49-4D04-B396-8F5E0D4A1660}"/>
    <cellStyle name="Komma 8 2 3 3 3" xfId="27333" xr:uid="{977EC98E-9697-41BB-A03C-C8BB3A6B64EF}"/>
    <cellStyle name="Komma 8 2 3 4" xfId="19006" xr:uid="{51ED7F3B-5283-44B2-925C-6A61F7EB6D0E}"/>
    <cellStyle name="Komma 8 2 3 4 2" xfId="30014" xr:uid="{B84391F1-6821-49BD-A5CD-511AA188854D}"/>
    <cellStyle name="Komma 8 2 3 5" xfId="24705" xr:uid="{A7EC166A-DB9E-4A05-8C3D-4ED44B504D07}"/>
    <cellStyle name="Komma 8 2 4" xfId="14369" xr:uid="{30149372-D3B5-497D-BDA9-C65D8A926E86}"/>
    <cellStyle name="Komma 8 2 4 2" xfId="16997" xr:uid="{ABA433CC-0BA1-4A1E-B746-0210C8D36EC1}"/>
    <cellStyle name="Komma 8 2 4 2 2" xfId="22306" xr:uid="{07975CF9-638B-4268-A464-3E28F03F8858}"/>
    <cellStyle name="Komma 8 2 4 2 2 2" xfId="33314" xr:uid="{6FC8B81F-4639-445E-A376-FE63820738A0}"/>
    <cellStyle name="Komma 8 2 4 2 3" xfId="28005" xr:uid="{2044B221-88DD-46EB-AD73-5DE9501EB980}"/>
    <cellStyle name="Komma 8 2 4 3" xfId="19678" xr:uid="{26B59EA7-C1B9-4B1D-A478-F6A187FC8A0C}"/>
    <cellStyle name="Komma 8 2 4 3 2" xfId="30686" xr:uid="{A9604DB7-0086-472D-A15C-AB6B5311A3CF}"/>
    <cellStyle name="Komma 8 2 4 4" xfId="25377" xr:uid="{5DAAA2D5-2710-4CA4-9620-3C015ADF1810}"/>
    <cellStyle name="Komma 8 2 5" xfId="15656" xr:uid="{819543DD-7384-4D51-A9FC-05C8C49A8F93}"/>
    <cellStyle name="Komma 8 2 5 2" xfId="20965" xr:uid="{DEC4009D-44B7-4FC8-81F1-D501533458D5}"/>
    <cellStyle name="Komma 8 2 5 2 2" xfId="31973" xr:uid="{6AB87FE3-426A-4D85-B018-21D30BFFC011}"/>
    <cellStyle name="Komma 8 2 5 3" xfId="26664" xr:uid="{A88703A6-C1FD-4645-A76F-8B03F7FFDD0D}"/>
    <cellStyle name="Komma 8 2 6" xfId="18337" xr:uid="{B43BCFD5-EB9A-4315-90EE-66A3EE4B5148}"/>
    <cellStyle name="Komma 8 2 6 2" xfId="29345" xr:uid="{4CC88649-A1D6-42B7-8520-FB6F878DCE54}"/>
    <cellStyle name="Komma 8 2 7" xfId="24036" xr:uid="{6B73EB8E-80F3-4A19-87D0-C4CE61CCE907}"/>
    <cellStyle name="Komma 8 3" xfId="13301" xr:uid="{0C9203A9-B106-4B85-B279-DE9C20259FF6}"/>
    <cellStyle name="Komma 8 3 2" xfId="13971" xr:uid="{BEC3FEBB-F884-4A46-9385-633D129AA16B}"/>
    <cellStyle name="Komma 8 3 2 2" xfId="15313" xr:uid="{34000290-BB9A-4BCA-A3D2-E03CAB87E205}"/>
    <cellStyle name="Komma 8 3 2 2 2" xfId="17941" xr:uid="{C5889A3D-D56E-4BFD-90BF-0F10ACC6558F}"/>
    <cellStyle name="Komma 8 3 2 2 2 2" xfId="23250" xr:uid="{3AA90E49-0415-402F-8C7B-29360780351F}"/>
    <cellStyle name="Komma 8 3 2 2 2 2 2" xfId="34258" xr:uid="{476E7649-1686-41C9-9B55-C0B1B9E8B41A}"/>
    <cellStyle name="Komma 8 3 2 2 2 3" xfId="28949" xr:uid="{218F7756-C6AC-4C18-8331-4F2028EA6FA4}"/>
    <cellStyle name="Komma 8 3 2 2 3" xfId="20622" xr:uid="{7307CF60-4F70-442E-8382-7F1B68A6962C}"/>
    <cellStyle name="Komma 8 3 2 2 3 2" xfId="31630" xr:uid="{9FC2E270-BF0B-4D99-9613-15F5CB15B83A}"/>
    <cellStyle name="Komma 8 3 2 2 4" xfId="26321" xr:uid="{D127CE6D-BE22-4B6D-A338-2B8A9BFFCB3F}"/>
    <cellStyle name="Komma 8 3 2 3" xfId="16599" xr:uid="{9977A2D3-4948-4937-8689-6A5689D5F1E8}"/>
    <cellStyle name="Komma 8 3 2 3 2" xfId="21908" xr:uid="{05D15AEA-C73B-4FF2-A264-997478B62329}"/>
    <cellStyle name="Komma 8 3 2 3 2 2" xfId="32916" xr:uid="{60EFE39B-BAA6-45C8-9267-B14468F48155}"/>
    <cellStyle name="Komma 8 3 2 3 3" xfId="27607" xr:uid="{82EA5894-2E97-44D6-AFF1-4F7093676C3A}"/>
    <cellStyle name="Komma 8 3 2 4" xfId="19280" xr:uid="{E4E4BF42-B6BC-4469-A3E1-A2A9E634158A}"/>
    <cellStyle name="Komma 8 3 2 4 2" xfId="30288" xr:uid="{AD0848CE-1226-47B9-B8FA-F5342193168B}"/>
    <cellStyle name="Komma 8 3 2 5" xfId="24979" xr:uid="{3027CB5C-BCFA-4E30-BB79-FE84A248A3F1}"/>
    <cellStyle name="Komma 8 3 3" xfId="14643" xr:uid="{F3262759-5E2D-46A5-82EC-1F98EEF92D7B}"/>
    <cellStyle name="Komma 8 3 3 2" xfId="17271" xr:uid="{6E68AAB2-73DB-49CA-960C-24F5D3A2E379}"/>
    <cellStyle name="Komma 8 3 3 2 2" xfId="22580" xr:uid="{15883562-E251-4C6E-976A-DC0C09F7BD37}"/>
    <cellStyle name="Komma 8 3 3 2 2 2" xfId="33588" xr:uid="{E78FC0A6-8F6B-4755-9D11-45693ED291A6}"/>
    <cellStyle name="Komma 8 3 3 2 3" xfId="28279" xr:uid="{DE448405-06CB-47C2-BF48-72B0335DBE55}"/>
    <cellStyle name="Komma 8 3 3 3" xfId="19952" xr:uid="{ED9D0E61-D007-4FF3-A62A-337353758328}"/>
    <cellStyle name="Komma 8 3 3 3 2" xfId="30960" xr:uid="{7A46558E-B67C-434F-9F4D-52732EC55738}"/>
    <cellStyle name="Komma 8 3 3 4" xfId="25651" xr:uid="{E8E78782-96A5-4778-A528-871A370DF2FF}"/>
    <cellStyle name="Komma 8 3 4" xfId="15929" xr:uid="{56862FD5-F403-40FF-92CD-0DAB999B317B}"/>
    <cellStyle name="Komma 8 3 4 2" xfId="21238" xr:uid="{8C4EE35C-FB50-4DF8-9C6C-EFADB70E43D0}"/>
    <cellStyle name="Komma 8 3 4 2 2" xfId="32246" xr:uid="{EDBCA35E-3F4B-45E8-ACD1-33888C3D8F77}"/>
    <cellStyle name="Komma 8 3 4 3" xfId="26937" xr:uid="{AE35EBAD-CA4E-4003-B166-94BF21510770}"/>
    <cellStyle name="Komma 8 3 5" xfId="18610" xr:uid="{D26AB33D-1914-449F-A4F6-F872829BA203}"/>
    <cellStyle name="Komma 8 3 5 2" xfId="29618" xr:uid="{F068130D-D541-43A7-B878-79E02C41E9C0}"/>
    <cellStyle name="Komma 8 3 6" xfId="24309" xr:uid="{923CF328-F7D3-4B08-A1C7-92DE49C7CA9C}"/>
    <cellStyle name="Komma 8 4" xfId="13635" xr:uid="{765667C3-27B6-4F34-8AF1-E80EF954B9DB}"/>
    <cellStyle name="Komma 8 4 2" xfId="14977" xr:uid="{5434C27E-3954-42DC-8764-A04D9C1BF1EC}"/>
    <cellStyle name="Komma 8 4 2 2" xfId="17605" xr:uid="{ACD2965D-0E2A-4FDA-AB83-567D5454E52E}"/>
    <cellStyle name="Komma 8 4 2 2 2" xfId="22914" xr:uid="{42C16EF3-1A51-46AD-846E-C9C1DC88090D}"/>
    <cellStyle name="Komma 8 4 2 2 2 2" xfId="33922" xr:uid="{B3594329-9C1D-4F8E-9159-977FA82E5FE7}"/>
    <cellStyle name="Komma 8 4 2 2 3" xfId="28613" xr:uid="{CA39C6DB-8D3E-4C08-9043-416785903AB1}"/>
    <cellStyle name="Komma 8 4 2 3" xfId="20286" xr:uid="{F15514F4-8276-4635-A991-D64E7040AE59}"/>
    <cellStyle name="Komma 8 4 2 3 2" xfId="31294" xr:uid="{DFAA51FD-596C-4434-9058-AB66DDC89F33}"/>
    <cellStyle name="Komma 8 4 2 4" xfId="25985" xr:uid="{1697AAAF-2634-4F76-ADDB-7AE74FA3CBE6}"/>
    <cellStyle name="Komma 8 4 3" xfId="16263" xr:uid="{CC581D99-AFC2-418B-825C-D1D3E70E3AEE}"/>
    <cellStyle name="Komma 8 4 3 2" xfId="21572" xr:uid="{E55F6F46-EF87-412F-BEFB-446FF355BB68}"/>
    <cellStyle name="Komma 8 4 3 2 2" xfId="32580" xr:uid="{C60A63C0-0B37-4F2D-AC2C-1A0ED148B4EA}"/>
    <cellStyle name="Komma 8 4 3 3" xfId="27271" xr:uid="{21D15F74-9CB6-4512-A9CA-9C9E7AEE83B4}"/>
    <cellStyle name="Komma 8 4 4" xfId="18944" xr:uid="{F1CD94BC-CC79-4D8C-AB24-2B6BFF66AF15}"/>
    <cellStyle name="Komma 8 4 4 2" xfId="29952" xr:uid="{54D62924-7007-498F-83FB-CCA093767266}"/>
    <cellStyle name="Komma 8 4 5" xfId="24643" xr:uid="{8E18691E-D1D0-4902-8093-87FA5DB38F48}"/>
    <cellStyle name="Komma 8 5" xfId="14307" xr:uid="{E361F0AF-6502-4CC9-9641-2D469BF5301F}"/>
    <cellStyle name="Komma 8 5 2" xfId="16935" xr:uid="{A7616A8B-7756-49E9-A7A2-7E25984D64CA}"/>
    <cellStyle name="Komma 8 5 2 2" xfId="22244" xr:uid="{FCC93812-F34B-40CB-8B33-744D2E713F30}"/>
    <cellStyle name="Komma 8 5 2 2 2" xfId="33252" xr:uid="{DCB835B6-D578-4219-91E1-D061B1E958D2}"/>
    <cellStyle name="Komma 8 5 2 3" xfId="27943" xr:uid="{57044998-00B3-4FA6-AEFA-708B8AAA8BCB}"/>
    <cellStyle name="Komma 8 5 3" xfId="19616" xr:uid="{C9BF257C-FEA2-4EAD-B19F-F0811735C393}"/>
    <cellStyle name="Komma 8 5 3 2" xfId="30624" xr:uid="{7AE908DC-2FFC-469B-9386-092683FBDBD7}"/>
    <cellStyle name="Komma 8 5 4" xfId="25315" xr:uid="{A8436B8D-6FF1-40DB-A655-A5CE74105822}"/>
    <cellStyle name="Komma 8 6" xfId="15594" xr:uid="{491FA5BB-5BB3-42FB-8F51-003B73956EDD}"/>
    <cellStyle name="Komma 8 6 2" xfId="20903" xr:uid="{7C49AACF-42DF-4A64-9794-39A8C136948C}"/>
    <cellStyle name="Komma 8 6 2 2" xfId="31911" xr:uid="{26C6C29D-A47D-4A71-B998-9BB8FE27941B}"/>
    <cellStyle name="Komma 8 6 3" xfId="26602" xr:uid="{8FEDDC4C-FF18-446F-AEB8-17D345D1349B}"/>
    <cellStyle name="Komma 8 7" xfId="18275" xr:uid="{C6075EEA-0DD2-4B57-AADD-2C4F48C004BD}"/>
    <cellStyle name="Komma 8 7 2" xfId="29283" xr:uid="{C143BA17-D097-4A3A-B1A4-6417AF016B37}"/>
    <cellStyle name="Komma 8 8" xfId="23974" xr:uid="{01F82642-A463-456C-9A59-C6E8D87CEAC0}"/>
    <cellStyle name="Komma 8_Nucléaire" xfId="11891" xr:uid="{1CFCCBED-CF41-407B-B219-9B221683D274}"/>
    <cellStyle name="Komma 9" xfId="7395" xr:uid="{83EA22DA-2B98-4A4C-8179-F7F965588057}"/>
    <cellStyle name="Komma 9 2" xfId="9883" xr:uid="{B387DEF3-FCA8-484E-8936-7C2A1B936E82}"/>
    <cellStyle name="Komma 9 2 2" xfId="13364" xr:uid="{67F4463A-BEFC-4950-A026-0EBB8F192ECF}"/>
    <cellStyle name="Komma 9 2 2 2" xfId="14034" xr:uid="{296AA892-1444-4E53-AA23-B1C57318D3DD}"/>
    <cellStyle name="Komma 9 2 2 2 2" xfId="15376" xr:uid="{7DE22E83-E585-4C4F-8E1B-EC121196E53D}"/>
    <cellStyle name="Komma 9 2 2 2 2 2" xfId="18004" xr:uid="{944578F0-D3DF-4800-AC22-FD9EBEFAA2F8}"/>
    <cellStyle name="Komma 9 2 2 2 2 2 2" xfId="23313" xr:uid="{427141BD-6A56-4A33-A92C-87E87E7B1870}"/>
    <cellStyle name="Komma 9 2 2 2 2 2 2 2" xfId="34321" xr:uid="{96A79012-2AEF-44F4-B4BB-769CA251C7FF}"/>
    <cellStyle name="Komma 9 2 2 2 2 2 3" xfId="29012" xr:uid="{2B6B2293-1698-4933-9F79-57DB75B2DA5D}"/>
    <cellStyle name="Komma 9 2 2 2 2 3" xfId="20685" xr:uid="{7D28292D-6644-4568-A6F2-767AF127B808}"/>
    <cellStyle name="Komma 9 2 2 2 2 3 2" xfId="31693" xr:uid="{AD21748D-A7B8-4CE3-A25E-E2175774DEEC}"/>
    <cellStyle name="Komma 9 2 2 2 2 4" xfId="26384" xr:uid="{A4DE6C60-A149-4FDE-9750-508BE1B8C0BE}"/>
    <cellStyle name="Komma 9 2 2 2 3" xfId="16662" xr:uid="{5CF34E4F-18A6-4DD2-A57E-14C9B56F6E2A}"/>
    <cellStyle name="Komma 9 2 2 2 3 2" xfId="21971" xr:uid="{15255A8A-CC2F-431C-959D-DCE5A4A4A00B}"/>
    <cellStyle name="Komma 9 2 2 2 3 2 2" xfId="32979" xr:uid="{BB4242F9-780E-432B-81BC-6FC3C9A78B97}"/>
    <cellStyle name="Komma 9 2 2 2 3 3" xfId="27670" xr:uid="{3307754A-9472-4E18-A982-D8C0086AE723}"/>
    <cellStyle name="Komma 9 2 2 2 4" xfId="19343" xr:uid="{977BB405-EC40-4EEA-8251-05391BE44ED1}"/>
    <cellStyle name="Komma 9 2 2 2 4 2" xfId="30351" xr:uid="{45160C83-B9BB-4A4C-A326-09076E5BC0E3}"/>
    <cellStyle name="Komma 9 2 2 2 5" xfId="25042" xr:uid="{D7E7AF0F-A9AF-4CCE-A707-6C5780394ED6}"/>
    <cellStyle name="Komma 9 2 2 3" xfId="14706" xr:uid="{C926145D-6165-4413-BE03-FAAE7AB6EFF0}"/>
    <cellStyle name="Komma 9 2 2 3 2" xfId="17334" xr:uid="{33B6DAB8-E615-4FBD-8BB6-347EC69B5A1E}"/>
    <cellStyle name="Komma 9 2 2 3 2 2" xfId="22643" xr:uid="{461C1CB5-DBCE-4295-9B76-78256D7DB5BA}"/>
    <cellStyle name="Komma 9 2 2 3 2 2 2" xfId="33651" xr:uid="{D41B15F8-9908-4496-A786-1718A421E443}"/>
    <cellStyle name="Komma 9 2 2 3 2 3" xfId="28342" xr:uid="{6CAA06E4-9D2E-473B-9079-121CC4E83B79}"/>
    <cellStyle name="Komma 9 2 2 3 3" xfId="20015" xr:uid="{25C64CA5-616D-4B36-8FA6-497321C7AFA8}"/>
    <cellStyle name="Komma 9 2 2 3 3 2" xfId="31023" xr:uid="{67E8E26F-4489-4C6A-A9B2-D7018618AF5C}"/>
    <cellStyle name="Komma 9 2 2 3 4" xfId="25714" xr:uid="{A0DD221A-4394-478B-BEFC-C587C6027EEC}"/>
    <cellStyle name="Komma 9 2 2 4" xfId="15992" xr:uid="{1114D49E-CD21-4076-A1E0-E0886B0B0196}"/>
    <cellStyle name="Komma 9 2 2 4 2" xfId="21301" xr:uid="{6B5D2352-9024-4722-B1A2-056E3B63BAB0}"/>
    <cellStyle name="Komma 9 2 2 4 2 2" xfId="32309" xr:uid="{4C10D674-D749-47FC-B6D0-409E3B301BDE}"/>
    <cellStyle name="Komma 9 2 2 4 3" xfId="27000" xr:uid="{EBCE06DA-7F3F-4ED5-9B14-07C33ECBDA5E}"/>
    <cellStyle name="Komma 9 2 2 5" xfId="18673" xr:uid="{84B470BE-7422-45AA-9941-618EFCC37B3D}"/>
    <cellStyle name="Komma 9 2 2 5 2" xfId="29681" xr:uid="{9AF8F740-D060-4217-8830-EEEF09E1F53B}"/>
    <cellStyle name="Komma 9 2 2 6" xfId="24372" xr:uid="{1EE5062D-E51E-4D8B-8DAD-E56890FACB90}"/>
    <cellStyle name="Komma 9 2 3" xfId="13698" xr:uid="{B24AD489-8606-477C-A88A-ED172CA217DD}"/>
    <cellStyle name="Komma 9 2 3 2" xfId="15040" xr:uid="{C445B056-9E0B-43A6-8E09-5334389C64E1}"/>
    <cellStyle name="Komma 9 2 3 2 2" xfId="17668" xr:uid="{8B55EF95-F9DC-4E5C-895D-E0BA1AB8E6AE}"/>
    <cellStyle name="Komma 9 2 3 2 2 2" xfId="22977" xr:uid="{89118A09-B772-40FC-A19E-BCD55B0C4F2D}"/>
    <cellStyle name="Komma 9 2 3 2 2 2 2" xfId="33985" xr:uid="{B00CB080-218B-41EF-9FC4-11B4EB142E07}"/>
    <cellStyle name="Komma 9 2 3 2 2 3" xfId="28676" xr:uid="{0539CFA6-49FB-47DD-B9CA-96DF9680A8DF}"/>
    <cellStyle name="Komma 9 2 3 2 3" xfId="20349" xr:uid="{59A92B49-47D8-41FA-8E26-D1421E6DD7E5}"/>
    <cellStyle name="Komma 9 2 3 2 3 2" xfId="31357" xr:uid="{5AE820EA-F950-40E7-866C-CE425DB40433}"/>
    <cellStyle name="Komma 9 2 3 2 4" xfId="26048" xr:uid="{92F66379-05CF-49B6-AEE0-FB477C5C77E8}"/>
    <cellStyle name="Komma 9 2 3 3" xfId="16326" xr:uid="{2EDF58AC-B83E-4D44-B8F7-01B96DF8B466}"/>
    <cellStyle name="Komma 9 2 3 3 2" xfId="21635" xr:uid="{B1088F91-A6C4-4424-8AF5-6B0B680F4BBE}"/>
    <cellStyle name="Komma 9 2 3 3 2 2" xfId="32643" xr:uid="{813E3E8B-5672-4E34-BF48-9B67E95B7F7E}"/>
    <cellStyle name="Komma 9 2 3 3 3" xfId="27334" xr:uid="{B70D508E-9B70-4A33-A92B-2E88548E7114}"/>
    <cellStyle name="Komma 9 2 3 4" xfId="19007" xr:uid="{70F9EF92-783F-4B76-9300-57982BDA3ABA}"/>
    <cellStyle name="Komma 9 2 3 4 2" xfId="30015" xr:uid="{1BB3F1E4-4F3B-444A-B4E3-057205C27A70}"/>
    <cellStyle name="Komma 9 2 3 5" xfId="24706" xr:uid="{6F08B15D-C85D-4315-BDC2-0933501DE5BE}"/>
    <cellStyle name="Komma 9 2 4" xfId="14370" xr:uid="{05AB1F3F-1098-4103-8D22-B51C0379588F}"/>
    <cellStyle name="Komma 9 2 4 2" xfId="16998" xr:uid="{D7C27E0C-361C-489C-B73E-F8C3D2ADAD4D}"/>
    <cellStyle name="Komma 9 2 4 2 2" xfId="22307" xr:uid="{88D8F7A1-CBE0-442D-9B55-0221CAAF7253}"/>
    <cellStyle name="Komma 9 2 4 2 2 2" xfId="33315" xr:uid="{E1A4581B-808F-490E-8FB0-635AB90670D7}"/>
    <cellStyle name="Komma 9 2 4 2 3" xfId="28006" xr:uid="{35C3BE6B-C858-41F0-AB6F-80397D797ECA}"/>
    <cellStyle name="Komma 9 2 4 3" xfId="19679" xr:uid="{EB69F881-E261-4852-BFB7-ECDB68E1A53C}"/>
    <cellStyle name="Komma 9 2 4 3 2" xfId="30687" xr:uid="{56DB6667-76F8-4EE3-9C45-37BCE6F59F22}"/>
    <cellStyle name="Komma 9 2 4 4" xfId="25378" xr:uid="{BE75A991-951C-4524-85D8-92AD2331A9DC}"/>
    <cellStyle name="Komma 9 2 5" xfId="15657" xr:uid="{9D65AD82-2EE7-4A8D-819A-BBB7B22B6138}"/>
    <cellStyle name="Komma 9 2 5 2" xfId="20966" xr:uid="{ADEC83AF-7AEF-4134-94B9-3DED8A4298FC}"/>
    <cellStyle name="Komma 9 2 5 2 2" xfId="31974" xr:uid="{4A63AB70-8988-44D3-82E6-EDDF9AE22753}"/>
    <cellStyle name="Komma 9 2 5 3" xfId="26665" xr:uid="{2281A64E-B8FB-4CDA-B191-469405AC6327}"/>
    <cellStyle name="Komma 9 2 6" xfId="18338" xr:uid="{6871AADD-B2E2-4D40-B65A-597E7FADC3B0}"/>
    <cellStyle name="Komma 9 2 6 2" xfId="29346" xr:uid="{24E5ED19-03DF-4FE9-A2C2-7F1A26931A06}"/>
    <cellStyle name="Komma 9 2 7" xfId="24037" xr:uid="{9D865C9B-93BC-400B-AD4C-9DB7EFED1586}"/>
    <cellStyle name="Komma 9 3" xfId="13302" xr:uid="{9A86E72C-BA89-4227-971F-90C8C6B9FCE9}"/>
    <cellStyle name="Komma 9 3 2" xfId="13972" xr:uid="{BB4EE73D-F200-400E-B6EC-989F3C13EB86}"/>
    <cellStyle name="Komma 9 3 2 2" xfId="15314" xr:uid="{5AAFC943-F35A-4850-902D-DE0ADDA63F1C}"/>
    <cellStyle name="Komma 9 3 2 2 2" xfId="17942" xr:uid="{B66FE846-6D65-4F6F-BF49-19372D6DA6F5}"/>
    <cellStyle name="Komma 9 3 2 2 2 2" xfId="23251" xr:uid="{C61D02BD-38B5-47D8-A6BE-DCC9A0C9474A}"/>
    <cellStyle name="Komma 9 3 2 2 2 2 2" xfId="34259" xr:uid="{C59D2BDE-DB06-40E9-80A8-D34BD34765D4}"/>
    <cellStyle name="Komma 9 3 2 2 2 3" xfId="28950" xr:uid="{EC58C441-80AD-4CFB-8FC8-A3AA814CE371}"/>
    <cellStyle name="Komma 9 3 2 2 3" xfId="20623" xr:uid="{A8A515F5-3BA9-4F0D-BF52-001D88F461FE}"/>
    <cellStyle name="Komma 9 3 2 2 3 2" xfId="31631" xr:uid="{11904CF8-5EFD-4B0B-9644-0A2614B040AF}"/>
    <cellStyle name="Komma 9 3 2 2 4" xfId="26322" xr:uid="{F57F97E4-B8D9-409C-ACFC-C580D18E9ECF}"/>
    <cellStyle name="Komma 9 3 2 3" xfId="16600" xr:uid="{621076F7-E86B-40CC-B71D-E1B6F6337C6C}"/>
    <cellStyle name="Komma 9 3 2 3 2" xfId="21909" xr:uid="{8E11696F-1263-4D13-B52B-8EF150DDC847}"/>
    <cellStyle name="Komma 9 3 2 3 2 2" xfId="32917" xr:uid="{00873562-7E6A-4279-A86E-758896C160F2}"/>
    <cellStyle name="Komma 9 3 2 3 3" xfId="27608" xr:uid="{EC1DF536-0DBD-4F30-A333-19BFEFA58831}"/>
    <cellStyle name="Komma 9 3 2 4" xfId="19281" xr:uid="{1C391334-D2F2-4191-8CCA-87BF88265D7F}"/>
    <cellStyle name="Komma 9 3 2 4 2" xfId="30289" xr:uid="{127843A3-8749-473F-A9FF-6638B359E7F3}"/>
    <cellStyle name="Komma 9 3 2 5" xfId="24980" xr:uid="{C865D141-C3C7-4009-A8D3-2AABD9691B80}"/>
    <cellStyle name="Komma 9 3 3" xfId="14644" xr:uid="{F2758C09-FB8B-4027-BAE1-6138D1B5867E}"/>
    <cellStyle name="Komma 9 3 3 2" xfId="17272" xr:uid="{0243DA23-9D7B-4525-A542-54887CF99EC5}"/>
    <cellStyle name="Komma 9 3 3 2 2" xfId="22581" xr:uid="{71351429-FF9D-4875-BEE8-36DA0FFBBA51}"/>
    <cellStyle name="Komma 9 3 3 2 2 2" xfId="33589" xr:uid="{88824D3B-662E-4AAF-9522-25CA1602E9F8}"/>
    <cellStyle name="Komma 9 3 3 2 3" xfId="28280" xr:uid="{1F6C1831-5F5A-4942-A688-1E171820BFFD}"/>
    <cellStyle name="Komma 9 3 3 3" xfId="19953" xr:uid="{7B5607EA-85EB-400D-ACAF-55B8ED03935F}"/>
    <cellStyle name="Komma 9 3 3 3 2" xfId="30961" xr:uid="{4B23E6C2-B66A-4A3E-887C-A34F23449D6A}"/>
    <cellStyle name="Komma 9 3 3 4" xfId="25652" xr:uid="{5C245145-B75F-4160-B7A1-B35DEED8CDDE}"/>
    <cellStyle name="Komma 9 3 4" xfId="15930" xr:uid="{C82F2543-48D5-4BE4-8712-08D2D3F66F3D}"/>
    <cellStyle name="Komma 9 3 4 2" xfId="21239" xr:uid="{47BE771E-B21B-4B1B-9B93-066F5422196E}"/>
    <cellStyle name="Komma 9 3 4 2 2" xfId="32247" xr:uid="{C3F4EC23-7ED8-4E19-A545-DF1A79C0E874}"/>
    <cellStyle name="Komma 9 3 4 3" xfId="26938" xr:uid="{109AD868-60E0-40D0-A360-E2E4CE4C872E}"/>
    <cellStyle name="Komma 9 3 5" xfId="18611" xr:uid="{36E0ED35-6922-4FBA-9444-3ADA7FFAFC6B}"/>
    <cellStyle name="Komma 9 3 5 2" xfId="29619" xr:uid="{E5443342-FC49-463D-938F-2806EC03B8B5}"/>
    <cellStyle name="Komma 9 3 6" xfId="24310" xr:uid="{8E446D16-6154-4B22-971B-952290205F62}"/>
    <cellStyle name="Komma 9 4" xfId="13636" xr:uid="{8263FE94-0D11-479C-84E0-136F00BC2848}"/>
    <cellStyle name="Komma 9 4 2" xfId="14978" xr:uid="{EB5C4EDC-BCA4-4295-B09B-F6C764ACF9D5}"/>
    <cellStyle name="Komma 9 4 2 2" xfId="17606" xr:uid="{1AC80951-60D6-4C86-89BD-5ECCA30E6E4C}"/>
    <cellStyle name="Komma 9 4 2 2 2" xfId="22915" xr:uid="{D86E42C1-3803-4604-957F-B9167E9F4C6B}"/>
    <cellStyle name="Komma 9 4 2 2 2 2" xfId="33923" xr:uid="{9AFEC1C3-1426-4688-AA1A-3790C78E17E0}"/>
    <cellStyle name="Komma 9 4 2 2 3" xfId="28614" xr:uid="{9EB37818-A0CD-4F2B-AF4B-AEB74AE951B7}"/>
    <cellStyle name="Komma 9 4 2 3" xfId="20287" xr:uid="{A15F2316-AD1C-4D0C-A52D-A1232778119A}"/>
    <cellStyle name="Komma 9 4 2 3 2" xfId="31295" xr:uid="{B642D097-A097-4761-A4B5-4B0825D9768C}"/>
    <cellStyle name="Komma 9 4 2 4" xfId="25986" xr:uid="{ADA59424-F594-43F6-BB40-17DB9CBC3B00}"/>
    <cellStyle name="Komma 9 4 3" xfId="16264" xr:uid="{6D0125D9-8A75-4569-8505-76612467CA3B}"/>
    <cellStyle name="Komma 9 4 3 2" xfId="21573" xr:uid="{F4662CB6-028D-492A-9551-F328E018E43D}"/>
    <cellStyle name="Komma 9 4 3 2 2" xfId="32581" xr:uid="{A2F2E53C-674B-4875-A853-5205411B8F5F}"/>
    <cellStyle name="Komma 9 4 3 3" xfId="27272" xr:uid="{7315B782-7B46-4F7E-9814-780720A5DC17}"/>
    <cellStyle name="Komma 9 4 4" xfId="18945" xr:uid="{FCCB03FC-7BAB-4535-AA78-59E80620CB18}"/>
    <cellStyle name="Komma 9 4 4 2" xfId="29953" xr:uid="{8E7C9CE9-9EB3-4A89-B9AA-7269280A818D}"/>
    <cellStyle name="Komma 9 4 5" xfId="24644" xr:uid="{88539447-ED42-4052-BDEC-DA1E4284638B}"/>
    <cellStyle name="Komma 9 5" xfId="14308" xr:uid="{18588F58-B92C-44E8-9CB8-0F3E5A66C405}"/>
    <cellStyle name="Komma 9 5 2" xfId="16936" xr:uid="{3217FF01-2613-4B42-8C7D-4C4EF4C7490E}"/>
    <cellStyle name="Komma 9 5 2 2" xfId="22245" xr:uid="{FE9A3891-895F-4C1E-A9D4-2E8F34E65954}"/>
    <cellStyle name="Komma 9 5 2 2 2" xfId="33253" xr:uid="{25E0C68C-29D2-45B6-BCC0-07F5484E785D}"/>
    <cellStyle name="Komma 9 5 2 3" xfId="27944" xr:uid="{9E027F8B-D882-4E97-9D9D-7A853126CF27}"/>
    <cellStyle name="Komma 9 5 3" xfId="19617" xr:uid="{68ADF3EB-986D-4B03-BDBA-6A9FE07091CB}"/>
    <cellStyle name="Komma 9 5 3 2" xfId="30625" xr:uid="{E1D92D4A-65B9-47DD-BB8A-38959265D472}"/>
    <cellStyle name="Komma 9 5 4" xfId="25316" xr:uid="{19CF469C-A946-4F13-BC13-9CC724D13EEC}"/>
    <cellStyle name="Komma 9 6" xfId="15595" xr:uid="{1E665A01-A5B7-460E-98C9-3EC9FFF0D841}"/>
    <cellStyle name="Komma 9 6 2" xfId="20904" xr:uid="{BED13BE4-9E3E-4285-9B00-C08450957525}"/>
    <cellStyle name="Komma 9 6 2 2" xfId="31912" xr:uid="{49381F02-1E0E-4BC8-B5B3-2C32CDFD9C10}"/>
    <cellStyle name="Komma 9 6 3" xfId="26603" xr:uid="{43379F1C-C3AB-4905-8576-F6625114148E}"/>
    <cellStyle name="Komma 9 7" xfId="18276" xr:uid="{D48BCDB9-A380-46F5-83CE-EB3A2CC1278F}"/>
    <cellStyle name="Komma 9 7 2" xfId="29284" xr:uid="{D8FEDEC6-5447-4B9B-BDB1-DF5A57947A75}"/>
    <cellStyle name="Komma 9 8" xfId="23975" xr:uid="{BFE2CC8C-9473-4EB5-AFA2-3B568641E0BE}"/>
    <cellStyle name="Komma 9_Nucléaire" xfId="11892" xr:uid="{6B0BFBA9-424E-4D3D-BF81-6D33139380F2}"/>
    <cellStyle name="Lien hypertexte 2" xfId="7396" xr:uid="{B26A554D-9087-41AA-9EA0-7A539BEB00FE}"/>
    <cellStyle name="Lien hypertexte 2 2" xfId="7397" xr:uid="{151CCD46-DC36-4491-ACAD-F951D56C63F9}"/>
    <cellStyle name="Lien hypertexte 2_Nucléaire" xfId="11893" xr:uid="{DDC1F372-40CA-4476-AF16-5D5E8CCC707C}"/>
    <cellStyle name="Linked Cell" xfId="15" builtinId="24" customBuiltin="1"/>
    <cellStyle name="Linked Cell 2" xfId="7398" xr:uid="{F20510FE-6D83-410A-B8A2-7C634AB7C119}"/>
    <cellStyle name="Milliers 2" xfId="7399" xr:uid="{B27AF3F2-3EDE-4768-A2D5-C781A988DAC6}"/>
    <cellStyle name="Milliers 2 10" xfId="7400" xr:uid="{308B28B0-1966-4B2A-BDA8-CA0EA4E15F97}"/>
    <cellStyle name="Milliers 2 10 2" xfId="9885" xr:uid="{A75111BC-E895-4856-94FC-B2D0867B400D}"/>
    <cellStyle name="Milliers 2 10 2 2" xfId="13366" xr:uid="{40EE991D-85F1-483A-8CF6-CBFBE895330E}"/>
    <cellStyle name="Milliers 2 10 2 2 2" xfId="14036" xr:uid="{BA94AA52-A226-4667-ABE0-090895A5EDBD}"/>
    <cellStyle name="Milliers 2 10 2 2 2 2" xfId="15378" xr:uid="{DA37343C-717D-45A9-B3E8-2B7A252E0855}"/>
    <cellStyle name="Milliers 2 10 2 2 2 2 2" xfId="18006" xr:uid="{183CD07A-7D24-42F2-80BB-80ED9B341534}"/>
    <cellStyle name="Milliers 2 10 2 2 2 2 2 2" xfId="23315" xr:uid="{946A9E26-463F-43B4-9664-B10192BABB68}"/>
    <cellStyle name="Milliers 2 10 2 2 2 2 2 2 2" xfId="34323" xr:uid="{06F855A4-9E38-435B-A55C-FB82AF6E2A51}"/>
    <cellStyle name="Milliers 2 10 2 2 2 2 2 3" xfId="29014" xr:uid="{D4C78D3A-F18B-40E7-8FBD-5013D3D64CB8}"/>
    <cellStyle name="Milliers 2 10 2 2 2 2 3" xfId="20687" xr:uid="{5C4C4BD6-5D39-46F6-87AD-5DDB164A428C}"/>
    <cellStyle name="Milliers 2 10 2 2 2 2 3 2" xfId="31695" xr:uid="{1450BB0D-6F59-4D31-A9F6-041932F8FD15}"/>
    <cellStyle name="Milliers 2 10 2 2 2 2 4" xfId="26386" xr:uid="{E8C04518-7EC1-4236-9056-6FDE2274F90F}"/>
    <cellStyle name="Milliers 2 10 2 2 2 3" xfId="16664" xr:uid="{E904D373-E1D3-44D8-89EC-3F9A46ABE26B}"/>
    <cellStyle name="Milliers 2 10 2 2 2 3 2" xfId="21973" xr:uid="{8C620D94-BF30-403D-A502-CD3A986904F0}"/>
    <cellStyle name="Milliers 2 10 2 2 2 3 2 2" xfId="32981" xr:uid="{0DEC8517-564A-4E15-8E38-73ADE849E9FC}"/>
    <cellStyle name="Milliers 2 10 2 2 2 3 3" xfId="27672" xr:uid="{25BD5677-0AC6-4528-8E70-62D673B2A0B8}"/>
    <cellStyle name="Milliers 2 10 2 2 2 4" xfId="19345" xr:uid="{E80D4AA4-329B-4D08-94AB-3A69C194127E}"/>
    <cellStyle name="Milliers 2 10 2 2 2 4 2" xfId="30353" xr:uid="{BF5525AA-A8D7-4F78-8419-AD84F3C15522}"/>
    <cellStyle name="Milliers 2 10 2 2 2 5" xfId="25044" xr:uid="{4D02A743-F6F5-46A4-8048-81D5F9F5CEE4}"/>
    <cellStyle name="Milliers 2 10 2 2 3" xfId="14708" xr:uid="{AAFB10A6-FB36-4859-B16F-D66AAC61B840}"/>
    <cellStyle name="Milliers 2 10 2 2 3 2" xfId="17336" xr:uid="{903FF144-B795-462C-BCFF-7143D525C07B}"/>
    <cellStyle name="Milliers 2 10 2 2 3 2 2" xfId="22645" xr:uid="{E3837D70-888E-42B2-9551-81850A5A1B8C}"/>
    <cellStyle name="Milliers 2 10 2 2 3 2 2 2" xfId="33653" xr:uid="{D5055BB4-1223-4A7F-B032-3C3D0F201614}"/>
    <cellStyle name="Milliers 2 10 2 2 3 2 3" xfId="28344" xr:uid="{D225BF42-A612-4488-9822-683386361D33}"/>
    <cellStyle name="Milliers 2 10 2 2 3 3" xfId="20017" xr:uid="{24262658-2598-49A6-B60A-490B74ABAC49}"/>
    <cellStyle name="Milliers 2 10 2 2 3 3 2" xfId="31025" xr:uid="{079CC72A-5788-4A0D-B707-F1C1536977A3}"/>
    <cellStyle name="Milliers 2 10 2 2 3 4" xfId="25716" xr:uid="{CDFA27DE-BC34-44B5-AF7B-F303B3813110}"/>
    <cellStyle name="Milliers 2 10 2 2 4" xfId="15994" xr:uid="{313C1818-95C2-4098-9350-2EB04440BC7B}"/>
    <cellStyle name="Milliers 2 10 2 2 4 2" xfId="21303" xr:uid="{444DFD32-E42F-49C3-989F-624EC0C6E43C}"/>
    <cellStyle name="Milliers 2 10 2 2 4 2 2" xfId="32311" xr:uid="{D1E17363-1AFD-4BEA-95FF-CF4428E9726D}"/>
    <cellStyle name="Milliers 2 10 2 2 4 3" xfId="27002" xr:uid="{ACADD235-FF87-4C21-B0FA-A02EC23C1932}"/>
    <cellStyle name="Milliers 2 10 2 2 5" xfId="18675" xr:uid="{464CA9F7-9EBC-4ECD-8F63-FAE438571E44}"/>
    <cellStyle name="Milliers 2 10 2 2 5 2" xfId="29683" xr:uid="{48CC43C2-E0D3-4571-8043-40AD225ECA0F}"/>
    <cellStyle name="Milliers 2 10 2 2 6" xfId="24374" xr:uid="{1CC88E5D-1643-49CB-93A4-598DE8EF6885}"/>
    <cellStyle name="Milliers 2 10 2 3" xfId="13700" xr:uid="{281136A9-21A8-44CC-95A9-F172D262B87D}"/>
    <cellStyle name="Milliers 2 10 2 3 2" xfId="15042" xr:uid="{A38259D6-BF79-4DEA-BA2E-D4072BB97106}"/>
    <cellStyle name="Milliers 2 10 2 3 2 2" xfId="17670" xr:uid="{964B8A26-C16D-4CFC-B660-2261522F5303}"/>
    <cellStyle name="Milliers 2 10 2 3 2 2 2" xfId="22979" xr:uid="{96824CB1-EE0C-4758-AA3A-D757FD691F60}"/>
    <cellStyle name="Milliers 2 10 2 3 2 2 2 2" xfId="33987" xr:uid="{CFD4176D-C00D-4003-B228-973D32A68D21}"/>
    <cellStyle name="Milliers 2 10 2 3 2 2 3" xfId="28678" xr:uid="{687B3F13-470D-410D-A4F4-59E9FBCB9E05}"/>
    <cellStyle name="Milliers 2 10 2 3 2 3" xfId="20351" xr:uid="{6DEC5B7C-498D-4B54-BDDB-9383CD65F41D}"/>
    <cellStyle name="Milliers 2 10 2 3 2 3 2" xfId="31359" xr:uid="{AF55405D-038E-43FE-818F-53C897CE1DEA}"/>
    <cellStyle name="Milliers 2 10 2 3 2 4" xfId="26050" xr:uid="{C568D3EE-DBA6-4E38-9B99-BF042282E42E}"/>
    <cellStyle name="Milliers 2 10 2 3 3" xfId="16328" xr:uid="{4D653ED4-1A60-42E5-8A9D-7D040D45A633}"/>
    <cellStyle name="Milliers 2 10 2 3 3 2" xfId="21637" xr:uid="{F0E6FAB3-9512-416E-83DB-C2027EBF7CB6}"/>
    <cellStyle name="Milliers 2 10 2 3 3 2 2" xfId="32645" xr:uid="{9427FE05-F5D9-495C-B420-67753114CBE7}"/>
    <cellStyle name="Milliers 2 10 2 3 3 3" xfId="27336" xr:uid="{E76A9AB5-AC2A-4AFE-B052-7EB0075C6801}"/>
    <cellStyle name="Milliers 2 10 2 3 4" xfId="19009" xr:uid="{8EDCF89A-511B-43C9-9F94-EE33328BC4F2}"/>
    <cellStyle name="Milliers 2 10 2 3 4 2" xfId="30017" xr:uid="{EA94B12D-8F2A-42F0-AD4F-5AA39010E134}"/>
    <cellStyle name="Milliers 2 10 2 3 5" xfId="24708" xr:uid="{5F08F60D-A924-45C8-9BC8-DB8E6968347D}"/>
    <cellStyle name="Milliers 2 10 2 4" xfId="14372" xr:uid="{30943650-88C0-484F-B05A-F9C61EBFE6A5}"/>
    <cellStyle name="Milliers 2 10 2 4 2" xfId="17000" xr:uid="{40DEBE92-CDC6-4D1E-9983-79EA3B87CE3C}"/>
    <cellStyle name="Milliers 2 10 2 4 2 2" xfId="22309" xr:uid="{9CB6F1AF-3B71-45D7-9F94-4D5D14EE12A9}"/>
    <cellStyle name="Milliers 2 10 2 4 2 2 2" xfId="33317" xr:uid="{D51C4E22-26B6-49CC-958A-3785295B3E19}"/>
    <cellStyle name="Milliers 2 10 2 4 2 3" xfId="28008" xr:uid="{657039FA-9291-4AA5-A9C8-4473C15269B3}"/>
    <cellStyle name="Milliers 2 10 2 4 3" xfId="19681" xr:uid="{49EF211A-7F86-477C-BC9E-41F3106BB382}"/>
    <cellStyle name="Milliers 2 10 2 4 3 2" xfId="30689" xr:uid="{8E11D9D0-293A-4104-B6FD-1060B3DC3775}"/>
    <cellStyle name="Milliers 2 10 2 4 4" xfId="25380" xr:uid="{8D6EB0BC-9B2C-4A2F-9527-A72BE7E8317A}"/>
    <cellStyle name="Milliers 2 10 2 5" xfId="15659" xr:uid="{4CC960D4-46DA-43A7-B173-B4323453481D}"/>
    <cellStyle name="Milliers 2 10 2 5 2" xfId="20968" xr:uid="{FA95C4B5-C49C-4EDC-95FF-4133365F2A51}"/>
    <cellStyle name="Milliers 2 10 2 5 2 2" xfId="31976" xr:uid="{03834A02-3D3B-4CA6-8305-48C53357C986}"/>
    <cellStyle name="Milliers 2 10 2 5 3" xfId="26667" xr:uid="{2C75D1BC-5E7C-4928-8977-D71E09052991}"/>
    <cellStyle name="Milliers 2 10 2 6" xfId="18340" xr:uid="{4E584207-ACE6-4810-A788-3B47F36734CE}"/>
    <cellStyle name="Milliers 2 10 2 6 2" xfId="29348" xr:uid="{3BE13B9B-9CFD-4A7D-AE56-00269C779D74}"/>
    <cellStyle name="Milliers 2 10 2 7" xfId="24039" xr:uid="{295C7991-F7EE-45A3-BD84-0DD8162EBB52}"/>
    <cellStyle name="Milliers 2 10 3" xfId="13304" xr:uid="{A630D459-27AC-43FE-86FB-6AF902DACFEF}"/>
    <cellStyle name="Milliers 2 10 3 2" xfId="13974" xr:uid="{182474E2-E055-4742-AB10-01F3255B70AE}"/>
    <cellStyle name="Milliers 2 10 3 2 2" xfId="15316" xr:uid="{86560740-6E8F-4137-8196-26FB38852EEA}"/>
    <cellStyle name="Milliers 2 10 3 2 2 2" xfId="17944" xr:uid="{9FDC708A-CF86-4438-8B82-7A97690465DE}"/>
    <cellStyle name="Milliers 2 10 3 2 2 2 2" xfId="23253" xr:uid="{D78C9172-6131-462C-8462-A01AE5B98422}"/>
    <cellStyle name="Milliers 2 10 3 2 2 2 2 2" xfId="34261" xr:uid="{353B0EE3-815E-479B-83B8-CCFB4C0DDA18}"/>
    <cellStyle name="Milliers 2 10 3 2 2 2 3" xfId="28952" xr:uid="{2197F68C-D33A-4236-B514-306C656E1B1B}"/>
    <cellStyle name="Milliers 2 10 3 2 2 3" xfId="20625" xr:uid="{E5989572-0324-4983-AA3C-33F007C78F22}"/>
    <cellStyle name="Milliers 2 10 3 2 2 3 2" xfId="31633" xr:uid="{47F1BDC0-A33F-475E-9D69-BE377D530095}"/>
    <cellStyle name="Milliers 2 10 3 2 2 4" xfId="26324" xr:uid="{65F6A48A-727A-41F0-B7B2-9096B38B36A5}"/>
    <cellStyle name="Milliers 2 10 3 2 3" xfId="16602" xr:uid="{1E8A9F23-195F-4571-8DC4-81292EE2EBC3}"/>
    <cellStyle name="Milliers 2 10 3 2 3 2" xfId="21911" xr:uid="{F354930A-D4CC-4532-8DF2-FFE489351340}"/>
    <cellStyle name="Milliers 2 10 3 2 3 2 2" xfId="32919" xr:uid="{FD6504DE-7A93-487B-A1B5-EA9FE04D3BC7}"/>
    <cellStyle name="Milliers 2 10 3 2 3 3" xfId="27610" xr:uid="{A26A0DA8-D2A1-44DE-A3DE-A2A22EA815EB}"/>
    <cellStyle name="Milliers 2 10 3 2 4" xfId="19283" xr:uid="{4D158953-0E11-488B-963D-C32E25166F59}"/>
    <cellStyle name="Milliers 2 10 3 2 4 2" xfId="30291" xr:uid="{124CE43D-947F-4595-A8A6-9A05A674C1A5}"/>
    <cellStyle name="Milliers 2 10 3 2 5" xfId="24982" xr:uid="{2D67EF8F-01ED-491E-A671-FCEA16BD632D}"/>
    <cellStyle name="Milliers 2 10 3 3" xfId="14646" xr:uid="{0290B4E2-165E-4AC8-8F6A-35E1D4CE7A3B}"/>
    <cellStyle name="Milliers 2 10 3 3 2" xfId="17274" xr:uid="{74D18844-A18D-4798-9D74-298596D79ABE}"/>
    <cellStyle name="Milliers 2 10 3 3 2 2" xfId="22583" xr:uid="{B1A2ECE2-7A65-4646-A35E-E0B45EEC7FFF}"/>
    <cellStyle name="Milliers 2 10 3 3 2 2 2" xfId="33591" xr:uid="{CB817047-9B22-4BC9-97AB-63126BD0A675}"/>
    <cellStyle name="Milliers 2 10 3 3 2 3" xfId="28282" xr:uid="{50CDA7E6-246A-45E4-BB1D-B186B16D6FD5}"/>
    <cellStyle name="Milliers 2 10 3 3 3" xfId="19955" xr:uid="{28A5EB35-8B7A-4437-BF5E-7B2FCD94125B}"/>
    <cellStyle name="Milliers 2 10 3 3 3 2" xfId="30963" xr:uid="{E0D457C2-AB40-4276-9D75-E29555B257B1}"/>
    <cellStyle name="Milliers 2 10 3 3 4" xfId="25654" xr:uid="{A969CDC4-2574-4461-890E-B6E96A54A0A5}"/>
    <cellStyle name="Milliers 2 10 3 4" xfId="15932" xr:uid="{E8588D64-6006-4519-A6A5-18E9F35B3271}"/>
    <cellStyle name="Milliers 2 10 3 4 2" xfId="21241" xr:uid="{189A7E39-C020-4C0B-8D81-60E6D3DE93E8}"/>
    <cellStyle name="Milliers 2 10 3 4 2 2" xfId="32249" xr:uid="{73D1260A-F0CF-4C9F-B6BC-CE24B0614CFD}"/>
    <cellStyle name="Milliers 2 10 3 4 3" xfId="26940" xr:uid="{FED6B194-58DC-490F-BED9-AD89CE7F1AC3}"/>
    <cellStyle name="Milliers 2 10 3 5" xfId="18613" xr:uid="{AF7D18AF-45EC-463D-A869-AC9A87450861}"/>
    <cellStyle name="Milliers 2 10 3 5 2" xfId="29621" xr:uid="{4C274AF7-9245-496F-84C5-1621D9A5DBCE}"/>
    <cellStyle name="Milliers 2 10 3 6" xfId="24312" xr:uid="{6D4FA394-734B-447B-A567-A9BAC68E95DA}"/>
    <cellStyle name="Milliers 2 10 4" xfId="13638" xr:uid="{607EDD57-822E-4C36-BA63-BF47010C3B1E}"/>
    <cellStyle name="Milliers 2 10 4 2" xfId="14980" xr:uid="{E4E4CA6C-37A7-4201-851C-513469F8BFF1}"/>
    <cellStyle name="Milliers 2 10 4 2 2" xfId="17608" xr:uid="{BC1499A6-3DD5-45BB-95E8-F8BEACFFD7B7}"/>
    <cellStyle name="Milliers 2 10 4 2 2 2" xfId="22917" xr:uid="{894C51C0-846C-4EEB-9671-5A35C9A12921}"/>
    <cellStyle name="Milliers 2 10 4 2 2 2 2" xfId="33925" xr:uid="{00DCBAA1-76D1-43F3-A7CD-1249F5FDD247}"/>
    <cellStyle name="Milliers 2 10 4 2 2 3" xfId="28616" xr:uid="{780E76DB-CADD-4F18-A574-0133A33BFE1F}"/>
    <cellStyle name="Milliers 2 10 4 2 3" xfId="20289" xr:uid="{64227FAF-1EF7-4E91-95FD-5CE361C20F12}"/>
    <cellStyle name="Milliers 2 10 4 2 3 2" xfId="31297" xr:uid="{8987C39A-BC6F-4370-868A-2AEE25B7E13C}"/>
    <cellStyle name="Milliers 2 10 4 2 4" xfId="25988" xr:uid="{BB3DA285-8B64-4B83-BF01-F6EF38686FB1}"/>
    <cellStyle name="Milliers 2 10 4 3" xfId="16266" xr:uid="{56EA1943-1901-4B06-ACED-7C3213789E15}"/>
    <cellStyle name="Milliers 2 10 4 3 2" xfId="21575" xr:uid="{DF9F6B23-37EC-4589-B81A-B1214A51F04F}"/>
    <cellStyle name="Milliers 2 10 4 3 2 2" xfId="32583" xr:uid="{23AF702C-2A41-47DB-97B0-46D1E63537C2}"/>
    <cellStyle name="Milliers 2 10 4 3 3" xfId="27274" xr:uid="{6D624677-ABBF-415E-8F28-B643569ED354}"/>
    <cellStyle name="Milliers 2 10 4 4" xfId="18947" xr:uid="{57FC16F2-555A-40F9-B09A-F06FAFC1E5EE}"/>
    <cellStyle name="Milliers 2 10 4 4 2" xfId="29955" xr:uid="{C1FFC4F6-C4B1-46EC-9C6C-314ABC311AA9}"/>
    <cellStyle name="Milliers 2 10 4 5" xfId="24646" xr:uid="{D1B849F1-C022-4276-A1D2-96694C262D70}"/>
    <cellStyle name="Milliers 2 10 5" xfId="14310" xr:uid="{7616F9E2-6A2E-4EB3-BACC-5D8A52A49A57}"/>
    <cellStyle name="Milliers 2 10 5 2" xfId="16938" xr:uid="{0523C37F-0D78-45FA-9CC4-4F68C4BF6722}"/>
    <cellStyle name="Milliers 2 10 5 2 2" xfId="22247" xr:uid="{CFF28052-4F2E-45AC-B537-D05B8264C049}"/>
    <cellStyle name="Milliers 2 10 5 2 2 2" xfId="33255" xr:uid="{BD6058E1-69F2-4263-A451-8C3AB4FAB1FB}"/>
    <cellStyle name="Milliers 2 10 5 2 3" xfId="27946" xr:uid="{DEE0C203-A98E-4495-8E70-34D643AEB2C6}"/>
    <cellStyle name="Milliers 2 10 5 3" xfId="19619" xr:uid="{79A261EF-05AD-472C-8F7F-876CB3CDF4FD}"/>
    <cellStyle name="Milliers 2 10 5 3 2" xfId="30627" xr:uid="{3437B76A-785B-49C8-A05F-0BCA6FBE8DD7}"/>
    <cellStyle name="Milliers 2 10 5 4" xfId="25318" xr:uid="{412C7142-733B-4B13-BC2F-22CF36FEAED3}"/>
    <cellStyle name="Milliers 2 10 6" xfId="15597" xr:uid="{C68BEF10-8DF7-4287-AF64-E93E2ECB27B3}"/>
    <cellStyle name="Milliers 2 10 6 2" xfId="20906" xr:uid="{EF4671B3-FD92-4751-BE7E-D91573CA49B6}"/>
    <cellStyle name="Milliers 2 10 6 2 2" xfId="31914" xr:uid="{FED2362D-B346-4E63-8CDD-F006D2630599}"/>
    <cellStyle name="Milliers 2 10 6 3" xfId="26605" xr:uid="{19302E59-6CD3-4D7E-AF68-1F633FA6E142}"/>
    <cellStyle name="Milliers 2 10 7" xfId="18278" xr:uid="{E772016B-8554-45C4-BC4A-7EBE26A5B4F2}"/>
    <cellStyle name="Milliers 2 10 7 2" xfId="29286" xr:uid="{EFBD99D9-649F-477E-9123-A534DD364F59}"/>
    <cellStyle name="Milliers 2 10 8" xfId="23977" xr:uid="{417C8AC2-129A-420F-84D4-35E307F3119F}"/>
    <cellStyle name="Milliers 2 10_Nucléaire" xfId="11895" xr:uid="{A7143AD8-1853-4A32-B130-26E68AC48045}"/>
    <cellStyle name="Milliers 2 11" xfId="7401" xr:uid="{A8DA3EC7-984B-4735-9E98-A6BC9773A09E}"/>
    <cellStyle name="Milliers 2 11 2" xfId="9886" xr:uid="{91CDB00C-CB7F-47B6-8D21-7CE7A96157D7}"/>
    <cellStyle name="Milliers 2 11 2 2" xfId="13367" xr:uid="{66C1195B-18A2-46DC-ACF3-D8ABF0E0C7EC}"/>
    <cellStyle name="Milliers 2 11 2 2 2" xfId="14037" xr:uid="{C42175FD-20D5-4EDE-BF6C-0793FFF05A66}"/>
    <cellStyle name="Milliers 2 11 2 2 2 2" xfId="15379" xr:uid="{A4B08719-17CD-4E52-AB2E-2A350F058F7A}"/>
    <cellStyle name="Milliers 2 11 2 2 2 2 2" xfId="18007" xr:uid="{B497BF2A-626E-45C1-8130-3FAFE271A98C}"/>
    <cellStyle name="Milliers 2 11 2 2 2 2 2 2" xfId="23316" xr:uid="{CA2D726E-2F32-41F8-8580-BE3E8A0FD467}"/>
    <cellStyle name="Milliers 2 11 2 2 2 2 2 2 2" xfId="34324" xr:uid="{82C9C187-F665-44EC-9400-EB641E743978}"/>
    <cellStyle name="Milliers 2 11 2 2 2 2 2 3" xfId="29015" xr:uid="{FF8CA7FB-0565-44E5-832B-59633C198C4B}"/>
    <cellStyle name="Milliers 2 11 2 2 2 2 3" xfId="20688" xr:uid="{5D6F1ECA-1B30-45FB-A6B3-06BA773BF926}"/>
    <cellStyle name="Milliers 2 11 2 2 2 2 3 2" xfId="31696" xr:uid="{B506DFB6-79DF-4A42-B0B7-9DB1582F5DBB}"/>
    <cellStyle name="Milliers 2 11 2 2 2 2 4" xfId="26387" xr:uid="{F872256B-B244-48C7-A66E-F810E27DF63E}"/>
    <cellStyle name="Milliers 2 11 2 2 2 3" xfId="16665" xr:uid="{9DB3F650-E49C-42C6-883C-7F2943A1ADC0}"/>
    <cellStyle name="Milliers 2 11 2 2 2 3 2" xfId="21974" xr:uid="{DB961FE9-CD9B-4D05-B907-C008A8205CF1}"/>
    <cellStyle name="Milliers 2 11 2 2 2 3 2 2" xfId="32982" xr:uid="{7FC06058-B0D0-405F-A1F3-E829C4ACBBAE}"/>
    <cellStyle name="Milliers 2 11 2 2 2 3 3" xfId="27673" xr:uid="{1C56AA41-2C00-4C00-BDB0-9A74407ECCA0}"/>
    <cellStyle name="Milliers 2 11 2 2 2 4" xfId="19346" xr:uid="{5B833321-30D0-47DD-B91F-29307FE3E5E3}"/>
    <cellStyle name="Milliers 2 11 2 2 2 4 2" xfId="30354" xr:uid="{9093A3F6-9916-4A33-83FE-8988EBE662E7}"/>
    <cellStyle name="Milliers 2 11 2 2 2 5" xfId="25045" xr:uid="{1F2EAA91-72EB-451C-BC44-BC927F9B0145}"/>
    <cellStyle name="Milliers 2 11 2 2 3" xfId="14709" xr:uid="{156E5481-B382-495D-ABE1-BF49DA444CE9}"/>
    <cellStyle name="Milliers 2 11 2 2 3 2" xfId="17337" xr:uid="{D7DE8A1A-9279-4755-9A2A-277B5E858F4D}"/>
    <cellStyle name="Milliers 2 11 2 2 3 2 2" xfId="22646" xr:uid="{A94CE58A-DBCC-4650-AB42-45287B2CE409}"/>
    <cellStyle name="Milliers 2 11 2 2 3 2 2 2" xfId="33654" xr:uid="{D63A75F4-D663-4E79-9556-6E1D6E44B2D2}"/>
    <cellStyle name="Milliers 2 11 2 2 3 2 3" xfId="28345" xr:uid="{0A6E81B0-62A1-43D5-87F5-940F57A51A40}"/>
    <cellStyle name="Milliers 2 11 2 2 3 3" xfId="20018" xr:uid="{8A39512A-E811-4E7B-9C47-47034C486E85}"/>
    <cellStyle name="Milliers 2 11 2 2 3 3 2" xfId="31026" xr:uid="{FD2DAD4F-D491-4A02-8184-47FDD815FC32}"/>
    <cellStyle name="Milliers 2 11 2 2 3 4" xfId="25717" xr:uid="{EB4E9803-B39A-40B8-A27D-05CB2B4B5425}"/>
    <cellStyle name="Milliers 2 11 2 2 4" xfId="15995" xr:uid="{59E47ACC-14B5-4733-880A-C9F7E4C4065B}"/>
    <cellStyle name="Milliers 2 11 2 2 4 2" xfId="21304" xr:uid="{EB0667E0-8E63-4953-A7F2-73906E236439}"/>
    <cellStyle name="Milliers 2 11 2 2 4 2 2" xfId="32312" xr:uid="{9258F22D-9318-4F30-B5E3-726187EA67C5}"/>
    <cellStyle name="Milliers 2 11 2 2 4 3" xfId="27003" xr:uid="{97D9F7BF-C465-4846-81AA-D0DFE01E71DB}"/>
    <cellStyle name="Milliers 2 11 2 2 5" xfId="18676" xr:uid="{970B3D5A-E857-47B0-B8F5-B056B4013B67}"/>
    <cellStyle name="Milliers 2 11 2 2 5 2" xfId="29684" xr:uid="{A1D9B242-9C09-41A2-B955-35618C46ECB2}"/>
    <cellStyle name="Milliers 2 11 2 2 6" xfId="24375" xr:uid="{F6D6A29B-D379-4481-AE6C-4E32125F5BE9}"/>
    <cellStyle name="Milliers 2 11 2 3" xfId="13701" xr:uid="{0083E2DC-0D66-4288-8FD5-5AD6D9F759C1}"/>
    <cellStyle name="Milliers 2 11 2 3 2" xfId="15043" xr:uid="{909B6DD8-54ED-47E6-B0EA-34D7AD1263A9}"/>
    <cellStyle name="Milliers 2 11 2 3 2 2" xfId="17671" xr:uid="{971D408B-DC25-4841-ABBD-B4ACB968B5A3}"/>
    <cellStyle name="Milliers 2 11 2 3 2 2 2" xfId="22980" xr:uid="{E0A91F2D-AC93-4F3F-AF55-71100E8517AA}"/>
    <cellStyle name="Milliers 2 11 2 3 2 2 2 2" xfId="33988" xr:uid="{4CEA5E89-81AC-4E21-BA57-BBBCD28B9841}"/>
    <cellStyle name="Milliers 2 11 2 3 2 2 3" xfId="28679" xr:uid="{CE4B71DB-1CCB-48D1-8A5A-62907711B98C}"/>
    <cellStyle name="Milliers 2 11 2 3 2 3" xfId="20352" xr:uid="{F15AA378-C29D-46D8-90B4-3B4EE6DC1BD9}"/>
    <cellStyle name="Milliers 2 11 2 3 2 3 2" xfId="31360" xr:uid="{3F5698F4-787E-4106-84B4-6FA33F64EC3C}"/>
    <cellStyle name="Milliers 2 11 2 3 2 4" xfId="26051" xr:uid="{00E369AA-68D9-433B-8661-E974861B5BF8}"/>
    <cellStyle name="Milliers 2 11 2 3 3" xfId="16329" xr:uid="{D5467CEB-C5F8-4239-865E-C1D8ABF95123}"/>
    <cellStyle name="Milliers 2 11 2 3 3 2" xfId="21638" xr:uid="{7E5E5D1C-06F2-4D89-A274-52F5ABF136F2}"/>
    <cellStyle name="Milliers 2 11 2 3 3 2 2" xfId="32646" xr:uid="{7525F55B-DE6E-41EC-9A2B-2C647DC5B1F6}"/>
    <cellStyle name="Milliers 2 11 2 3 3 3" xfId="27337" xr:uid="{074F2A38-9981-4AFA-AEB1-9B9366B0B07F}"/>
    <cellStyle name="Milliers 2 11 2 3 4" xfId="19010" xr:uid="{707878AD-2388-4B52-BDAA-457FD2FBA340}"/>
    <cellStyle name="Milliers 2 11 2 3 4 2" xfId="30018" xr:uid="{A0C578D7-A495-4654-AF81-49EC74BF2D5E}"/>
    <cellStyle name="Milliers 2 11 2 3 5" xfId="24709" xr:uid="{D57FF2E3-5480-40DA-B2D3-593FDCE8E21D}"/>
    <cellStyle name="Milliers 2 11 2 4" xfId="14373" xr:uid="{C167FB4B-4804-488B-A967-A908058598C9}"/>
    <cellStyle name="Milliers 2 11 2 4 2" xfId="17001" xr:uid="{93C8CE0B-9CC9-4248-B535-0B295E934A12}"/>
    <cellStyle name="Milliers 2 11 2 4 2 2" xfId="22310" xr:uid="{E12F6FC1-FAB1-4914-8638-538F2394F3FF}"/>
    <cellStyle name="Milliers 2 11 2 4 2 2 2" xfId="33318" xr:uid="{3250AD23-FF35-4FD5-8C45-DB3B9D3B61A0}"/>
    <cellStyle name="Milliers 2 11 2 4 2 3" xfId="28009" xr:uid="{999363F9-1FC3-49D0-A22C-CDBAAF905A39}"/>
    <cellStyle name="Milliers 2 11 2 4 3" xfId="19682" xr:uid="{1218964A-DBA8-4FF6-8D1D-BFE0BCD02AE4}"/>
    <cellStyle name="Milliers 2 11 2 4 3 2" xfId="30690" xr:uid="{D18DAC7C-82B2-41D3-B248-1375A0ED7884}"/>
    <cellStyle name="Milliers 2 11 2 4 4" xfId="25381" xr:uid="{D79E651E-CF7B-4C68-92C0-5FC3F55D2BDB}"/>
    <cellStyle name="Milliers 2 11 2 5" xfId="15660" xr:uid="{27A73B47-A0C4-471E-BC4F-9A55CF9E4CC3}"/>
    <cellStyle name="Milliers 2 11 2 5 2" xfId="20969" xr:uid="{BA16F235-6529-48DC-BC08-ABE5756FBB45}"/>
    <cellStyle name="Milliers 2 11 2 5 2 2" xfId="31977" xr:uid="{88DCD359-84CD-4C2C-A179-622336868DB6}"/>
    <cellStyle name="Milliers 2 11 2 5 3" xfId="26668" xr:uid="{9B408CF4-143F-4FFF-BFAA-FC0F7DEA5683}"/>
    <cellStyle name="Milliers 2 11 2 6" xfId="18341" xr:uid="{6D56BDA6-E7BE-4568-BA03-0317F892F5C6}"/>
    <cellStyle name="Milliers 2 11 2 6 2" xfId="29349" xr:uid="{1B7218C6-E602-4AF2-AAAE-7292FB8506D3}"/>
    <cellStyle name="Milliers 2 11 2 7" xfId="24040" xr:uid="{6C7E18AD-56BE-4482-B169-BFCC437F0FCE}"/>
    <cellStyle name="Milliers 2 11 3" xfId="13305" xr:uid="{B7B06D5B-9181-4E48-9A9D-A0456931D3CD}"/>
    <cellStyle name="Milliers 2 11 3 2" xfId="13975" xr:uid="{07634F2C-7E42-483F-96D9-302C35E19294}"/>
    <cellStyle name="Milliers 2 11 3 2 2" xfId="15317" xr:uid="{1FB13890-4F2D-4286-96C6-AF6017BDA629}"/>
    <cellStyle name="Milliers 2 11 3 2 2 2" xfId="17945" xr:uid="{991BFCD8-30A9-4097-9FAA-19E465533086}"/>
    <cellStyle name="Milliers 2 11 3 2 2 2 2" xfId="23254" xr:uid="{B1BAFDE1-BCED-4456-8448-041BFAAF662E}"/>
    <cellStyle name="Milliers 2 11 3 2 2 2 2 2" xfId="34262" xr:uid="{E264658F-8635-4738-86E4-D182D7DAB5AF}"/>
    <cellStyle name="Milliers 2 11 3 2 2 2 3" xfId="28953" xr:uid="{695377BA-28B5-4FA4-8506-2C688B009E06}"/>
    <cellStyle name="Milliers 2 11 3 2 2 3" xfId="20626" xr:uid="{DDD3B5A9-4F87-47A8-9AF5-AB9900077562}"/>
    <cellStyle name="Milliers 2 11 3 2 2 3 2" xfId="31634" xr:uid="{E3EC9407-6524-4C68-99B1-47A9E7F88897}"/>
    <cellStyle name="Milliers 2 11 3 2 2 4" xfId="26325" xr:uid="{40EE07A3-BA0C-47BB-8A27-3BCA1F0F69F1}"/>
    <cellStyle name="Milliers 2 11 3 2 3" xfId="16603" xr:uid="{88B9CC1D-8D4A-4235-B549-977D1F03FCA0}"/>
    <cellStyle name="Milliers 2 11 3 2 3 2" xfId="21912" xr:uid="{DBCC88D9-1426-411A-90DF-6A074106C7EE}"/>
    <cellStyle name="Milliers 2 11 3 2 3 2 2" xfId="32920" xr:uid="{ABCE1F3E-41EB-4B1E-A081-5BA0EC6D20EB}"/>
    <cellStyle name="Milliers 2 11 3 2 3 3" xfId="27611" xr:uid="{32E667EF-95F2-4419-9312-07AF71154E0D}"/>
    <cellStyle name="Milliers 2 11 3 2 4" xfId="19284" xr:uid="{6862DB10-71D9-4CF9-BAF5-88649A5285BB}"/>
    <cellStyle name="Milliers 2 11 3 2 4 2" xfId="30292" xr:uid="{F2DBE190-6146-49C7-AFCD-F63A021B5C00}"/>
    <cellStyle name="Milliers 2 11 3 2 5" xfId="24983" xr:uid="{A19F48F9-8410-45C4-9B1E-C054C8EF9F25}"/>
    <cellStyle name="Milliers 2 11 3 3" xfId="14647" xr:uid="{56DBAC28-1062-453A-978A-E655BA00A2AD}"/>
    <cellStyle name="Milliers 2 11 3 3 2" xfId="17275" xr:uid="{54021017-849E-4959-9888-F912765CACB8}"/>
    <cellStyle name="Milliers 2 11 3 3 2 2" xfId="22584" xr:uid="{41CBD9E8-31D4-4595-AF4B-99B93FD02B01}"/>
    <cellStyle name="Milliers 2 11 3 3 2 2 2" xfId="33592" xr:uid="{6FF1D01C-0978-45C7-B1A3-873305E029A6}"/>
    <cellStyle name="Milliers 2 11 3 3 2 3" xfId="28283" xr:uid="{CCDC693B-F146-45E5-BD78-CB70639CED8E}"/>
    <cellStyle name="Milliers 2 11 3 3 3" xfId="19956" xr:uid="{73CD4824-CC23-4930-A070-AE780D3646B2}"/>
    <cellStyle name="Milliers 2 11 3 3 3 2" xfId="30964" xr:uid="{980888C0-3224-4482-8F68-DB57207BDC2D}"/>
    <cellStyle name="Milliers 2 11 3 3 4" xfId="25655" xr:uid="{BCA018D2-2CDE-4BCF-8DD1-F28CE3EBBD49}"/>
    <cellStyle name="Milliers 2 11 3 4" xfId="15933" xr:uid="{81DB93CA-BDD7-4230-9C55-43C9D7064710}"/>
    <cellStyle name="Milliers 2 11 3 4 2" xfId="21242" xr:uid="{8FDF0FC2-2299-4721-BBBC-A16643EF7639}"/>
    <cellStyle name="Milliers 2 11 3 4 2 2" xfId="32250" xr:uid="{AC7BE4BF-E083-45B9-A861-416D27E7C01F}"/>
    <cellStyle name="Milliers 2 11 3 4 3" xfId="26941" xr:uid="{C1B18CC3-77C0-4521-9ADE-1E38E6D2925F}"/>
    <cellStyle name="Milliers 2 11 3 5" xfId="18614" xr:uid="{88CBB8BB-92DB-4497-94E0-1250EB47743B}"/>
    <cellStyle name="Milliers 2 11 3 5 2" xfId="29622" xr:uid="{D9BBC1A1-517A-41FD-B169-FC79CDB846F1}"/>
    <cellStyle name="Milliers 2 11 3 6" xfId="24313" xr:uid="{560A8583-6BBD-436F-8820-DBADFCB0F2D7}"/>
    <cellStyle name="Milliers 2 11 4" xfId="13639" xr:uid="{E25D43C8-7545-4747-9BFB-C17B54EABFC8}"/>
    <cellStyle name="Milliers 2 11 4 2" xfId="14981" xr:uid="{CC4771B5-8D63-49F6-A140-06807A42B5D2}"/>
    <cellStyle name="Milliers 2 11 4 2 2" xfId="17609" xr:uid="{966DC94C-43D9-48D6-A872-CBD5374DD9EC}"/>
    <cellStyle name="Milliers 2 11 4 2 2 2" xfId="22918" xr:uid="{1EDBC881-4B1E-4078-982E-7F86FCC7491C}"/>
    <cellStyle name="Milliers 2 11 4 2 2 2 2" xfId="33926" xr:uid="{4C12807A-F4D7-49EA-8654-6A9C7FA16A7D}"/>
    <cellStyle name="Milliers 2 11 4 2 2 3" xfId="28617" xr:uid="{1D8E229E-1BC8-4018-BFD1-E3881FE0A576}"/>
    <cellStyle name="Milliers 2 11 4 2 3" xfId="20290" xr:uid="{F412CFC3-DB07-44EE-A015-78AED34CB24B}"/>
    <cellStyle name="Milliers 2 11 4 2 3 2" xfId="31298" xr:uid="{2BA27927-F33A-4A61-8DC2-56FEA1654DCC}"/>
    <cellStyle name="Milliers 2 11 4 2 4" xfId="25989" xr:uid="{4BC38EF6-AFC4-4778-8411-F9A798E997D2}"/>
    <cellStyle name="Milliers 2 11 4 3" xfId="16267" xr:uid="{C90C88AF-2ECA-4523-9C18-4F1390240BE0}"/>
    <cellStyle name="Milliers 2 11 4 3 2" xfId="21576" xr:uid="{D66AC771-3527-4989-BF0C-77183BF49AB0}"/>
    <cellStyle name="Milliers 2 11 4 3 2 2" xfId="32584" xr:uid="{6A3E9D5B-B1EB-4A0A-B1E1-F7B141C3C2D1}"/>
    <cellStyle name="Milliers 2 11 4 3 3" xfId="27275" xr:uid="{7F42697F-0CC3-4995-A279-EAA1A6FA9B97}"/>
    <cellStyle name="Milliers 2 11 4 4" xfId="18948" xr:uid="{0EA94638-B39D-47AC-A629-34344331B47C}"/>
    <cellStyle name="Milliers 2 11 4 4 2" xfId="29956" xr:uid="{FD2313A1-3593-4972-8DAF-6652EEBFD919}"/>
    <cellStyle name="Milliers 2 11 4 5" xfId="24647" xr:uid="{86B91DA5-48A0-4D5E-BC4F-A52287113FDB}"/>
    <cellStyle name="Milliers 2 11 5" xfId="14311" xr:uid="{CE3F4812-5831-4DEE-8FE7-DF305D316B18}"/>
    <cellStyle name="Milliers 2 11 5 2" xfId="16939" xr:uid="{969204E9-CCF6-4F3A-AE3F-4F27DF27A3F4}"/>
    <cellStyle name="Milliers 2 11 5 2 2" xfId="22248" xr:uid="{1DDC60FC-BC3B-488C-9EC5-6C11CD9850D9}"/>
    <cellStyle name="Milliers 2 11 5 2 2 2" xfId="33256" xr:uid="{9F2BA0DF-3278-4455-9C06-BD3C45331FD8}"/>
    <cellStyle name="Milliers 2 11 5 2 3" xfId="27947" xr:uid="{2E5FD2B3-5967-449B-99F2-8BB22A85A570}"/>
    <cellStyle name="Milliers 2 11 5 3" xfId="19620" xr:uid="{34047380-E66F-4FFF-8F0D-12E1F00E34B1}"/>
    <cellStyle name="Milliers 2 11 5 3 2" xfId="30628" xr:uid="{64DFBD61-05B1-4E84-8F48-16C09D2B75B9}"/>
    <cellStyle name="Milliers 2 11 5 4" xfId="25319" xr:uid="{8F3BADD8-512A-4DEE-9E0E-FEC9E9B6C38A}"/>
    <cellStyle name="Milliers 2 11 6" xfId="15598" xr:uid="{6754A8DE-B9CD-4FB2-AF20-8B0C796474FE}"/>
    <cellStyle name="Milliers 2 11 6 2" xfId="20907" xr:uid="{75D423B2-7E5A-4B26-98A9-88ABCA99DBCF}"/>
    <cellStyle name="Milliers 2 11 6 2 2" xfId="31915" xr:uid="{43897CBE-A25B-40A5-9C75-97D9757B5D80}"/>
    <cellStyle name="Milliers 2 11 6 3" xfId="26606" xr:uid="{C511F832-5930-4F0C-9E4C-E0E78C3AFE81}"/>
    <cellStyle name="Milliers 2 11 7" xfId="18279" xr:uid="{1A99CABB-0E9E-464D-97A2-DD7E9939476A}"/>
    <cellStyle name="Milliers 2 11 7 2" xfId="29287" xr:uid="{6F77201F-9885-4EC3-9616-A15FD8532A31}"/>
    <cellStyle name="Milliers 2 11 8" xfId="23978" xr:uid="{8555D6DD-AE6C-446D-B5FE-839EA84B5459}"/>
    <cellStyle name="Milliers 2 11_Nucléaire" xfId="11896" xr:uid="{7E3969E7-850A-4383-A447-6FD3AA98AB0F}"/>
    <cellStyle name="Milliers 2 12" xfId="7402" xr:uid="{D029B4B6-E720-40E6-8610-720067663F56}"/>
    <cellStyle name="Milliers 2 12 2" xfId="9887" xr:uid="{0F0AB7F8-8713-4088-B592-68279E9307BE}"/>
    <cellStyle name="Milliers 2 12 2 2" xfId="13368" xr:uid="{005AD69B-B569-44E1-871B-3D951AB90F58}"/>
    <cellStyle name="Milliers 2 12 2 2 2" xfId="14038" xr:uid="{F6CD2A60-0AAB-4296-8D35-BC76AF535BA0}"/>
    <cellStyle name="Milliers 2 12 2 2 2 2" xfId="15380" xr:uid="{B7941233-DB71-4BF6-B116-1EEAFCABC7E8}"/>
    <cellStyle name="Milliers 2 12 2 2 2 2 2" xfId="18008" xr:uid="{EC46C48A-BEF2-405C-8B4B-F42CC476E980}"/>
    <cellStyle name="Milliers 2 12 2 2 2 2 2 2" xfId="23317" xr:uid="{B778A792-3FFF-4AEA-BD23-6F7318FCDA0A}"/>
    <cellStyle name="Milliers 2 12 2 2 2 2 2 2 2" xfId="34325" xr:uid="{0678B8B6-3BB4-4F18-A975-1BE03862C140}"/>
    <cellStyle name="Milliers 2 12 2 2 2 2 2 3" xfId="29016" xr:uid="{34ECF52D-50E3-4678-BD88-1075DFCC364F}"/>
    <cellStyle name="Milliers 2 12 2 2 2 2 3" xfId="20689" xr:uid="{CD47CD2A-0B95-4D0D-B604-F5B52E6BB9D9}"/>
    <cellStyle name="Milliers 2 12 2 2 2 2 3 2" xfId="31697" xr:uid="{B451116D-4AE9-4570-873B-C71629B997F9}"/>
    <cellStyle name="Milliers 2 12 2 2 2 2 4" xfId="26388" xr:uid="{09877F9E-3FF3-49B8-AF70-02FC8FFDF4A6}"/>
    <cellStyle name="Milliers 2 12 2 2 2 3" xfId="16666" xr:uid="{3629F9F2-847A-4282-B164-34AC661D87D9}"/>
    <cellStyle name="Milliers 2 12 2 2 2 3 2" xfId="21975" xr:uid="{48DFC1A1-11BB-4C1B-827A-68534441ED9E}"/>
    <cellStyle name="Milliers 2 12 2 2 2 3 2 2" xfId="32983" xr:uid="{6121D22B-8998-4C91-83D8-BB50F08B06D1}"/>
    <cellStyle name="Milliers 2 12 2 2 2 3 3" xfId="27674" xr:uid="{C81D5B12-24CD-4929-A3A5-3C186B33F5C3}"/>
    <cellStyle name="Milliers 2 12 2 2 2 4" xfId="19347" xr:uid="{788E12EA-004D-433C-AFFF-47E94D0DC5C9}"/>
    <cellStyle name="Milliers 2 12 2 2 2 4 2" xfId="30355" xr:uid="{E490636C-16FE-4468-9D61-99208B4959BD}"/>
    <cellStyle name="Milliers 2 12 2 2 2 5" xfId="25046" xr:uid="{05A13ADE-FB00-47CC-AB50-A1C07107DC24}"/>
    <cellStyle name="Milliers 2 12 2 2 3" xfId="14710" xr:uid="{FF795163-39F1-4C65-A008-AE1E460F37E5}"/>
    <cellStyle name="Milliers 2 12 2 2 3 2" xfId="17338" xr:uid="{124922BF-3F15-48EC-8379-3BAB938F291F}"/>
    <cellStyle name="Milliers 2 12 2 2 3 2 2" xfId="22647" xr:uid="{4A964988-7F1E-497A-B825-24527472951D}"/>
    <cellStyle name="Milliers 2 12 2 2 3 2 2 2" xfId="33655" xr:uid="{AAC34C5F-68A1-4DCA-AF3D-E8F17F5C04D2}"/>
    <cellStyle name="Milliers 2 12 2 2 3 2 3" xfId="28346" xr:uid="{05BFD319-63AC-491F-8273-1A7A9BCE58B1}"/>
    <cellStyle name="Milliers 2 12 2 2 3 3" xfId="20019" xr:uid="{1C43051E-A7D5-4B69-BB0B-7A291A2E0E60}"/>
    <cellStyle name="Milliers 2 12 2 2 3 3 2" xfId="31027" xr:uid="{7E18CE58-3334-4A18-AE97-64E58C71C3A4}"/>
    <cellStyle name="Milliers 2 12 2 2 3 4" xfId="25718" xr:uid="{5ACABFAA-B842-486C-8F25-C5B43DCD2385}"/>
    <cellStyle name="Milliers 2 12 2 2 4" xfId="15996" xr:uid="{8CE02873-D964-48C4-BF1A-AD0C262C6E9E}"/>
    <cellStyle name="Milliers 2 12 2 2 4 2" xfId="21305" xr:uid="{879E819D-6390-4332-86C9-39455E92A7D0}"/>
    <cellStyle name="Milliers 2 12 2 2 4 2 2" xfId="32313" xr:uid="{6A30C2A5-77F1-4780-B189-6C2DAEAAA329}"/>
    <cellStyle name="Milliers 2 12 2 2 4 3" xfId="27004" xr:uid="{B1AD6FF3-4F9B-4FE7-83A1-D5EF2C2BE5DA}"/>
    <cellStyle name="Milliers 2 12 2 2 5" xfId="18677" xr:uid="{5AFA60EC-33E7-4595-9A2F-698F4405FF53}"/>
    <cellStyle name="Milliers 2 12 2 2 5 2" xfId="29685" xr:uid="{A8DEAA3C-6BD4-4AA1-B31D-3A0CF53A4366}"/>
    <cellStyle name="Milliers 2 12 2 2 6" xfId="24376" xr:uid="{F090FF6E-8877-4FA5-ADFF-3E9ECCEEC3BE}"/>
    <cellStyle name="Milliers 2 12 2 3" xfId="13702" xr:uid="{DEAC4CFB-2B66-46E0-8BAE-08DC703C9118}"/>
    <cellStyle name="Milliers 2 12 2 3 2" xfId="15044" xr:uid="{F15BC4FE-5D36-4CED-A7B7-4134289F8618}"/>
    <cellStyle name="Milliers 2 12 2 3 2 2" xfId="17672" xr:uid="{EF49B532-69B6-49A0-9E29-DD72801AFA1C}"/>
    <cellStyle name="Milliers 2 12 2 3 2 2 2" xfId="22981" xr:uid="{8CA36DF1-A226-4FE4-A8B1-6006D286ADA2}"/>
    <cellStyle name="Milliers 2 12 2 3 2 2 2 2" xfId="33989" xr:uid="{F816FF19-5361-467A-9CB6-BFEB8BF1A83F}"/>
    <cellStyle name="Milliers 2 12 2 3 2 2 3" xfId="28680" xr:uid="{D67BD519-8AD0-479B-8086-296D5062D29B}"/>
    <cellStyle name="Milliers 2 12 2 3 2 3" xfId="20353" xr:uid="{2ADC5094-581C-48B5-9045-BF3D530EDF2C}"/>
    <cellStyle name="Milliers 2 12 2 3 2 3 2" xfId="31361" xr:uid="{1B55A1B6-2554-4D9D-8D74-B755077AAB9D}"/>
    <cellStyle name="Milliers 2 12 2 3 2 4" xfId="26052" xr:uid="{C77FBF28-5B7F-411D-A7EA-D3445036AD3C}"/>
    <cellStyle name="Milliers 2 12 2 3 3" xfId="16330" xr:uid="{10D0201D-6654-444A-BE28-864CC34B1B7E}"/>
    <cellStyle name="Milliers 2 12 2 3 3 2" xfId="21639" xr:uid="{F0D1309C-AE84-441B-ABAD-4F8AFEACA756}"/>
    <cellStyle name="Milliers 2 12 2 3 3 2 2" xfId="32647" xr:uid="{2FC82A84-4506-417F-850B-E10545901ED4}"/>
    <cellStyle name="Milliers 2 12 2 3 3 3" xfId="27338" xr:uid="{0983F5AA-0534-488D-ADC2-D0678A526413}"/>
    <cellStyle name="Milliers 2 12 2 3 4" xfId="19011" xr:uid="{9A21F9AE-E26F-4703-A8F8-5DACBA1CAD43}"/>
    <cellStyle name="Milliers 2 12 2 3 4 2" xfId="30019" xr:uid="{BAE1F19F-9EDB-437A-BBF9-20F898DB4525}"/>
    <cellStyle name="Milliers 2 12 2 3 5" xfId="24710" xr:uid="{13C4D4C5-E291-47F8-BC38-94134F7B003D}"/>
    <cellStyle name="Milliers 2 12 2 4" xfId="14374" xr:uid="{80E03708-63F1-456D-BA54-31801986A678}"/>
    <cellStyle name="Milliers 2 12 2 4 2" xfId="17002" xr:uid="{7474B932-A616-4FE8-9842-4449ACF6B9FE}"/>
    <cellStyle name="Milliers 2 12 2 4 2 2" xfId="22311" xr:uid="{F6A31C7A-90BD-414B-9508-2C7E1D4D9D0D}"/>
    <cellStyle name="Milliers 2 12 2 4 2 2 2" xfId="33319" xr:uid="{E603782D-28BE-4FCD-8C1D-08D8CA7C98F9}"/>
    <cellStyle name="Milliers 2 12 2 4 2 3" xfId="28010" xr:uid="{6FA86528-197B-4630-85C6-CFDCC89B3193}"/>
    <cellStyle name="Milliers 2 12 2 4 3" xfId="19683" xr:uid="{81469684-503E-475C-8C38-190C24F325D1}"/>
    <cellStyle name="Milliers 2 12 2 4 3 2" xfId="30691" xr:uid="{7CC42E87-A344-48C1-8DDC-F99EE913990E}"/>
    <cellStyle name="Milliers 2 12 2 4 4" xfId="25382" xr:uid="{FC7C5E93-2735-4C81-B9B4-ECB8E10FE07D}"/>
    <cellStyle name="Milliers 2 12 2 5" xfId="15661" xr:uid="{52E025DC-AA64-486D-B771-674A8F50BA1C}"/>
    <cellStyle name="Milliers 2 12 2 5 2" xfId="20970" xr:uid="{E759D15E-8798-4F28-98A7-7A2A5B03A2B0}"/>
    <cellStyle name="Milliers 2 12 2 5 2 2" xfId="31978" xr:uid="{D1FCB865-DEE1-4E53-91AC-62420049109A}"/>
    <cellStyle name="Milliers 2 12 2 5 3" xfId="26669" xr:uid="{FCC2239A-07C6-4821-AB9F-4CFD3B42A660}"/>
    <cellStyle name="Milliers 2 12 2 6" xfId="18342" xr:uid="{18676380-1A74-4366-92E4-DE7C00CEBA08}"/>
    <cellStyle name="Milliers 2 12 2 6 2" xfId="29350" xr:uid="{74A812FF-0AF1-4A2A-BB5C-3604A0E5F99E}"/>
    <cellStyle name="Milliers 2 12 2 7" xfId="24041" xr:uid="{84DF17DA-E24A-4402-BD10-DFF6F9FF5FF4}"/>
    <cellStyle name="Milliers 2 12 3" xfId="13306" xr:uid="{EC6A0F57-2BED-4F25-8814-3D7C896D2DD8}"/>
    <cellStyle name="Milliers 2 12 3 2" xfId="13976" xr:uid="{9C96CB1E-058E-498D-A851-E69BCFFB5816}"/>
    <cellStyle name="Milliers 2 12 3 2 2" xfId="15318" xr:uid="{F942CF87-E9FA-40D2-9B60-642C623A52D4}"/>
    <cellStyle name="Milliers 2 12 3 2 2 2" xfId="17946" xr:uid="{BC0F1934-4654-4450-AF9D-86520728B10D}"/>
    <cellStyle name="Milliers 2 12 3 2 2 2 2" xfId="23255" xr:uid="{CAC4CE23-116F-43C6-A818-9456765DDE96}"/>
    <cellStyle name="Milliers 2 12 3 2 2 2 2 2" xfId="34263" xr:uid="{C290ECDC-A464-4ED9-86EC-9033F1760D03}"/>
    <cellStyle name="Milliers 2 12 3 2 2 2 3" xfId="28954" xr:uid="{D32943BF-8B57-40C8-A51B-84DD8E3B69D4}"/>
    <cellStyle name="Milliers 2 12 3 2 2 3" xfId="20627" xr:uid="{2FBA1986-5868-4318-8D4C-5FDB7865479E}"/>
    <cellStyle name="Milliers 2 12 3 2 2 3 2" xfId="31635" xr:uid="{8FE651F3-F6E3-4E8A-AC48-EE58E4A02D31}"/>
    <cellStyle name="Milliers 2 12 3 2 2 4" xfId="26326" xr:uid="{B5E53652-270E-4C58-BDDF-A0805DF321E7}"/>
    <cellStyle name="Milliers 2 12 3 2 3" xfId="16604" xr:uid="{7EEB5561-1CF4-4E6E-A84F-8AC44640D15C}"/>
    <cellStyle name="Milliers 2 12 3 2 3 2" xfId="21913" xr:uid="{92A9E016-E3BB-4E8E-95A8-B1CFACDBC1A5}"/>
    <cellStyle name="Milliers 2 12 3 2 3 2 2" xfId="32921" xr:uid="{B6D38037-7B79-4B6A-98B2-5A911F26A5E2}"/>
    <cellStyle name="Milliers 2 12 3 2 3 3" xfId="27612" xr:uid="{462DBA1F-0DFD-41D1-AEFC-29B25579318D}"/>
    <cellStyle name="Milliers 2 12 3 2 4" xfId="19285" xr:uid="{3421FA79-8289-47E2-9697-1237A012DB89}"/>
    <cellStyle name="Milliers 2 12 3 2 4 2" xfId="30293" xr:uid="{ACC90F6A-AD53-4F18-9F59-BA0F5B3EA239}"/>
    <cellStyle name="Milliers 2 12 3 2 5" xfId="24984" xr:uid="{C86EDE21-EFF1-4E62-832E-38D6E9A51E33}"/>
    <cellStyle name="Milliers 2 12 3 3" xfId="14648" xr:uid="{C4A5DBBE-50C9-42EA-A756-B5DA36819519}"/>
    <cellStyle name="Milliers 2 12 3 3 2" xfId="17276" xr:uid="{2A30DCDB-C86B-4F3A-8357-B5F9AA073786}"/>
    <cellStyle name="Milliers 2 12 3 3 2 2" xfId="22585" xr:uid="{22EC9FFB-C4AC-4B90-98D2-D7DA60039025}"/>
    <cellStyle name="Milliers 2 12 3 3 2 2 2" xfId="33593" xr:uid="{39B065B9-6233-405E-8B70-8171B3636073}"/>
    <cellStyle name="Milliers 2 12 3 3 2 3" xfId="28284" xr:uid="{C4A47C37-5A06-416E-A3C9-7B8BED4E125A}"/>
    <cellStyle name="Milliers 2 12 3 3 3" xfId="19957" xr:uid="{24F622A3-8E44-45C8-8A71-5919914B3B2B}"/>
    <cellStyle name="Milliers 2 12 3 3 3 2" xfId="30965" xr:uid="{00B933FE-D1ED-49B7-B09E-29C061490964}"/>
    <cellStyle name="Milliers 2 12 3 3 4" xfId="25656" xr:uid="{5474E746-B79D-4F8B-B63F-470F30718E20}"/>
    <cellStyle name="Milliers 2 12 3 4" xfId="15934" xr:uid="{698DD887-D93B-48FD-9A13-BB9CDEE3D9A8}"/>
    <cellStyle name="Milliers 2 12 3 4 2" xfId="21243" xr:uid="{0DF5C541-C494-44CA-8BBE-0E69D723518E}"/>
    <cellStyle name="Milliers 2 12 3 4 2 2" xfId="32251" xr:uid="{C05AB01D-7D0D-4C8B-95D9-DC44CCA312E8}"/>
    <cellStyle name="Milliers 2 12 3 4 3" xfId="26942" xr:uid="{827C2911-6FAE-494E-A9DB-352147CE5A63}"/>
    <cellStyle name="Milliers 2 12 3 5" xfId="18615" xr:uid="{9D8FD5E0-5B77-48C8-B239-4F652FC6797C}"/>
    <cellStyle name="Milliers 2 12 3 5 2" xfId="29623" xr:uid="{5937AB0E-5B33-4ED0-BD35-251A76448BCA}"/>
    <cellStyle name="Milliers 2 12 3 6" xfId="24314" xr:uid="{5E877467-50E5-4F21-A0A1-49F20814CA1E}"/>
    <cellStyle name="Milliers 2 12 4" xfId="13640" xr:uid="{3AAC2342-104D-445F-A32E-FC907891A340}"/>
    <cellStyle name="Milliers 2 12 4 2" xfId="14982" xr:uid="{84CF7642-613D-4397-8CB4-0DD5BAA40A46}"/>
    <cellStyle name="Milliers 2 12 4 2 2" xfId="17610" xr:uid="{838890AB-F313-45B6-A36F-2A9BB72DB778}"/>
    <cellStyle name="Milliers 2 12 4 2 2 2" xfId="22919" xr:uid="{45010B00-7CDE-4863-A313-993FB9813D4C}"/>
    <cellStyle name="Milliers 2 12 4 2 2 2 2" xfId="33927" xr:uid="{9E8039B3-6649-4B6A-BF27-A5F8667B3165}"/>
    <cellStyle name="Milliers 2 12 4 2 2 3" xfId="28618" xr:uid="{98756010-EE46-4E16-978C-EE27BB69C6B2}"/>
    <cellStyle name="Milliers 2 12 4 2 3" xfId="20291" xr:uid="{93B9264F-E32D-4AEA-8388-6B5BAF48DE99}"/>
    <cellStyle name="Milliers 2 12 4 2 3 2" xfId="31299" xr:uid="{45D97C73-A8AD-43DE-87FD-5F56BEA79B84}"/>
    <cellStyle name="Milliers 2 12 4 2 4" xfId="25990" xr:uid="{E88C3006-0814-4465-8DAF-F236BCE167AC}"/>
    <cellStyle name="Milliers 2 12 4 3" xfId="16268" xr:uid="{4D35A12B-CD42-4006-8EAA-3D0420ABBE73}"/>
    <cellStyle name="Milliers 2 12 4 3 2" xfId="21577" xr:uid="{CDD7C226-02E1-4481-BC92-04157880D93D}"/>
    <cellStyle name="Milliers 2 12 4 3 2 2" xfId="32585" xr:uid="{88262888-8858-49CB-B96D-AA2FDEFC69D0}"/>
    <cellStyle name="Milliers 2 12 4 3 3" xfId="27276" xr:uid="{8C026B70-513A-466C-A53F-6543C15ED427}"/>
    <cellStyle name="Milliers 2 12 4 4" xfId="18949" xr:uid="{04EBE7FB-F26E-416A-81FA-A11C722F85F2}"/>
    <cellStyle name="Milliers 2 12 4 4 2" xfId="29957" xr:uid="{E2F24257-C557-4305-8C0C-E357CBF541D1}"/>
    <cellStyle name="Milliers 2 12 4 5" xfId="24648" xr:uid="{C0AB4ABD-5926-4C02-9DB5-0D3CFB931CE6}"/>
    <cellStyle name="Milliers 2 12 5" xfId="14312" xr:uid="{A7484803-8ECC-49F6-B524-727AED4C8757}"/>
    <cellStyle name="Milliers 2 12 5 2" xfId="16940" xr:uid="{B330DAA1-7DD2-435F-BCEF-2972B622D085}"/>
    <cellStyle name="Milliers 2 12 5 2 2" xfId="22249" xr:uid="{B5F8DB72-5732-475C-87CC-B64C774DFDC7}"/>
    <cellStyle name="Milliers 2 12 5 2 2 2" xfId="33257" xr:uid="{D3E7FED8-700C-4CEF-834D-7B942DFFFBE6}"/>
    <cellStyle name="Milliers 2 12 5 2 3" xfId="27948" xr:uid="{FA432541-3F40-4D0C-98FE-A07331230686}"/>
    <cellStyle name="Milliers 2 12 5 3" xfId="19621" xr:uid="{77BCE758-9D29-411B-9612-CAD0A17E67C6}"/>
    <cellStyle name="Milliers 2 12 5 3 2" xfId="30629" xr:uid="{D86146AB-6B3C-4895-B7EF-B32D1A9FFB80}"/>
    <cellStyle name="Milliers 2 12 5 4" xfId="25320" xr:uid="{F5DF5F61-E481-4962-A464-B4654608DCEE}"/>
    <cellStyle name="Milliers 2 12 6" xfId="15599" xr:uid="{FB066C1F-08A5-4E33-B07C-45096C4DB00B}"/>
    <cellStyle name="Milliers 2 12 6 2" xfId="20908" xr:uid="{6AE2014B-7761-44EB-A8C4-1EFA9123B0E6}"/>
    <cellStyle name="Milliers 2 12 6 2 2" xfId="31916" xr:uid="{0C70B202-FF79-4774-8CB4-AD359DE3A7AB}"/>
    <cellStyle name="Milliers 2 12 6 3" xfId="26607" xr:uid="{BB155C25-7550-4597-9852-CE0AE61F1236}"/>
    <cellStyle name="Milliers 2 12 7" xfId="18280" xr:uid="{CB65AD70-C135-43DC-B53F-BBD40F912BB5}"/>
    <cellStyle name="Milliers 2 12 7 2" xfId="29288" xr:uid="{2FE7714F-98A8-4DD9-98C1-C96A62545E82}"/>
    <cellStyle name="Milliers 2 12 8" xfId="23979" xr:uid="{BB394BCC-DE16-4229-BA56-300E624A3187}"/>
    <cellStyle name="Milliers 2 12_Nucléaire" xfId="11897" xr:uid="{CB4E7165-C833-4D02-8E27-E725EBD26293}"/>
    <cellStyle name="Milliers 2 13" xfId="7403" xr:uid="{4B8EA544-4BE0-4D8B-916A-5032DF72292F}"/>
    <cellStyle name="Milliers 2 13 2" xfId="9888" xr:uid="{088FD6A5-64DB-44C4-8971-922CB9DB7EE0}"/>
    <cellStyle name="Milliers 2 13 2 2" xfId="13369" xr:uid="{2D4B2FAA-9DAD-4A3A-A865-FCAFCB471B89}"/>
    <cellStyle name="Milliers 2 13 2 2 2" xfId="14039" xr:uid="{8F428139-245C-43F3-AB3D-45F8A4C101F3}"/>
    <cellStyle name="Milliers 2 13 2 2 2 2" xfId="15381" xr:uid="{EB60DE72-8457-45D1-9ED7-C83C5507BF7A}"/>
    <cellStyle name="Milliers 2 13 2 2 2 2 2" xfId="18009" xr:uid="{8A00AC78-E614-4764-8E9F-F56E8E893F28}"/>
    <cellStyle name="Milliers 2 13 2 2 2 2 2 2" xfId="23318" xr:uid="{34DB99E8-EBE5-4C4A-81FD-D78AC8701F39}"/>
    <cellStyle name="Milliers 2 13 2 2 2 2 2 2 2" xfId="34326" xr:uid="{639B94BB-7764-46C5-A48B-4BD01AF249AD}"/>
    <cellStyle name="Milliers 2 13 2 2 2 2 2 3" xfId="29017" xr:uid="{E7BA196F-11D8-4375-98A9-0DCA3F11DE5E}"/>
    <cellStyle name="Milliers 2 13 2 2 2 2 3" xfId="20690" xr:uid="{C1D821E1-E044-42F5-8E9C-EAA86B0A2B36}"/>
    <cellStyle name="Milliers 2 13 2 2 2 2 3 2" xfId="31698" xr:uid="{2BD2BAE5-C8FA-4610-9C4C-87D5F775CF49}"/>
    <cellStyle name="Milliers 2 13 2 2 2 2 4" xfId="26389" xr:uid="{2E301EC0-F533-407F-9E66-E788421B9A95}"/>
    <cellStyle name="Milliers 2 13 2 2 2 3" xfId="16667" xr:uid="{E9CE264C-4F40-4D6E-96D9-AC1C7F264272}"/>
    <cellStyle name="Milliers 2 13 2 2 2 3 2" xfId="21976" xr:uid="{A9F4593B-2F59-4EA9-839A-5203AAA40EEC}"/>
    <cellStyle name="Milliers 2 13 2 2 2 3 2 2" xfId="32984" xr:uid="{49B7E4A5-FD70-4671-A531-6642CF2C8382}"/>
    <cellStyle name="Milliers 2 13 2 2 2 3 3" xfId="27675" xr:uid="{269517AE-67C2-4998-BA5E-25A691A6E773}"/>
    <cellStyle name="Milliers 2 13 2 2 2 4" xfId="19348" xr:uid="{6843689B-2B0E-4FC4-875C-9619840EB8B7}"/>
    <cellStyle name="Milliers 2 13 2 2 2 4 2" xfId="30356" xr:uid="{9C584420-2CA2-4AAC-91D9-514112A9786F}"/>
    <cellStyle name="Milliers 2 13 2 2 2 5" xfId="25047" xr:uid="{9E58C1E5-4D4B-4FCE-AB6F-CC817C71BAC0}"/>
    <cellStyle name="Milliers 2 13 2 2 3" xfId="14711" xr:uid="{83E7B229-7D97-4655-9627-9916657F9BC1}"/>
    <cellStyle name="Milliers 2 13 2 2 3 2" xfId="17339" xr:uid="{ED32EFE0-1D44-46E0-BAE5-D1504B130FA6}"/>
    <cellStyle name="Milliers 2 13 2 2 3 2 2" xfId="22648" xr:uid="{7C1B6BE5-7E7D-4089-9465-212E9E877FD9}"/>
    <cellStyle name="Milliers 2 13 2 2 3 2 2 2" xfId="33656" xr:uid="{3A4E448E-7D75-4A4A-9D5D-22A0BA8F2329}"/>
    <cellStyle name="Milliers 2 13 2 2 3 2 3" xfId="28347" xr:uid="{B7F7AF6A-BE7B-4556-BBE2-6820419C826C}"/>
    <cellStyle name="Milliers 2 13 2 2 3 3" xfId="20020" xr:uid="{D2C40AA4-E2C9-474F-BF25-86895F3A6B02}"/>
    <cellStyle name="Milliers 2 13 2 2 3 3 2" xfId="31028" xr:uid="{742A775F-635F-491B-8EF2-1CA5AA4FB5E2}"/>
    <cellStyle name="Milliers 2 13 2 2 3 4" xfId="25719" xr:uid="{93360528-D8E3-4AC0-B1F0-F450A4C89EC7}"/>
    <cellStyle name="Milliers 2 13 2 2 4" xfId="15997" xr:uid="{2622A45B-2437-4F8C-A201-313E25CA1635}"/>
    <cellStyle name="Milliers 2 13 2 2 4 2" xfId="21306" xr:uid="{76A6BBB6-BEAD-4920-B45E-1B363C7ED232}"/>
    <cellStyle name="Milliers 2 13 2 2 4 2 2" xfId="32314" xr:uid="{8BEE5F7B-B5C7-4BCB-A5DC-64C6F7C648CA}"/>
    <cellStyle name="Milliers 2 13 2 2 4 3" xfId="27005" xr:uid="{C1DC55B1-D738-4653-89F4-600F9FAAB5F0}"/>
    <cellStyle name="Milliers 2 13 2 2 5" xfId="18678" xr:uid="{AEF1F4B8-F76C-430D-8084-ADAD9D032C28}"/>
    <cellStyle name="Milliers 2 13 2 2 5 2" xfId="29686" xr:uid="{550AF4B1-4F9F-4DAB-BE20-A7867C62B5C9}"/>
    <cellStyle name="Milliers 2 13 2 2 6" xfId="24377" xr:uid="{1DAD44D5-FE9F-43F4-82B9-97A8E411B12E}"/>
    <cellStyle name="Milliers 2 13 2 3" xfId="13703" xr:uid="{1E19E615-90EE-4B1D-B61E-16D80C1F104D}"/>
    <cellStyle name="Milliers 2 13 2 3 2" xfId="15045" xr:uid="{02BE4E36-4D29-4C67-98DC-34A19EA4DC01}"/>
    <cellStyle name="Milliers 2 13 2 3 2 2" xfId="17673" xr:uid="{56F3DA00-51A7-452E-8B1E-2979ECE43C1E}"/>
    <cellStyle name="Milliers 2 13 2 3 2 2 2" xfId="22982" xr:uid="{A9F05ACD-686C-4E9A-B142-030D5220B79E}"/>
    <cellStyle name="Milliers 2 13 2 3 2 2 2 2" xfId="33990" xr:uid="{A775B098-0D7A-4EC3-876D-90935E52558B}"/>
    <cellStyle name="Milliers 2 13 2 3 2 2 3" xfId="28681" xr:uid="{B722396C-D546-4668-86DB-547640F0684D}"/>
    <cellStyle name="Milliers 2 13 2 3 2 3" xfId="20354" xr:uid="{03CB9693-BC32-4F0D-9E68-E508C74509A0}"/>
    <cellStyle name="Milliers 2 13 2 3 2 3 2" xfId="31362" xr:uid="{DD729624-3875-405D-B2D4-0723177B5E9C}"/>
    <cellStyle name="Milliers 2 13 2 3 2 4" xfId="26053" xr:uid="{E122C59F-8E93-49A1-B57A-7C25DA76D075}"/>
    <cellStyle name="Milliers 2 13 2 3 3" xfId="16331" xr:uid="{F69F397F-34A8-4A00-B94E-D0D07AE0F979}"/>
    <cellStyle name="Milliers 2 13 2 3 3 2" xfId="21640" xr:uid="{3104C75E-8342-44B2-BDE3-AA62FE5D15FC}"/>
    <cellStyle name="Milliers 2 13 2 3 3 2 2" xfId="32648" xr:uid="{A078BA1F-43C6-4C6A-A270-68829C706234}"/>
    <cellStyle name="Milliers 2 13 2 3 3 3" xfId="27339" xr:uid="{66970C81-A579-47DA-89D1-CE9F267BAF39}"/>
    <cellStyle name="Milliers 2 13 2 3 4" xfId="19012" xr:uid="{9DED7145-8F06-4318-A147-25C41355E38B}"/>
    <cellStyle name="Milliers 2 13 2 3 4 2" xfId="30020" xr:uid="{93621A2F-D187-4F18-A2A1-EC99617F1DC6}"/>
    <cellStyle name="Milliers 2 13 2 3 5" xfId="24711" xr:uid="{26B36EDD-D0C0-4B84-9BEB-FFF659C3E75B}"/>
    <cellStyle name="Milliers 2 13 2 4" xfId="14375" xr:uid="{C56A5253-D313-4680-8849-0E906387C167}"/>
    <cellStyle name="Milliers 2 13 2 4 2" xfId="17003" xr:uid="{08BFFA63-473E-4246-AEED-256A69F5D7F2}"/>
    <cellStyle name="Milliers 2 13 2 4 2 2" xfId="22312" xr:uid="{6B2C58AB-F339-4A14-A3E4-792CADE538B8}"/>
    <cellStyle name="Milliers 2 13 2 4 2 2 2" xfId="33320" xr:uid="{449183C3-06AB-490C-BB01-820AD957996E}"/>
    <cellStyle name="Milliers 2 13 2 4 2 3" xfId="28011" xr:uid="{B8513729-4225-4B90-8376-45A4B5523CBF}"/>
    <cellStyle name="Milliers 2 13 2 4 3" xfId="19684" xr:uid="{01578BD7-133F-480C-A5E3-0ABA08C0A5EA}"/>
    <cellStyle name="Milliers 2 13 2 4 3 2" xfId="30692" xr:uid="{37706B0B-79B2-4977-B154-55DDF7CBCDB6}"/>
    <cellStyle name="Milliers 2 13 2 4 4" xfId="25383" xr:uid="{9D520134-5966-45DE-9BAD-87FCD2AE6CF0}"/>
    <cellStyle name="Milliers 2 13 2 5" xfId="15662" xr:uid="{7C482136-2CAE-4677-A46F-FFE6F1A9DEEA}"/>
    <cellStyle name="Milliers 2 13 2 5 2" xfId="20971" xr:uid="{FF42314F-385C-45A5-B976-2CCA1F2AA38E}"/>
    <cellStyle name="Milliers 2 13 2 5 2 2" xfId="31979" xr:uid="{6FD6ACBE-6C0C-452D-B050-368E87F00193}"/>
    <cellStyle name="Milliers 2 13 2 5 3" xfId="26670" xr:uid="{27B43758-A93D-42D1-AB0A-8D7F0DDC0CEF}"/>
    <cellStyle name="Milliers 2 13 2 6" xfId="18343" xr:uid="{AF8038A8-E5A3-4A78-88A4-FFE3EF13DEF8}"/>
    <cellStyle name="Milliers 2 13 2 6 2" xfId="29351" xr:uid="{FB880441-2F4F-4EC6-A453-8CFFC172FE11}"/>
    <cellStyle name="Milliers 2 13 2 7" xfId="24042" xr:uid="{99802A6F-B039-40E3-900B-9683E33FC970}"/>
    <cellStyle name="Milliers 2 13 3" xfId="13307" xr:uid="{6455A971-8F1C-4081-9928-FB8762978580}"/>
    <cellStyle name="Milliers 2 13 3 2" xfId="13977" xr:uid="{C195D3EA-71F6-4925-BA56-4E42D841A05D}"/>
    <cellStyle name="Milliers 2 13 3 2 2" xfId="15319" xr:uid="{5376EEDE-ED59-4100-826E-F65E2B890CDF}"/>
    <cellStyle name="Milliers 2 13 3 2 2 2" xfId="17947" xr:uid="{63A53330-D9C1-41E5-8D27-58B260F97110}"/>
    <cellStyle name="Milliers 2 13 3 2 2 2 2" xfId="23256" xr:uid="{912D5AA6-B976-447B-B32E-D5A49AAB9C49}"/>
    <cellStyle name="Milliers 2 13 3 2 2 2 2 2" xfId="34264" xr:uid="{E9C43E3A-97D9-4B7F-B186-3F930EDBC2DC}"/>
    <cellStyle name="Milliers 2 13 3 2 2 2 3" xfId="28955" xr:uid="{B8A684DB-4BE4-4AEE-8578-F08E06C617EE}"/>
    <cellStyle name="Milliers 2 13 3 2 2 3" xfId="20628" xr:uid="{75961F6A-32D4-47DA-831C-3B8B04F5B83E}"/>
    <cellStyle name="Milliers 2 13 3 2 2 3 2" xfId="31636" xr:uid="{21A94C0C-45C7-407E-B29A-45E6CB760425}"/>
    <cellStyle name="Milliers 2 13 3 2 2 4" xfId="26327" xr:uid="{667802A2-6585-46A4-9026-8AACE15E825E}"/>
    <cellStyle name="Milliers 2 13 3 2 3" xfId="16605" xr:uid="{AF7421C0-0041-4090-B5AC-35FB99267770}"/>
    <cellStyle name="Milliers 2 13 3 2 3 2" xfId="21914" xr:uid="{47073255-3780-4E90-B30E-4B95BE5B5474}"/>
    <cellStyle name="Milliers 2 13 3 2 3 2 2" xfId="32922" xr:uid="{2288FD41-23D9-47DB-AF98-8B0978220BA8}"/>
    <cellStyle name="Milliers 2 13 3 2 3 3" xfId="27613" xr:uid="{00E229A7-E4F9-44C1-A920-7C58C4CE22D4}"/>
    <cellStyle name="Milliers 2 13 3 2 4" xfId="19286" xr:uid="{F977A79E-56EA-450A-9CBA-28AACCA36D7D}"/>
    <cellStyle name="Milliers 2 13 3 2 4 2" xfId="30294" xr:uid="{19778B49-E2CE-4A1B-A032-030F6C022D2A}"/>
    <cellStyle name="Milliers 2 13 3 2 5" xfId="24985" xr:uid="{7ABE5F0B-6611-458E-90C8-6128339C7C3F}"/>
    <cellStyle name="Milliers 2 13 3 3" xfId="14649" xr:uid="{41088A36-1893-40D7-924E-D27E60220397}"/>
    <cellStyle name="Milliers 2 13 3 3 2" xfId="17277" xr:uid="{4D9FAADD-E19C-4926-A0A9-BB1FBD7CCD20}"/>
    <cellStyle name="Milliers 2 13 3 3 2 2" xfId="22586" xr:uid="{6B9E3026-E3E5-4841-A0C9-21695C4533C7}"/>
    <cellStyle name="Milliers 2 13 3 3 2 2 2" xfId="33594" xr:uid="{8A1CA426-A2D2-42B9-9514-6D56C97AF944}"/>
    <cellStyle name="Milliers 2 13 3 3 2 3" xfId="28285" xr:uid="{2E50008B-D30C-4873-969E-C2171FB74828}"/>
    <cellStyle name="Milliers 2 13 3 3 3" xfId="19958" xr:uid="{A9B02EFE-92F1-4F3E-AE18-1B8A7DE58D67}"/>
    <cellStyle name="Milliers 2 13 3 3 3 2" xfId="30966" xr:uid="{4F9F6981-AF46-42FB-8FC0-B6E3B9D72189}"/>
    <cellStyle name="Milliers 2 13 3 3 4" xfId="25657" xr:uid="{1A750663-BA15-44FA-A5D9-5435FBAA93F2}"/>
    <cellStyle name="Milliers 2 13 3 4" xfId="15935" xr:uid="{A9689387-4ABB-42FD-96C6-1DA6C4FE2E12}"/>
    <cellStyle name="Milliers 2 13 3 4 2" xfId="21244" xr:uid="{07F8DEA7-4FA3-4521-A275-A97E08539FA6}"/>
    <cellStyle name="Milliers 2 13 3 4 2 2" xfId="32252" xr:uid="{4A692432-AEFB-4454-B5E5-77EAA92CB375}"/>
    <cellStyle name="Milliers 2 13 3 4 3" xfId="26943" xr:uid="{72D21354-C381-4563-95E2-4456C511400F}"/>
    <cellStyle name="Milliers 2 13 3 5" xfId="18616" xr:uid="{83068DAC-1366-4B15-A5D1-A32F21B65237}"/>
    <cellStyle name="Milliers 2 13 3 5 2" xfId="29624" xr:uid="{7B89C19D-5109-4D21-B27A-53224AFD87DA}"/>
    <cellStyle name="Milliers 2 13 3 6" xfId="24315" xr:uid="{BD64E93B-0B71-4B14-919D-0F7349920215}"/>
    <cellStyle name="Milliers 2 13 4" xfId="13641" xr:uid="{FDD118E7-4236-4123-892E-88367F89053C}"/>
    <cellStyle name="Milliers 2 13 4 2" xfId="14983" xr:uid="{27575811-3B94-4F2D-A969-573F8718020C}"/>
    <cellStyle name="Milliers 2 13 4 2 2" xfId="17611" xr:uid="{9C6CD665-AF7B-47BF-8933-663CE6B4FD16}"/>
    <cellStyle name="Milliers 2 13 4 2 2 2" xfId="22920" xr:uid="{9EDE0CAE-C5EF-42E1-8544-D4B0E103ADB3}"/>
    <cellStyle name="Milliers 2 13 4 2 2 2 2" xfId="33928" xr:uid="{1AF94E71-6A39-48B6-85EB-7A9299415FF0}"/>
    <cellStyle name="Milliers 2 13 4 2 2 3" xfId="28619" xr:uid="{F8F3DC6E-29AB-4E23-BA0C-1C1A3BB5ADBC}"/>
    <cellStyle name="Milliers 2 13 4 2 3" xfId="20292" xr:uid="{CA8204FA-5E9C-45A4-A77E-5B0FCC1625F1}"/>
    <cellStyle name="Milliers 2 13 4 2 3 2" xfId="31300" xr:uid="{BE77B5E9-2790-4F82-B5CA-AA8451E24709}"/>
    <cellStyle name="Milliers 2 13 4 2 4" xfId="25991" xr:uid="{9521F3E0-56AA-48DE-BBAB-70CFBDD0EB50}"/>
    <cellStyle name="Milliers 2 13 4 3" xfId="16269" xr:uid="{22568145-93FA-46A7-BAB5-919A85482175}"/>
    <cellStyle name="Milliers 2 13 4 3 2" xfId="21578" xr:uid="{215C187E-CD1C-44B5-B206-9B7BD1391F4B}"/>
    <cellStyle name="Milliers 2 13 4 3 2 2" xfId="32586" xr:uid="{6C7CEEC0-EA44-4CC0-8C3D-D4B28179F4CA}"/>
    <cellStyle name="Milliers 2 13 4 3 3" xfId="27277" xr:uid="{0D9AC9B1-444E-4A44-8EB3-5DB4F902C5A8}"/>
    <cellStyle name="Milliers 2 13 4 4" xfId="18950" xr:uid="{B960AA30-17FD-4B4C-A7B9-914EC203296B}"/>
    <cellStyle name="Milliers 2 13 4 4 2" xfId="29958" xr:uid="{2674BDC2-20ED-4494-8AF3-AF0F5FB78514}"/>
    <cellStyle name="Milliers 2 13 4 5" xfId="24649" xr:uid="{44A2122E-7E4B-4E8C-8F79-EC9A1FE26E2A}"/>
    <cellStyle name="Milliers 2 13 5" xfId="14313" xr:uid="{CEB3E633-44E8-43C2-B6A8-47CEB5F0B56B}"/>
    <cellStyle name="Milliers 2 13 5 2" xfId="16941" xr:uid="{80AE3FF9-20C1-4680-A57E-428FBBBFBB82}"/>
    <cellStyle name="Milliers 2 13 5 2 2" xfId="22250" xr:uid="{7DC73CDA-453B-4780-80F1-3BDEBFBC0412}"/>
    <cellStyle name="Milliers 2 13 5 2 2 2" xfId="33258" xr:uid="{48A92391-A051-474D-9E59-C2716EA747B8}"/>
    <cellStyle name="Milliers 2 13 5 2 3" xfId="27949" xr:uid="{77D55E29-017F-49E9-B44E-BA25991F1F25}"/>
    <cellStyle name="Milliers 2 13 5 3" xfId="19622" xr:uid="{71CE0C8A-6F92-47E1-9DCE-3CE683107DB0}"/>
    <cellStyle name="Milliers 2 13 5 3 2" xfId="30630" xr:uid="{2BA97CE5-233E-4153-A0BE-42D75EA686AA}"/>
    <cellStyle name="Milliers 2 13 5 4" xfId="25321" xr:uid="{65AAD1F1-3CE7-4327-B67A-F74FEBAE71E5}"/>
    <cellStyle name="Milliers 2 13 6" xfId="15600" xr:uid="{E8DC64FE-3DF1-475B-BBC9-F71B6FE11E37}"/>
    <cellStyle name="Milliers 2 13 6 2" xfId="20909" xr:uid="{481CDEE7-C73F-4113-9A7C-2DCE027F7238}"/>
    <cellStyle name="Milliers 2 13 6 2 2" xfId="31917" xr:uid="{BB66437A-B637-43F3-8F8E-FDC5ABCB0F73}"/>
    <cellStyle name="Milliers 2 13 6 3" xfId="26608" xr:uid="{63F0B050-5434-4A84-A53D-B6A531163817}"/>
    <cellStyle name="Milliers 2 13 7" xfId="18281" xr:uid="{A8AD4BE0-99C9-4F7B-B0FF-6D412E8485CA}"/>
    <cellStyle name="Milliers 2 13 7 2" xfId="29289" xr:uid="{8C84A13C-A01D-4C41-9438-B92A94AE491B}"/>
    <cellStyle name="Milliers 2 13 8" xfId="23980" xr:uid="{5AED94D2-6C08-464C-82DF-F15492621291}"/>
    <cellStyle name="Milliers 2 13_Nucléaire" xfId="11898" xr:uid="{794B961E-5018-43AF-A875-64F5AFDAB7AE}"/>
    <cellStyle name="Milliers 2 14" xfId="7404" xr:uid="{61A7CF73-2799-4501-AFD2-9C7B3713D012}"/>
    <cellStyle name="Milliers 2 14 2" xfId="9889" xr:uid="{CD44652B-EB0A-413C-A4DC-BA3FD30AC9F4}"/>
    <cellStyle name="Milliers 2 14 2 2" xfId="13370" xr:uid="{542D8A3A-7D7F-45E2-9724-E18AB9791C71}"/>
    <cellStyle name="Milliers 2 14 2 2 2" xfId="14040" xr:uid="{6112BCC9-8287-4701-BDB3-BB3DF676393B}"/>
    <cellStyle name="Milliers 2 14 2 2 2 2" xfId="15382" xr:uid="{DCBEA426-051A-4525-B523-171D1E297EEB}"/>
    <cellStyle name="Milliers 2 14 2 2 2 2 2" xfId="18010" xr:uid="{08270E83-4908-4FC5-B5D4-7D20AE14454F}"/>
    <cellStyle name="Milliers 2 14 2 2 2 2 2 2" xfId="23319" xr:uid="{4E97987C-F7DC-499F-B161-5CBA029621AC}"/>
    <cellStyle name="Milliers 2 14 2 2 2 2 2 2 2" xfId="34327" xr:uid="{BD4581E2-D695-44B6-8500-7699A5DE4D1E}"/>
    <cellStyle name="Milliers 2 14 2 2 2 2 2 3" xfId="29018" xr:uid="{7F1D106E-5D86-4CA8-BB7A-E87CD233FDB3}"/>
    <cellStyle name="Milliers 2 14 2 2 2 2 3" xfId="20691" xr:uid="{1485467D-10E4-44C3-B797-A938433351FF}"/>
    <cellStyle name="Milliers 2 14 2 2 2 2 3 2" xfId="31699" xr:uid="{89624CA7-651C-45D1-A316-31CE07E8A93F}"/>
    <cellStyle name="Milliers 2 14 2 2 2 2 4" xfId="26390" xr:uid="{F5A7193B-1694-4210-945A-22B56AAC57AA}"/>
    <cellStyle name="Milliers 2 14 2 2 2 3" xfId="16668" xr:uid="{83BB65AD-74BD-4427-B76B-0DED35790177}"/>
    <cellStyle name="Milliers 2 14 2 2 2 3 2" xfId="21977" xr:uid="{8E5E2AE5-A4A0-41D4-B7D6-1A82AAC71944}"/>
    <cellStyle name="Milliers 2 14 2 2 2 3 2 2" xfId="32985" xr:uid="{6D39D8A4-4A06-4BA0-A2C8-02DFDE0DB916}"/>
    <cellStyle name="Milliers 2 14 2 2 2 3 3" xfId="27676" xr:uid="{655A435C-5CC3-4A2C-B0A9-ED0BFE264291}"/>
    <cellStyle name="Milliers 2 14 2 2 2 4" xfId="19349" xr:uid="{E8B157AF-1E14-4334-A197-C736885B5191}"/>
    <cellStyle name="Milliers 2 14 2 2 2 4 2" xfId="30357" xr:uid="{81775C2A-4E51-40AC-8976-2D710D70AFD3}"/>
    <cellStyle name="Milliers 2 14 2 2 2 5" xfId="25048" xr:uid="{AB1CCA13-00FF-4D9A-A198-2E07C7F2CBF7}"/>
    <cellStyle name="Milliers 2 14 2 2 3" xfId="14712" xr:uid="{9655F771-78A8-4899-9D93-93D9309375E8}"/>
    <cellStyle name="Milliers 2 14 2 2 3 2" xfId="17340" xr:uid="{6501B3E1-4EFF-4CDE-8A88-6D1B49AD8117}"/>
    <cellStyle name="Milliers 2 14 2 2 3 2 2" xfId="22649" xr:uid="{088A22AD-1B65-442C-9DD5-BB7E6B73FC5A}"/>
    <cellStyle name="Milliers 2 14 2 2 3 2 2 2" xfId="33657" xr:uid="{2E50851D-3B61-4651-96E0-C53BBEC95940}"/>
    <cellStyle name="Milliers 2 14 2 2 3 2 3" xfId="28348" xr:uid="{41AF460A-9D03-4B4C-B8A8-20B6F81D006E}"/>
    <cellStyle name="Milliers 2 14 2 2 3 3" xfId="20021" xr:uid="{7E5EA862-9619-49E9-9D44-38FC7EBC93FC}"/>
    <cellStyle name="Milliers 2 14 2 2 3 3 2" xfId="31029" xr:uid="{750A06B5-8841-450E-A2AE-EFB5BA4432E8}"/>
    <cellStyle name="Milliers 2 14 2 2 3 4" xfId="25720" xr:uid="{75F4455F-2E10-4C2F-905D-B652013DF026}"/>
    <cellStyle name="Milliers 2 14 2 2 4" xfId="15998" xr:uid="{C46662B9-37F4-403D-9AA3-167B53391672}"/>
    <cellStyle name="Milliers 2 14 2 2 4 2" xfId="21307" xr:uid="{066E25E7-A6E3-46D9-BAF1-9E167B8E9ED3}"/>
    <cellStyle name="Milliers 2 14 2 2 4 2 2" xfId="32315" xr:uid="{DFDA9FD8-DF8C-41A0-AF7F-D66D6412DF51}"/>
    <cellStyle name="Milliers 2 14 2 2 4 3" xfId="27006" xr:uid="{F2FA89A4-3B19-44AD-A3B5-21F7A2B2D7F0}"/>
    <cellStyle name="Milliers 2 14 2 2 5" xfId="18679" xr:uid="{F1DC8565-B2DF-45C6-A32B-7066BC825461}"/>
    <cellStyle name="Milliers 2 14 2 2 5 2" xfId="29687" xr:uid="{4FC8DDE5-6A25-4E35-9FEF-63D7634EECEF}"/>
    <cellStyle name="Milliers 2 14 2 2 6" xfId="24378" xr:uid="{A6C1119C-6573-4A09-8C7D-04E56680EFED}"/>
    <cellStyle name="Milliers 2 14 2 3" xfId="13704" xr:uid="{53241556-9BDD-4014-A625-74A5ED3AE8BB}"/>
    <cellStyle name="Milliers 2 14 2 3 2" xfId="15046" xr:uid="{DC1BFCA2-C475-4359-960A-D060AE5BEB15}"/>
    <cellStyle name="Milliers 2 14 2 3 2 2" xfId="17674" xr:uid="{AB17759F-0B3F-4DB9-B481-DB253E48255D}"/>
    <cellStyle name="Milliers 2 14 2 3 2 2 2" xfId="22983" xr:uid="{677B49C0-ED8F-4BA4-AFDA-EE79416F635D}"/>
    <cellStyle name="Milliers 2 14 2 3 2 2 2 2" xfId="33991" xr:uid="{FF30E780-B1AB-40EE-853B-E6994ED351A6}"/>
    <cellStyle name="Milliers 2 14 2 3 2 2 3" xfId="28682" xr:uid="{C5D17F35-93D9-4011-BC34-36F0B605E776}"/>
    <cellStyle name="Milliers 2 14 2 3 2 3" xfId="20355" xr:uid="{F16E0577-AB44-404B-A52C-860588764C6E}"/>
    <cellStyle name="Milliers 2 14 2 3 2 3 2" xfId="31363" xr:uid="{E4D0BBAC-A781-4B4A-A8BD-3C60EAE70E5C}"/>
    <cellStyle name="Milliers 2 14 2 3 2 4" xfId="26054" xr:uid="{A8E4943F-43A6-424C-86FC-ECEAE95C265A}"/>
    <cellStyle name="Milliers 2 14 2 3 3" xfId="16332" xr:uid="{0523243B-4F39-4EC9-A1DC-9BAEFEC7DED9}"/>
    <cellStyle name="Milliers 2 14 2 3 3 2" xfId="21641" xr:uid="{AC11D695-6B61-4401-B097-70996D35C43E}"/>
    <cellStyle name="Milliers 2 14 2 3 3 2 2" xfId="32649" xr:uid="{E18CC900-8E31-4373-8719-595F2CAEED7D}"/>
    <cellStyle name="Milliers 2 14 2 3 3 3" xfId="27340" xr:uid="{40F5FE6D-3823-4066-AC5C-BFB24A007F64}"/>
    <cellStyle name="Milliers 2 14 2 3 4" xfId="19013" xr:uid="{93D189EF-70AB-48E7-BED0-9E2B04DAEC3D}"/>
    <cellStyle name="Milliers 2 14 2 3 4 2" xfId="30021" xr:uid="{1AB8F5C7-F0E1-4BB7-83E3-CA8E8DBD20D9}"/>
    <cellStyle name="Milliers 2 14 2 3 5" xfId="24712" xr:uid="{AAA9BC09-DCC8-4D89-A2DB-42960AC10FD8}"/>
    <cellStyle name="Milliers 2 14 2 4" xfId="14376" xr:uid="{990E0BEF-DECB-4345-9B84-41B11B771479}"/>
    <cellStyle name="Milliers 2 14 2 4 2" xfId="17004" xr:uid="{EB92B30D-9721-4328-8CAC-57EE3AD4BCAA}"/>
    <cellStyle name="Milliers 2 14 2 4 2 2" xfId="22313" xr:uid="{A7884E1C-8C39-46B8-8235-713B1F33FAA8}"/>
    <cellStyle name="Milliers 2 14 2 4 2 2 2" xfId="33321" xr:uid="{A3BBF91C-FEE0-42B1-85DE-AEAED8F2EC4F}"/>
    <cellStyle name="Milliers 2 14 2 4 2 3" xfId="28012" xr:uid="{0A298472-2110-43B3-AC04-42F5C6A246C0}"/>
    <cellStyle name="Milliers 2 14 2 4 3" xfId="19685" xr:uid="{E8ACC684-BEB1-4D23-892C-EF5FE4EF0908}"/>
    <cellStyle name="Milliers 2 14 2 4 3 2" xfId="30693" xr:uid="{F7DB587B-3EC3-4E72-AA1D-9FDBC80F5326}"/>
    <cellStyle name="Milliers 2 14 2 4 4" xfId="25384" xr:uid="{5E877646-891F-4C67-A957-9ED3AFE801E5}"/>
    <cellStyle name="Milliers 2 14 2 5" xfId="15663" xr:uid="{99BD8034-3A9B-425C-9756-9FCDF351C04B}"/>
    <cellStyle name="Milliers 2 14 2 5 2" xfId="20972" xr:uid="{0E9C3A24-F7D1-4AB6-95D5-7501829CDA3C}"/>
    <cellStyle name="Milliers 2 14 2 5 2 2" xfId="31980" xr:uid="{7F0DB935-53D3-4580-9875-21D20513517A}"/>
    <cellStyle name="Milliers 2 14 2 5 3" xfId="26671" xr:uid="{438D748B-871F-41A6-8941-816E1D7F4A87}"/>
    <cellStyle name="Milliers 2 14 2 6" xfId="18344" xr:uid="{9901A752-FCF5-4F05-88EA-73119068252D}"/>
    <cellStyle name="Milliers 2 14 2 6 2" xfId="29352" xr:uid="{9CA6DF20-7B5E-4A73-A004-6E05094E69AC}"/>
    <cellStyle name="Milliers 2 14 2 7" xfId="24043" xr:uid="{1004807F-BF43-45A6-956F-598A4F1D5D8D}"/>
    <cellStyle name="Milliers 2 14 3" xfId="13308" xr:uid="{E6EA80C5-41D8-40B1-BF6C-FEAD32AA3B15}"/>
    <cellStyle name="Milliers 2 14 3 2" xfId="13978" xr:uid="{E59B380E-B6BC-43B7-AD27-808AE38FCF9F}"/>
    <cellStyle name="Milliers 2 14 3 2 2" xfId="15320" xr:uid="{17F8D771-D6CE-43AE-8F8E-D6134860502D}"/>
    <cellStyle name="Milliers 2 14 3 2 2 2" xfId="17948" xr:uid="{498A7E28-F6B0-40A0-A51D-39AE5E2B3B61}"/>
    <cellStyle name="Milliers 2 14 3 2 2 2 2" xfId="23257" xr:uid="{73C7175E-81CD-47BF-A34F-DEA81E1E3E86}"/>
    <cellStyle name="Milliers 2 14 3 2 2 2 2 2" xfId="34265" xr:uid="{A2D182BB-5792-4DF6-A0A5-1A115E3C398F}"/>
    <cellStyle name="Milliers 2 14 3 2 2 2 3" xfId="28956" xr:uid="{0F269C6F-91E3-4744-94F4-14DD67E1FDC7}"/>
    <cellStyle name="Milliers 2 14 3 2 2 3" xfId="20629" xr:uid="{52F0F258-A11D-4AD4-B113-CD3033B2B852}"/>
    <cellStyle name="Milliers 2 14 3 2 2 3 2" xfId="31637" xr:uid="{04A03994-0B20-444B-A7D6-DF2A9AF6E3D7}"/>
    <cellStyle name="Milliers 2 14 3 2 2 4" xfId="26328" xr:uid="{E1A86B7F-EE86-4564-8421-437B99B9D7F4}"/>
    <cellStyle name="Milliers 2 14 3 2 3" xfId="16606" xr:uid="{A0A0568B-A41D-43DC-9366-77ABCBBAF70B}"/>
    <cellStyle name="Milliers 2 14 3 2 3 2" xfId="21915" xr:uid="{8658CE3E-0FCA-4290-B2D9-18F1DDAD5D5C}"/>
    <cellStyle name="Milliers 2 14 3 2 3 2 2" xfId="32923" xr:uid="{57819AF7-7C45-47A1-834A-10CE20B47912}"/>
    <cellStyle name="Milliers 2 14 3 2 3 3" xfId="27614" xr:uid="{5BAE98DA-CBA0-4D86-AD47-93347F7047B5}"/>
    <cellStyle name="Milliers 2 14 3 2 4" xfId="19287" xr:uid="{A8EF965D-52A7-48D6-A0E2-292E29ED2257}"/>
    <cellStyle name="Milliers 2 14 3 2 4 2" xfId="30295" xr:uid="{557C3787-CB45-408D-BD49-CC89071FEE5E}"/>
    <cellStyle name="Milliers 2 14 3 2 5" xfId="24986" xr:uid="{7CE581FA-F72E-421F-9CC0-7B4EDD977F1D}"/>
    <cellStyle name="Milliers 2 14 3 3" xfId="14650" xr:uid="{69A53636-5EE3-41A8-A215-DDA745AC1058}"/>
    <cellStyle name="Milliers 2 14 3 3 2" xfId="17278" xr:uid="{8AC39903-53E6-4A1E-88A5-B0282D793721}"/>
    <cellStyle name="Milliers 2 14 3 3 2 2" xfId="22587" xr:uid="{92C1A069-2337-405C-8316-565C1FD84012}"/>
    <cellStyle name="Milliers 2 14 3 3 2 2 2" xfId="33595" xr:uid="{660E977A-13C1-4014-BAFE-979C4365CDF2}"/>
    <cellStyle name="Milliers 2 14 3 3 2 3" xfId="28286" xr:uid="{326F831F-101A-4031-9116-8B53C989FAED}"/>
    <cellStyle name="Milliers 2 14 3 3 3" xfId="19959" xr:uid="{8350DD22-0B2A-4AA6-AD11-E41972666940}"/>
    <cellStyle name="Milliers 2 14 3 3 3 2" xfId="30967" xr:uid="{3EC9C439-80FE-4306-BD99-93D4A2E03E94}"/>
    <cellStyle name="Milliers 2 14 3 3 4" xfId="25658" xr:uid="{CF7AC985-B89A-4607-9515-6362A33A81A8}"/>
    <cellStyle name="Milliers 2 14 3 4" xfId="15936" xr:uid="{AA505BD5-B4F2-4C0C-B8DC-DAD00EB04EDC}"/>
    <cellStyle name="Milliers 2 14 3 4 2" xfId="21245" xr:uid="{CD5C66CB-FC9F-4A31-BB25-3AA1165F5AE5}"/>
    <cellStyle name="Milliers 2 14 3 4 2 2" xfId="32253" xr:uid="{89843C1C-C4A3-4A77-86D9-BE25BEB358F3}"/>
    <cellStyle name="Milliers 2 14 3 4 3" xfId="26944" xr:uid="{D6FC2F73-FBFC-4B07-9F1A-313850F338D3}"/>
    <cellStyle name="Milliers 2 14 3 5" xfId="18617" xr:uid="{D7A99EFD-D8C8-4E38-A0E3-297FF56B71FC}"/>
    <cellStyle name="Milliers 2 14 3 5 2" xfId="29625" xr:uid="{96B595A5-7C8F-4482-8F44-08E146CF94B7}"/>
    <cellStyle name="Milliers 2 14 3 6" xfId="24316" xr:uid="{07984A38-9400-4827-8DA3-6E3908BC88CB}"/>
    <cellStyle name="Milliers 2 14 4" xfId="13642" xr:uid="{29527C47-B51E-495B-BCDB-42FD78EF3585}"/>
    <cellStyle name="Milliers 2 14 4 2" xfId="14984" xr:uid="{FAE09169-69E6-45EC-8B80-F6F834958B36}"/>
    <cellStyle name="Milliers 2 14 4 2 2" xfId="17612" xr:uid="{A2FC74FB-41D2-4E3B-B34B-4E80BA6339DA}"/>
    <cellStyle name="Milliers 2 14 4 2 2 2" xfId="22921" xr:uid="{DBE8F1B5-1855-4D3C-AA1C-D88555F91A09}"/>
    <cellStyle name="Milliers 2 14 4 2 2 2 2" xfId="33929" xr:uid="{18E5C942-ACB9-4BC6-8B5E-B2B764FA0A3E}"/>
    <cellStyle name="Milliers 2 14 4 2 2 3" xfId="28620" xr:uid="{DD16FDEB-595F-49E5-B459-19271893862F}"/>
    <cellStyle name="Milliers 2 14 4 2 3" xfId="20293" xr:uid="{E76E9BC0-4E2D-4B9A-8ECB-ED840A5FED8C}"/>
    <cellStyle name="Milliers 2 14 4 2 3 2" xfId="31301" xr:uid="{15F785E2-C3B1-4315-B7D4-451019624569}"/>
    <cellStyle name="Milliers 2 14 4 2 4" xfId="25992" xr:uid="{1AA556BD-77F7-4288-BAB7-A6792198DD1B}"/>
    <cellStyle name="Milliers 2 14 4 3" xfId="16270" xr:uid="{86DAB83E-37CF-429F-8839-C71EF9BC3D11}"/>
    <cellStyle name="Milliers 2 14 4 3 2" xfId="21579" xr:uid="{7CCF52FF-3CDD-4155-8B38-D27D69BF155E}"/>
    <cellStyle name="Milliers 2 14 4 3 2 2" xfId="32587" xr:uid="{276C2E6A-8D18-4FC6-8CD4-3C3170C4A9B6}"/>
    <cellStyle name="Milliers 2 14 4 3 3" xfId="27278" xr:uid="{FC67560E-0BED-4CA8-9B7B-ED859674D40E}"/>
    <cellStyle name="Milliers 2 14 4 4" xfId="18951" xr:uid="{54165003-FAB6-42B6-ABC0-81CAC6AC801A}"/>
    <cellStyle name="Milliers 2 14 4 4 2" xfId="29959" xr:uid="{9FD31A72-467F-4941-9025-1A875A380A78}"/>
    <cellStyle name="Milliers 2 14 4 5" xfId="24650" xr:uid="{4E372FE7-BA9A-48C8-A031-24F232275EF0}"/>
    <cellStyle name="Milliers 2 14 5" xfId="14314" xr:uid="{63CCA0B9-322F-4320-AD76-B287DB6BB10D}"/>
    <cellStyle name="Milliers 2 14 5 2" xfId="16942" xr:uid="{13841769-C392-4F58-8F3A-803E7DCE1880}"/>
    <cellStyle name="Milliers 2 14 5 2 2" xfId="22251" xr:uid="{EB3D03B5-893F-4EEF-8C3B-8174566641CA}"/>
    <cellStyle name="Milliers 2 14 5 2 2 2" xfId="33259" xr:uid="{329295DD-0699-4B9B-9B69-79B312E4BAEA}"/>
    <cellStyle name="Milliers 2 14 5 2 3" xfId="27950" xr:uid="{A74736B3-FED4-4971-BF17-67B4BD6173DC}"/>
    <cellStyle name="Milliers 2 14 5 3" xfId="19623" xr:uid="{5E9D28FF-4E14-4195-8CBD-B819059161FD}"/>
    <cellStyle name="Milliers 2 14 5 3 2" xfId="30631" xr:uid="{D0781416-DE3C-49B7-B81A-BDBDE2DA3B52}"/>
    <cellStyle name="Milliers 2 14 5 4" xfId="25322" xr:uid="{00D86B20-444E-44EB-80BB-26A52BAC84A8}"/>
    <cellStyle name="Milliers 2 14 6" xfId="15601" xr:uid="{976869D9-3CF5-4E57-85C8-59C8DD88752C}"/>
    <cellStyle name="Milliers 2 14 6 2" xfId="20910" xr:uid="{B0AC7136-0419-4B6F-8AFF-90A25E1C5ADA}"/>
    <cellStyle name="Milliers 2 14 6 2 2" xfId="31918" xr:uid="{3E5306AE-1C97-4CA6-884A-5DB30876106B}"/>
    <cellStyle name="Milliers 2 14 6 3" xfId="26609" xr:uid="{FB961547-607D-4BEF-876E-EEE1FABE6301}"/>
    <cellStyle name="Milliers 2 14 7" xfId="18282" xr:uid="{DF704DB6-0038-4C6C-A9F7-28DB3FC4B42C}"/>
    <cellStyle name="Milliers 2 14 7 2" xfId="29290" xr:uid="{DCBE107C-55D4-44C9-B192-86B62E31CFAC}"/>
    <cellStyle name="Milliers 2 14 8" xfId="23981" xr:uid="{5A9F0616-F89B-4818-9DDF-8C09FDC4BCBF}"/>
    <cellStyle name="Milliers 2 14_Nucléaire" xfId="11899" xr:uid="{C039A55C-004F-480A-930F-235BF5C44A98}"/>
    <cellStyle name="Milliers 2 15" xfId="7405" xr:uid="{74FA27FA-BA88-49F3-AFD6-7E6ED2DBFF84}"/>
    <cellStyle name="Milliers 2 15 2" xfId="9890" xr:uid="{19E6B0DD-2CA1-4E4D-9716-59ADDE1AD715}"/>
    <cellStyle name="Milliers 2 15 2 2" xfId="13371" xr:uid="{AEDB4C98-5D69-4F94-B9E9-FE52B1C02A7D}"/>
    <cellStyle name="Milliers 2 15 2 2 2" xfId="14041" xr:uid="{EDC8BCAF-56CB-4F8A-80CD-52C7C383ACBC}"/>
    <cellStyle name="Milliers 2 15 2 2 2 2" xfId="15383" xr:uid="{4B8421B9-A6EE-4068-828F-36D46273903E}"/>
    <cellStyle name="Milliers 2 15 2 2 2 2 2" xfId="18011" xr:uid="{351A338F-4281-4B78-8EC9-4D5367540547}"/>
    <cellStyle name="Milliers 2 15 2 2 2 2 2 2" xfId="23320" xr:uid="{120A2D38-6B27-45F2-982A-B93113C6C331}"/>
    <cellStyle name="Milliers 2 15 2 2 2 2 2 2 2" xfId="34328" xr:uid="{F932EEEF-A456-474A-92C4-F6AAFCBF1878}"/>
    <cellStyle name="Milliers 2 15 2 2 2 2 2 3" xfId="29019" xr:uid="{FA68F200-C3D2-4D61-AC31-D382A839F7F3}"/>
    <cellStyle name="Milliers 2 15 2 2 2 2 3" xfId="20692" xr:uid="{C99586C7-00E5-4220-903F-CA61794EF1FC}"/>
    <cellStyle name="Milliers 2 15 2 2 2 2 3 2" xfId="31700" xr:uid="{D1FF0FEC-39C5-4FB6-A5D7-3A7CFDA18C71}"/>
    <cellStyle name="Milliers 2 15 2 2 2 2 4" xfId="26391" xr:uid="{0443496E-9DC9-4E5F-9098-DA4ED4E576B5}"/>
    <cellStyle name="Milliers 2 15 2 2 2 3" xfId="16669" xr:uid="{6390B6B2-65E1-4B04-9B2E-CE514849BB30}"/>
    <cellStyle name="Milliers 2 15 2 2 2 3 2" xfId="21978" xr:uid="{9F9919F8-2F51-45CE-8828-F7622BC0BDDA}"/>
    <cellStyle name="Milliers 2 15 2 2 2 3 2 2" xfId="32986" xr:uid="{632F1703-F9D3-4D09-AE95-A08BB0AC2E20}"/>
    <cellStyle name="Milliers 2 15 2 2 2 3 3" xfId="27677" xr:uid="{269E1668-9933-4B08-BC92-6A22BB7D1B32}"/>
    <cellStyle name="Milliers 2 15 2 2 2 4" xfId="19350" xr:uid="{5A765E51-096C-4932-8F22-059D4065545B}"/>
    <cellStyle name="Milliers 2 15 2 2 2 4 2" xfId="30358" xr:uid="{C64DF3B9-95ED-4536-8821-64330BC4C429}"/>
    <cellStyle name="Milliers 2 15 2 2 2 5" xfId="25049" xr:uid="{7C72F3AB-FDCD-4BAA-88A0-A219FC6CECD2}"/>
    <cellStyle name="Milliers 2 15 2 2 3" xfId="14713" xr:uid="{EBB35853-8183-4033-9D43-976D664C8217}"/>
    <cellStyle name="Milliers 2 15 2 2 3 2" xfId="17341" xr:uid="{B571F422-7D2C-4A3F-9258-C6B2F03C4433}"/>
    <cellStyle name="Milliers 2 15 2 2 3 2 2" xfId="22650" xr:uid="{AD45FD7E-B8D0-4435-83E6-64CD75E15A4A}"/>
    <cellStyle name="Milliers 2 15 2 2 3 2 2 2" xfId="33658" xr:uid="{9DEB291A-69B1-44CC-833A-334E3106B789}"/>
    <cellStyle name="Milliers 2 15 2 2 3 2 3" xfId="28349" xr:uid="{9AFFF34E-C65B-4D47-9E2E-0C1B671EBC48}"/>
    <cellStyle name="Milliers 2 15 2 2 3 3" xfId="20022" xr:uid="{DC4512FA-BFDC-410E-8CA9-9D81F39419F5}"/>
    <cellStyle name="Milliers 2 15 2 2 3 3 2" xfId="31030" xr:uid="{9D0BE676-0657-45B9-BBB5-59A255703668}"/>
    <cellStyle name="Milliers 2 15 2 2 3 4" xfId="25721" xr:uid="{050B81FE-5D7F-4E28-8CC5-8DFDAAE036DC}"/>
    <cellStyle name="Milliers 2 15 2 2 4" xfId="15999" xr:uid="{3D743527-B20F-4AAD-8044-70D7CF3E9E4E}"/>
    <cellStyle name="Milliers 2 15 2 2 4 2" xfId="21308" xr:uid="{7C67E82E-5D65-4AD1-A410-9F57B5601329}"/>
    <cellStyle name="Milliers 2 15 2 2 4 2 2" xfId="32316" xr:uid="{896778A3-CC4B-4027-A8A3-59E37AF77711}"/>
    <cellStyle name="Milliers 2 15 2 2 4 3" xfId="27007" xr:uid="{D884F948-B586-43DF-9753-D35961F1032F}"/>
    <cellStyle name="Milliers 2 15 2 2 5" xfId="18680" xr:uid="{3D14E739-E1C9-4F9A-A347-BB0506818D20}"/>
    <cellStyle name="Milliers 2 15 2 2 5 2" xfId="29688" xr:uid="{B050FDC1-EC95-4397-B52C-8738D334F667}"/>
    <cellStyle name="Milliers 2 15 2 2 6" xfId="24379" xr:uid="{50E49923-7618-4196-AAE0-26807DBF10AD}"/>
    <cellStyle name="Milliers 2 15 2 3" xfId="13705" xr:uid="{F9573B2F-EF77-47AB-B279-BA4AD92EE5C8}"/>
    <cellStyle name="Milliers 2 15 2 3 2" xfId="15047" xr:uid="{6D0B9D36-734F-485C-80F9-1B525F7C7334}"/>
    <cellStyle name="Milliers 2 15 2 3 2 2" xfId="17675" xr:uid="{65DF51B8-0EAA-43EE-9744-1EAC57160FC6}"/>
    <cellStyle name="Milliers 2 15 2 3 2 2 2" xfId="22984" xr:uid="{9F03D2F4-AF79-430C-AE8B-DE822F2CE30C}"/>
    <cellStyle name="Milliers 2 15 2 3 2 2 2 2" xfId="33992" xr:uid="{6FA98298-485A-4941-8D4D-8BC53FAC0E7C}"/>
    <cellStyle name="Milliers 2 15 2 3 2 2 3" xfId="28683" xr:uid="{59F5DD0B-B6BC-48E0-8EC2-BCE71A28C2FA}"/>
    <cellStyle name="Milliers 2 15 2 3 2 3" xfId="20356" xr:uid="{889CDD7F-C143-46F1-BE1F-CBA654441C9C}"/>
    <cellStyle name="Milliers 2 15 2 3 2 3 2" xfId="31364" xr:uid="{C8DDD9F8-7D2D-4087-90DB-C8955CD14502}"/>
    <cellStyle name="Milliers 2 15 2 3 2 4" xfId="26055" xr:uid="{E33BA34C-1A8C-489D-B7B9-2348184A0C6A}"/>
    <cellStyle name="Milliers 2 15 2 3 3" xfId="16333" xr:uid="{2BC74F82-3793-496A-82ED-00AEA2EA518D}"/>
    <cellStyle name="Milliers 2 15 2 3 3 2" xfId="21642" xr:uid="{6B973C88-86E7-491E-BF3C-069853A625DD}"/>
    <cellStyle name="Milliers 2 15 2 3 3 2 2" xfId="32650" xr:uid="{68762DEA-7080-40EF-9121-7CF83AA39B12}"/>
    <cellStyle name="Milliers 2 15 2 3 3 3" xfId="27341" xr:uid="{9CEAE7E0-FED0-45FB-8FFD-4F90EFBFB5FF}"/>
    <cellStyle name="Milliers 2 15 2 3 4" xfId="19014" xr:uid="{59C6F102-4151-4728-A7FB-0B4050C0EE12}"/>
    <cellStyle name="Milliers 2 15 2 3 4 2" xfId="30022" xr:uid="{516DF646-9127-445D-A3FD-5A6376C0F0FA}"/>
    <cellStyle name="Milliers 2 15 2 3 5" xfId="24713" xr:uid="{4C86943C-113B-470E-9EB1-57F2DF73A868}"/>
    <cellStyle name="Milliers 2 15 2 4" xfId="14377" xr:uid="{A0A1E121-0B92-45E9-B9BE-0A7D951E38AC}"/>
    <cellStyle name="Milliers 2 15 2 4 2" xfId="17005" xr:uid="{6C7AF4FA-8D2A-4A1A-BBA7-B9340A24988D}"/>
    <cellStyle name="Milliers 2 15 2 4 2 2" xfId="22314" xr:uid="{AA97AC31-28A8-48EC-9754-92A30B9B7C01}"/>
    <cellStyle name="Milliers 2 15 2 4 2 2 2" xfId="33322" xr:uid="{C1BF203B-2132-44DF-8510-F75A40772256}"/>
    <cellStyle name="Milliers 2 15 2 4 2 3" xfId="28013" xr:uid="{7781DCE3-EF78-487B-8872-7136EECEAD5E}"/>
    <cellStyle name="Milliers 2 15 2 4 3" xfId="19686" xr:uid="{01838D65-EFE5-4AE1-B374-12E669D802E0}"/>
    <cellStyle name="Milliers 2 15 2 4 3 2" xfId="30694" xr:uid="{1C90F1A4-26C6-4747-A9D1-012B71B31CE6}"/>
    <cellStyle name="Milliers 2 15 2 4 4" xfId="25385" xr:uid="{2424A5C6-4E19-4528-A9CA-171D5B3588A5}"/>
    <cellStyle name="Milliers 2 15 2 5" xfId="15664" xr:uid="{293EB942-0633-4672-8076-3F78E3C8DBA5}"/>
    <cellStyle name="Milliers 2 15 2 5 2" xfId="20973" xr:uid="{E03E4769-F733-471F-A649-C918F2028C3F}"/>
    <cellStyle name="Milliers 2 15 2 5 2 2" xfId="31981" xr:uid="{CB433412-3D1A-4400-9D44-501774C82967}"/>
    <cellStyle name="Milliers 2 15 2 5 3" xfId="26672" xr:uid="{E987FC8D-0919-4C86-8941-3D8D23C836A9}"/>
    <cellStyle name="Milliers 2 15 2 6" xfId="18345" xr:uid="{C7F70875-3808-487F-81FE-CAAC5E25D0AC}"/>
    <cellStyle name="Milliers 2 15 2 6 2" xfId="29353" xr:uid="{CE6B499F-CC1D-4B95-A5DF-E34BD5F5F776}"/>
    <cellStyle name="Milliers 2 15 2 7" xfId="24044" xr:uid="{AAD2A175-35BF-4DCD-AE28-F8527460E341}"/>
    <cellStyle name="Milliers 2 15 3" xfId="13309" xr:uid="{CFD0B23F-D42D-48D6-A043-D2275F456900}"/>
    <cellStyle name="Milliers 2 15 3 2" xfId="13979" xr:uid="{75EE4842-72B8-41E3-8FFC-345432CF06DD}"/>
    <cellStyle name="Milliers 2 15 3 2 2" xfId="15321" xr:uid="{2948DDB1-80C7-4820-BE1D-718A413B3342}"/>
    <cellStyle name="Milliers 2 15 3 2 2 2" xfId="17949" xr:uid="{3883FD36-3C2F-4C21-ACB2-BE47B4D2CC2B}"/>
    <cellStyle name="Milliers 2 15 3 2 2 2 2" xfId="23258" xr:uid="{E6F7B47A-131C-45ED-976E-4DD94DC1BFF1}"/>
    <cellStyle name="Milliers 2 15 3 2 2 2 2 2" xfId="34266" xr:uid="{9FD19D6C-8FC2-405B-9DF8-EC2C51582824}"/>
    <cellStyle name="Milliers 2 15 3 2 2 2 3" xfId="28957" xr:uid="{398B6CC9-23F1-4F8A-AFCC-41E231E561DE}"/>
    <cellStyle name="Milliers 2 15 3 2 2 3" xfId="20630" xr:uid="{B41164FC-7D6A-4E1D-B930-BDBA89DE28B2}"/>
    <cellStyle name="Milliers 2 15 3 2 2 3 2" xfId="31638" xr:uid="{B868C293-C496-49B9-A4A5-BB6EFD2290FA}"/>
    <cellStyle name="Milliers 2 15 3 2 2 4" xfId="26329" xr:uid="{FDF0969D-2FD7-4E1B-A288-5B5BCFD23BEA}"/>
    <cellStyle name="Milliers 2 15 3 2 3" xfId="16607" xr:uid="{357C4616-3078-4979-81CE-461BF4F5A251}"/>
    <cellStyle name="Milliers 2 15 3 2 3 2" xfId="21916" xr:uid="{A3214DFE-B736-482C-BC33-8AEA4CC87884}"/>
    <cellStyle name="Milliers 2 15 3 2 3 2 2" xfId="32924" xr:uid="{6EF3AE9B-5ED0-4436-BC7D-9A9CC1A2CF7A}"/>
    <cellStyle name="Milliers 2 15 3 2 3 3" xfId="27615" xr:uid="{D5CF6AA9-5887-4E49-9ECE-3184A4B476F5}"/>
    <cellStyle name="Milliers 2 15 3 2 4" xfId="19288" xr:uid="{37887DE3-9256-48B3-A574-ECAB774036A2}"/>
    <cellStyle name="Milliers 2 15 3 2 4 2" xfId="30296" xr:uid="{F631CD2C-B24F-4B43-8AB8-07493A034E20}"/>
    <cellStyle name="Milliers 2 15 3 2 5" xfId="24987" xr:uid="{C2CFF368-DFC8-47AB-9FCF-2961984A65B8}"/>
    <cellStyle name="Milliers 2 15 3 3" xfId="14651" xr:uid="{C5190097-ACBE-4682-8BCD-7A3819DFD3C3}"/>
    <cellStyle name="Milliers 2 15 3 3 2" xfId="17279" xr:uid="{946FDB31-4FEE-42DC-BE1B-06FC2EFD27AD}"/>
    <cellStyle name="Milliers 2 15 3 3 2 2" xfId="22588" xr:uid="{0063C9AA-6531-4F15-96F0-C088B78F7956}"/>
    <cellStyle name="Milliers 2 15 3 3 2 2 2" xfId="33596" xr:uid="{2F24A57E-EBB9-459D-B756-DAED8DC44323}"/>
    <cellStyle name="Milliers 2 15 3 3 2 3" xfId="28287" xr:uid="{A3AF8EFA-2615-45FA-9AC2-D58384CD2489}"/>
    <cellStyle name="Milliers 2 15 3 3 3" xfId="19960" xr:uid="{B58DB2E0-C5E8-4FDF-8BFA-6DDA75027084}"/>
    <cellStyle name="Milliers 2 15 3 3 3 2" xfId="30968" xr:uid="{4FF6CA86-97D6-409E-B01A-26FA73BC95C4}"/>
    <cellStyle name="Milliers 2 15 3 3 4" xfId="25659" xr:uid="{7D4B3B75-BA49-4AE8-9434-CC67EA7620BF}"/>
    <cellStyle name="Milliers 2 15 3 4" xfId="15937" xr:uid="{B0A64B1D-89F1-4988-8169-BC58F3AAEB06}"/>
    <cellStyle name="Milliers 2 15 3 4 2" xfId="21246" xr:uid="{1493C857-5A6C-496F-994D-3A28F6668027}"/>
    <cellStyle name="Milliers 2 15 3 4 2 2" xfId="32254" xr:uid="{DEBEBCA6-4805-46B1-854B-6AF197E12DD2}"/>
    <cellStyle name="Milliers 2 15 3 4 3" xfId="26945" xr:uid="{4F080DBE-8479-4C48-827A-B8F8B64EDC8A}"/>
    <cellStyle name="Milliers 2 15 3 5" xfId="18618" xr:uid="{3449267B-CAF6-41FE-B084-80F6842F7111}"/>
    <cellStyle name="Milliers 2 15 3 5 2" xfId="29626" xr:uid="{FB60C4BE-AA2C-4B2E-BFB6-33886A9E16DB}"/>
    <cellStyle name="Milliers 2 15 3 6" xfId="24317" xr:uid="{DEA91F76-3969-44EA-B8FC-E7EC7D8AC53B}"/>
    <cellStyle name="Milliers 2 15 4" xfId="13643" xr:uid="{171618C6-50B2-493B-8176-058BADDEB2D0}"/>
    <cellStyle name="Milliers 2 15 4 2" xfId="14985" xr:uid="{3DC665A2-F0D1-4634-8542-39C4C2749924}"/>
    <cellStyle name="Milliers 2 15 4 2 2" xfId="17613" xr:uid="{2DA54D98-B3CD-4AEA-A291-47A0C0CC3D08}"/>
    <cellStyle name="Milliers 2 15 4 2 2 2" xfId="22922" xr:uid="{92B44575-FCA1-4255-9EF6-3FB6630DA577}"/>
    <cellStyle name="Milliers 2 15 4 2 2 2 2" xfId="33930" xr:uid="{C1740DF7-F50D-4891-98CD-BBB18D53EF3F}"/>
    <cellStyle name="Milliers 2 15 4 2 2 3" xfId="28621" xr:uid="{1B9A19FD-AD4A-439C-91BC-0503D5AA46F0}"/>
    <cellStyle name="Milliers 2 15 4 2 3" xfId="20294" xr:uid="{2B210D17-B8E3-476F-AFAD-421583427386}"/>
    <cellStyle name="Milliers 2 15 4 2 3 2" xfId="31302" xr:uid="{B5A6B48C-428C-4328-8B01-4A4B7E9296B0}"/>
    <cellStyle name="Milliers 2 15 4 2 4" xfId="25993" xr:uid="{243B991F-D22F-477B-8ACD-6C0CBC3E0BC7}"/>
    <cellStyle name="Milliers 2 15 4 3" xfId="16271" xr:uid="{1B7934B2-2983-4753-BFAF-E87CB6589CEC}"/>
    <cellStyle name="Milliers 2 15 4 3 2" xfId="21580" xr:uid="{3A9D760A-E0B5-4977-8DB1-1402BCEA3DB6}"/>
    <cellStyle name="Milliers 2 15 4 3 2 2" xfId="32588" xr:uid="{67430882-95DA-4D27-8DD4-3382AF37F4B7}"/>
    <cellStyle name="Milliers 2 15 4 3 3" xfId="27279" xr:uid="{145916DE-E0E9-4704-92B7-607A44FC6BC9}"/>
    <cellStyle name="Milliers 2 15 4 4" xfId="18952" xr:uid="{E9999C4F-6B58-4193-9DE0-81BC75C5E3CB}"/>
    <cellStyle name="Milliers 2 15 4 4 2" xfId="29960" xr:uid="{4ABCBB6F-B94F-4FC7-9B8F-9BD0094094E8}"/>
    <cellStyle name="Milliers 2 15 4 5" xfId="24651" xr:uid="{E23C5445-4E3C-48B7-B584-61470AA896A3}"/>
    <cellStyle name="Milliers 2 15 5" xfId="14315" xr:uid="{09919517-2AEF-4A9C-8932-9CA7AFB12C77}"/>
    <cellStyle name="Milliers 2 15 5 2" xfId="16943" xr:uid="{A6474484-9891-465F-BDD2-EB9EFC20F04E}"/>
    <cellStyle name="Milliers 2 15 5 2 2" xfId="22252" xr:uid="{C0690B4B-B250-42A1-BB5F-B8EBCF97A621}"/>
    <cellStyle name="Milliers 2 15 5 2 2 2" xfId="33260" xr:uid="{1C26A2F2-8881-45B9-958E-1E2BB51E9BE9}"/>
    <cellStyle name="Milliers 2 15 5 2 3" xfId="27951" xr:uid="{77AA4F03-ED43-4B6F-A469-FEE8DF24A8E5}"/>
    <cellStyle name="Milliers 2 15 5 3" xfId="19624" xr:uid="{FCF0C581-88DF-4917-A92C-37A24391FD69}"/>
    <cellStyle name="Milliers 2 15 5 3 2" xfId="30632" xr:uid="{F798D9EA-7346-4E72-844B-841026E35C86}"/>
    <cellStyle name="Milliers 2 15 5 4" xfId="25323" xr:uid="{1C780B22-00B8-4E6F-B388-9745A0B4E79F}"/>
    <cellStyle name="Milliers 2 15 6" xfId="15602" xr:uid="{6CBB9731-FDB1-4DEB-A403-2D5AD7801C0A}"/>
    <cellStyle name="Milliers 2 15 6 2" xfId="20911" xr:uid="{BA9D0C02-1D66-457E-8D53-4D545CC2F9B4}"/>
    <cellStyle name="Milliers 2 15 6 2 2" xfId="31919" xr:uid="{585CBB96-9F33-4416-8871-7D48F7567C21}"/>
    <cellStyle name="Milliers 2 15 6 3" xfId="26610" xr:uid="{917CFBD5-684B-4E8D-84B0-CBC73065C41C}"/>
    <cellStyle name="Milliers 2 15 7" xfId="18283" xr:uid="{890BAA94-03BF-4BEC-83E0-646BFD5617B1}"/>
    <cellStyle name="Milliers 2 15 7 2" xfId="29291" xr:uid="{C7939411-2040-499B-8902-F12561CD80A8}"/>
    <cellStyle name="Milliers 2 15 8" xfId="23982" xr:uid="{4CE75724-24E5-45E1-BF6B-A41ABB3C23D5}"/>
    <cellStyle name="Milliers 2 15_Nucléaire" xfId="11900" xr:uid="{73364ABE-4256-405E-871B-94229F60EEDF}"/>
    <cellStyle name="Milliers 2 16" xfId="7406" xr:uid="{74C4D586-2D83-4B0A-BEED-BF998CC68A3D}"/>
    <cellStyle name="Milliers 2 16 2" xfId="9891" xr:uid="{9E1EEF72-4464-411E-ADEA-625FEA7E98B7}"/>
    <cellStyle name="Milliers 2 16 2 2" xfId="13372" xr:uid="{DC169342-80A6-4BDE-B920-E50BCB6328D3}"/>
    <cellStyle name="Milliers 2 16 2 2 2" xfId="14042" xr:uid="{26221C33-AA60-42A8-852C-D6FA1A8E9999}"/>
    <cellStyle name="Milliers 2 16 2 2 2 2" xfId="15384" xr:uid="{E49205E1-FD20-49C4-A559-989B7473B220}"/>
    <cellStyle name="Milliers 2 16 2 2 2 2 2" xfId="18012" xr:uid="{2B413BDF-981B-4981-85D6-766ADFCC5664}"/>
    <cellStyle name="Milliers 2 16 2 2 2 2 2 2" xfId="23321" xr:uid="{9BCE00DA-DFB2-4360-A6DF-91203578A944}"/>
    <cellStyle name="Milliers 2 16 2 2 2 2 2 2 2" xfId="34329" xr:uid="{B1146475-61FE-4726-92C2-E4EB80026FE8}"/>
    <cellStyle name="Milliers 2 16 2 2 2 2 2 3" xfId="29020" xr:uid="{4A5A2317-8921-4CD0-BA1E-52A90BAA80A0}"/>
    <cellStyle name="Milliers 2 16 2 2 2 2 3" xfId="20693" xr:uid="{ED3A3031-1999-4A4E-A15A-CA28D2608467}"/>
    <cellStyle name="Milliers 2 16 2 2 2 2 3 2" xfId="31701" xr:uid="{BC1F7146-279B-4DCD-9E36-A962AA56EFB4}"/>
    <cellStyle name="Milliers 2 16 2 2 2 2 4" xfId="26392" xr:uid="{E94AC3A9-619A-4542-B360-07827815028F}"/>
    <cellStyle name="Milliers 2 16 2 2 2 3" xfId="16670" xr:uid="{4262756C-916E-4187-929F-BD45171D7375}"/>
    <cellStyle name="Milliers 2 16 2 2 2 3 2" xfId="21979" xr:uid="{93789E3F-C5B0-4F8A-8D53-1483D98C3A92}"/>
    <cellStyle name="Milliers 2 16 2 2 2 3 2 2" xfId="32987" xr:uid="{D6272FD7-3A18-4491-84EC-9B2A31ED15F8}"/>
    <cellStyle name="Milliers 2 16 2 2 2 3 3" xfId="27678" xr:uid="{C477D59E-3CF3-4508-B48C-0A6BEEA7D8C0}"/>
    <cellStyle name="Milliers 2 16 2 2 2 4" xfId="19351" xr:uid="{5E935803-22B6-442F-B37E-57E120C7FD1E}"/>
    <cellStyle name="Milliers 2 16 2 2 2 4 2" xfId="30359" xr:uid="{DBC0348C-2E07-4DE2-B41D-1B9231859E03}"/>
    <cellStyle name="Milliers 2 16 2 2 2 5" xfId="25050" xr:uid="{9BB44D8F-A859-41C3-97DE-4C3DBFC6CFF5}"/>
    <cellStyle name="Milliers 2 16 2 2 3" xfId="14714" xr:uid="{2D3C7752-56BE-4038-AD27-EA61B00C1E11}"/>
    <cellStyle name="Milliers 2 16 2 2 3 2" xfId="17342" xr:uid="{D0612506-7A32-465D-BC74-236C77432BB7}"/>
    <cellStyle name="Milliers 2 16 2 2 3 2 2" xfId="22651" xr:uid="{EEACD2C5-3C6E-4CE4-A519-5363119A6DE9}"/>
    <cellStyle name="Milliers 2 16 2 2 3 2 2 2" xfId="33659" xr:uid="{E3728D6F-E425-43E0-A102-756B8B08E84E}"/>
    <cellStyle name="Milliers 2 16 2 2 3 2 3" xfId="28350" xr:uid="{D84A16E9-2306-4291-9098-497C29BB274F}"/>
    <cellStyle name="Milliers 2 16 2 2 3 3" xfId="20023" xr:uid="{8AC65A70-21E1-4B0F-B548-ADC3C5ABD785}"/>
    <cellStyle name="Milliers 2 16 2 2 3 3 2" xfId="31031" xr:uid="{83083AE9-AB5F-47F3-A167-8C9309772FB3}"/>
    <cellStyle name="Milliers 2 16 2 2 3 4" xfId="25722" xr:uid="{BA4204DA-883E-461E-88A6-283676C9591C}"/>
    <cellStyle name="Milliers 2 16 2 2 4" xfId="16000" xr:uid="{67D4D0CB-68D9-46AF-A4B4-1A8B1F8D5353}"/>
    <cellStyle name="Milliers 2 16 2 2 4 2" xfId="21309" xr:uid="{C6219D70-3D48-4679-95E6-A32AAF6294EB}"/>
    <cellStyle name="Milliers 2 16 2 2 4 2 2" xfId="32317" xr:uid="{A32B7B09-BA2D-487D-A0D7-E1969072D097}"/>
    <cellStyle name="Milliers 2 16 2 2 4 3" xfId="27008" xr:uid="{C897B1B3-A842-4024-822B-41C94E21F7F6}"/>
    <cellStyle name="Milliers 2 16 2 2 5" xfId="18681" xr:uid="{7F1DED2B-890B-4310-BAA9-7C83AD1916F5}"/>
    <cellStyle name="Milliers 2 16 2 2 5 2" xfId="29689" xr:uid="{70B6252E-F995-46D6-8D89-24745926AA0D}"/>
    <cellStyle name="Milliers 2 16 2 2 6" xfId="24380" xr:uid="{06F53B28-50C6-440E-98D8-26C8C1735660}"/>
    <cellStyle name="Milliers 2 16 2 3" xfId="13706" xr:uid="{A11C39C5-F4ED-4B31-AE0A-3BA065B66A14}"/>
    <cellStyle name="Milliers 2 16 2 3 2" xfId="15048" xr:uid="{887AC1C4-5C02-4E32-AE7B-EDF5D16975B9}"/>
    <cellStyle name="Milliers 2 16 2 3 2 2" xfId="17676" xr:uid="{D7F6E381-14DD-4DCD-8F18-7CB5B323A239}"/>
    <cellStyle name="Milliers 2 16 2 3 2 2 2" xfId="22985" xr:uid="{A9E66B0D-1EC9-4A2B-9E75-7AE5C3800A9E}"/>
    <cellStyle name="Milliers 2 16 2 3 2 2 2 2" xfId="33993" xr:uid="{3F1D59B8-86A7-4D6B-AF27-C4216A12EA1E}"/>
    <cellStyle name="Milliers 2 16 2 3 2 2 3" xfId="28684" xr:uid="{AA29A8DA-8D17-4A79-90C3-A18163F9C1E4}"/>
    <cellStyle name="Milliers 2 16 2 3 2 3" xfId="20357" xr:uid="{F338A713-2111-45DF-9B2A-04942F9C3F46}"/>
    <cellStyle name="Milliers 2 16 2 3 2 3 2" xfId="31365" xr:uid="{08F92283-4946-435E-9538-55F9B4F9F875}"/>
    <cellStyle name="Milliers 2 16 2 3 2 4" xfId="26056" xr:uid="{62D98A71-CA9B-48FA-91B1-1CD269A3D65C}"/>
    <cellStyle name="Milliers 2 16 2 3 3" xfId="16334" xr:uid="{F8C2ECF6-1ED7-4DA7-873E-06DCE3A459CD}"/>
    <cellStyle name="Milliers 2 16 2 3 3 2" xfId="21643" xr:uid="{DD763607-2873-4EA9-8292-ADCD87EEBEF4}"/>
    <cellStyle name="Milliers 2 16 2 3 3 2 2" xfId="32651" xr:uid="{64D42180-C789-4320-BC33-AE79F60385F3}"/>
    <cellStyle name="Milliers 2 16 2 3 3 3" xfId="27342" xr:uid="{8707D999-3838-44BC-B4F0-5232762722DF}"/>
    <cellStyle name="Milliers 2 16 2 3 4" xfId="19015" xr:uid="{0CCB0D65-829B-41C5-A033-835A5A8A6620}"/>
    <cellStyle name="Milliers 2 16 2 3 4 2" xfId="30023" xr:uid="{1552BE5C-433B-4353-B1EC-2C15F13FF444}"/>
    <cellStyle name="Milliers 2 16 2 3 5" xfId="24714" xr:uid="{181BB286-13A4-427A-8CCA-159C0431DCAB}"/>
    <cellStyle name="Milliers 2 16 2 4" xfId="14378" xr:uid="{06250BD8-AC94-4294-BF86-58FC4C5BEC1B}"/>
    <cellStyle name="Milliers 2 16 2 4 2" xfId="17006" xr:uid="{FE5FC454-0159-431E-923E-2D28508F7DD9}"/>
    <cellStyle name="Milliers 2 16 2 4 2 2" xfId="22315" xr:uid="{25C3986C-DDB6-4047-AF0E-01F441DC87FF}"/>
    <cellStyle name="Milliers 2 16 2 4 2 2 2" xfId="33323" xr:uid="{0CB1F1A4-3EB9-403D-95F9-644BF12518C4}"/>
    <cellStyle name="Milliers 2 16 2 4 2 3" xfId="28014" xr:uid="{E4B43A13-0E78-4729-A427-A35D07C861C8}"/>
    <cellStyle name="Milliers 2 16 2 4 3" xfId="19687" xr:uid="{C75AE556-E580-48A1-82CE-42DF73AC3EED}"/>
    <cellStyle name="Milliers 2 16 2 4 3 2" xfId="30695" xr:uid="{EF0B052F-10C2-441D-B077-A228D64D7D41}"/>
    <cellStyle name="Milliers 2 16 2 4 4" xfId="25386" xr:uid="{585564DA-EE1A-4D5A-BE1C-10944766765F}"/>
    <cellStyle name="Milliers 2 16 2 5" xfId="15665" xr:uid="{8469FFF0-98BC-480D-8C79-F2E463CFA300}"/>
    <cellStyle name="Milliers 2 16 2 5 2" xfId="20974" xr:uid="{549AB78B-2664-4EB3-98FD-C09774D5E846}"/>
    <cellStyle name="Milliers 2 16 2 5 2 2" xfId="31982" xr:uid="{41CE5E9A-4640-4560-8615-F472C2C6C9EA}"/>
    <cellStyle name="Milliers 2 16 2 5 3" xfId="26673" xr:uid="{668FD53B-4716-486E-A97F-ACA7BC223634}"/>
    <cellStyle name="Milliers 2 16 2 6" xfId="18346" xr:uid="{9798EA98-BA3F-463D-A7C3-A4EB51632CAD}"/>
    <cellStyle name="Milliers 2 16 2 6 2" xfId="29354" xr:uid="{61D44E36-BC88-4411-8B38-0E743F96BEBB}"/>
    <cellStyle name="Milliers 2 16 2 7" xfId="24045" xr:uid="{CFAE51BB-815A-4F49-9E69-2695AC7ED1C0}"/>
    <cellStyle name="Milliers 2 16 3" xfId="13310" xr:uid="{2B9BF7E9-E77C-4969-A8C0-23D542E56030}"/>
    <cellStyle name="Milliers 2 16 3 2" xfId="13980" xr:uid="{EC125EB9-BE9C-4094-8715-70CE5B7BD756}"/>
    <cellStyle name="Milliers 2 16 3 2 2" xfId="15322" xr:uid="{1CACBDC3-DF56-4BB4-9EB7-390B2DC1888C}"/>
    <cellStyle name="Milliers 2 16 3 2 2 2" xfId="17950" xr:uid="{68F1535E-9C38-4AA1-8467-DDFDE3B8AEAD}"/>
    <cellStyle name="Milliers 2 16 3 2 2 2 2" xfId="23259" xr:uid="{B963D919-BA38-4B17-BF80-CFB1EAE54BC9}"/>
    <cellStyle name="Milliers 2 16 3 2 2 2 2 2" xfId="34267" xr:uid="{3B91E6F6-2D46-4B0D-AC53-2C8A39230039}"/>
    <cellStyle name="Milliers 2 16 3 2 2 2 3" xfId="28958" xr:uid="{AE6FEBC7-3B0F-4FF2-B48F-FB61F0A9C0CF}"/>
    <cellStyle name="Milliers 2 16 3 2 2 3" xfId="20631" xr:uid="{41ED1ABC-A352-49A7-B319-5FEB2300AC69}"/>
    <cellStyle name="Milliers 2 16 3 2 2 3 2" xfId="31639" xr:uid="{08F7129B-1D07-474E-B6BC-D8E8FDA5A6A7}"/>
    <cellStyle name="Milliers 2 16 3 2 2 4" xfId="26330" xr:uid="{92B53670-3421-47EF-B356-56D1D6CC4B6E}"/>
    <cellStyle name="Milliers 2 16 3 2 3" xfId="16608" xr:uid="{20D4EF54-AD39-4E86-A512-3B2638F76D7C}"/>
    <cellStyle name="Milliers 2 16 3 2 3 2" xfId="21917" xr:uid="{7593B432-992C-40F6-887D-5E287274C86A}"/>
    <cellStyle name="Milliers 2 16 3 2 3 2 2" xfId="32925" xr:uid="{A60B4CCC-EAAC-489D-AC25-95C4F9CFA381}"/>
    <cellStyle name="Milliers 2 16 3 2 3 3" xfId="27616" xr:uid="{5BD8B5A1-0369-44A4-AE19-6F53797C65A4}"/>
    <cellStyle name="Milliers 2 16 3 2 4" xfId="19289" xr:uid="{00197142-4E61-4033-8F84-46D165FD4033}"/>
    <cellStyle name="Milliers 2 16 3 2 4 2" xfId="30297" xr:uid="{BBD924CC-9DBE-4D31-A007-7404F8BBF216}"/>
    <cellStyle name="Milliers 2 16 3 2 5" xfId="24988" xr:uid="{E17FFBEF-4474-499D-8D0B-C83D755D6B8A}"/>
    <cellStyle name="Milliers 2 16 3 3" xfId="14652" xr:uid="{D1A7A1FF-21C5-4BBD-BD07-DC4B5F9618EA}"/>
    <cellStyle name="Milliers 2 16 3 3 2" xfId="17280" xr:uid="{C6AEAA25-83D9-4499-BB6D-62FA71D43CE6}"/>
    <cellStyle name="Milliers 2 16 3 3 2 2" xfId="22589" xr:uid="{5F0B9F1A-96E8-4BAA-BA8F-D2B2BD445330}"/>
    <cellStyle name="Milliers 2 16 3 3 2 2 2" xfId="33597" xr:uid="{E2E94E66-B155-408E-AEAE-45366A5F2522}"/>
    <cellStyle name="Milliers 2 16 3 3 2 3" xfId="28288" xr:uid="{07531774-4561-48DB-B38D-F28BA7869980}"/>
    <cellStyle name="Milliers 2 16 3 3 3" xfId="19961" xr:uid="{E3B934BA-67F4-4B8F-97A1-FDDD2F8DF680}"/>
    <cellStyle name="Milliers 2 16 3 3 3 2" xfId="30969" xr:uid="{298F6C89-4A93-4B5F-8500-CA96CD43D91F}"/>
    <cellStyle name="Milliers 2 16 3 3 4" xfId="25660" xr:uid="{12E56596-6255-4173-B197-EF89F7F80D51}"/>
    <cellStyle name="Milliers 2 16 3 4" xfId="15938" xr:uid="{C10A9320-ADE5-4527-B559-396A107888CC}"/>
    <cellStyle name="Milliers 2 16 3 4 2" xfId="21247" xr:uid="{A703DA48-22DF-473C-9D21-653EF6B2CA7D}"/>
    <cellStyle name="Milliers 2 16 3 4 2 2" xfId="32255" xr:uid="{D32F5A20-651F-4385-B14A-BE13BA0A1896}"/>
    <cellStyle name="Milliers 2 16 3 4 3" xfId="26946" xr:uid="{EECBEF01-4CFC-485D-91EF-4D77980CF892}"/>
    <cellStyle name="Milliers 2 16 3 5" xfId="18619" xr:uid="{84D7443E-04C6-45B1-921E-7CA3B3370DFB}"/>
    <cellStyle name="Milliers 2 16 3 5 2" xfId="29627" xr:uid="{32B0C4A0-03F0-4F3B-BC35-5DDCBEFEA0BA}"/>
    <cellStyle name="Milliers 2 16 3 6" xfId="24318" xr:uid="{0F2A5DBE-2DE6-4348-A0CF-980F2CE35338}"/>
    <cellStyle name="Milliers 2 16 4" xfId="13644" xr:uid="{A63B693F-DDFA-44F7-ADCA-A9DE81CEE858}"/>
    <cellStyle name="Milliers 2 16 4 2" xfId="14986" xr:uid="{5E1BFAA4-D235-4A38-B4DA-4477994FB49C}"/>
    <cellStyle name="Milliers 2 16 4 2 2" xfId="17614" xr:uid="{2A7BA069-A380-49F6-B51C-9626DB5A22C2}"/>
    <cellStyle name="Milliers 2 16 4 2 2 2" xfId="22923" xr:uid="{4942AE4F-19E6-4FBA-AB8A-E1FB3B5F0A23}"/>
    <cellStyle name="Milliers 2 16 4 2 2 2 2" xfId="33931" xr:uid="{9F828E40-AC59-4FBD-830A-5CC5B07FEEAE}"/>
    <cellStyle name="Milliers 2 16 4 2 2 3" xfId="28622" xr:uid="{CA788520-AB45-4B1F-9523-CF4CA7249E2D}"/>
    <cellStyle name="Milliers 2 16 4 2 3" xfId="20295" xr:uid="{E537DD63-B657-41A9-98ED-9B2748843750}"/>
    <cellStyle name="Milliers 2 16 4 2 3 2" xfId="31303" xr:uid="{6A4705D1-C8BB-4F9D-845C-DD8F33249C00}"/>
    <cellStyle name="Milliers 2 16 4 2 4" xfId="25994" xr:uid="{985301C8-9819-42DF-99C4-B9D881E23201}"/>
    <cellStyle name="Milliers 2 16 4 3" xfId="16272" xr:uid="{5C156D0B-033E-463B-ACB6-5380258402B6}"/>
    <cellStyle name="Milliers 2 16 4 3 2" xfId="21581" xr:uid="{DCB8C4FE-866B-4537-B909-A992B0B69FE7}"/>
    <cellStyle name="Milliers 2 16 4 3 2 2" xfId="32589" xr:uid="{D25DEB67-C63C-458C-9D66-698FE8A554AD}"/>
    <cellStyle name="Milliers 2 16 4 3 3" xfId="27280" xr:uid="{1EE38EA2-EC77-41F8-B03D-0044031B1E7F}"/>
    <cellStyle name="Milliers 2 16 4 4" xfId="18953" xr:uid="{CB474859-ED00-440D-BFB3-BE2BE8894498}"/>
    <cellStyle name="Milliers 2 16 4 4 2" xfId="29961" xr:uid="{D9672F14-60AA-4C11-95FF-9DA48BA8B3D6}"/>
    <cellStyle name="Milliers 2 16 4 5" xfId="24652" xr:uid="{BD03A967-3008-43BA-B7F0-52F06C759293}"/>
    <cellStyle name="Milliers 2 16 5" xfId="14316" xr:uid="{F4BD23F4-117A-4BB8-8959-656D1E96E833}"/>
    <cellStyle name="Milliers 2 16 5 2" xfId="16944" xr:uid="{FA4A7ACA-3124-4DD9-B1FE-04A7A312B825}"/>
    <cellStyle name="Milliers 2 16 5 2 2" xfId="22253" xr:uid="{5FD6BDCB-1256-4B2E-847D-1FD4A615729F}"/>
    <cellStyle name="Milliers 2 16 5 2 2 2" xfId="33261" xr:uid="{F2F10C5D-5A32-4228-865C-8EFEE6CEE71F}"/>
    <cellStyle name="Milliers 2 16 5 2 3" xfId="27952" xr:uid="{30635667-72F4-4D25-979E-1299A1120389}"/>
    <cellStyle name="Milliers 2 16 5 3" xfId="19625" xr:uid="{09340AFF-0FFE-4ED9-B184-D785F5824A5F}"/>
    <cellStyle name="Milliers 2 16 5 3 2" xfId="30633" xr:uid="{E74BEAEB-D390-4714-A3D7-E738F4EA5E33}"/>
    <cellStyle name="Milliers 2 16 5 4" xfId="25324" xr:uid="{7E85E026-35F1-4666-ACC6-03723747B7B9}"/>
    <cellStyle name="Milliers 2 16 6" xfId="15603" xr:uid="{2AB8C93D-FE9C-466D-886E-26A07F93EF22}"/>
    <cellStyle name="Milliers 2 16 6 2" xfId="20912" xr:uid="{C23CA64B-F594-4A99-A93A-F19F964B956F}"/>
    <cellStyle name="Milliers 2 16 6 2 2" xfId="31920" xr:uid="{D07DE516-31D7-4A1A-8EEA-52CBFD58FB0C}"/>
    <cellStyle name="Milliers 2 16 6 3" xfId="26611" xr:uid="{34B0646C-7E9F-40C4-9F98-5368A785EAEF}"/>
    <cellStyle name="Milliers 2 16 7" xfId="18284" xr:uid="{DC67D354-E680-45F2-A0D3-3DE91B90DE28}"/>
    <cellStyle name="Milliers 2 16 7 2" xfId="29292" xr:uid="{852A5ABE-1128-40DB-A660-9D34B58190EE}"/>
    <cellStyle name="Milliers 2 16 8" xfId="23983" xr:uid="{FCBA4EFA-92F0-492E-B4F1-0E9E6FC2C617}"/>
    <cellStyle name="Milliers 2 16_Nucléaire" xfId="11901" xr:uid="{57290C88-9D66-42DC-AE1C-3131313211A8}"/>
    <cellStyle name="Milliers 2 17" xfId="7407" xr:uid="{D27DFD14-1656-4B49-84D2-308C8313CA48}"/>
    <cellStyle name="Milliers 2 17 2" xfId="9892" xr:uid="{72450933-BCC7-4EC3-9072-7DBF1C9D767F}"/>
    <cellStyle name="Milliers 2 17 2 2" xfId="13373" xr:uid="{8A58E930-4C0C-4F7B-858C-1A8321DCC08A}"/>
    <cellStyle name="Milliers 2 17 2 2 2" xfId="14043" xr:uid="{63F9137B-F161-4918-B902-BF3DB2D2CB9E}"/>
    <cellStyle name="Milliers 2 17 2 2 2 2" xfId="15385" xr:uid="{F1EB1178-5870-4ED6-9CD3-E808BA8D7F51}"/>
    <cellStyle name="Milliers 2 17 2 2 2 2 2" xfId="18013" xr:uid="{CB2CD063-3676-4581-A544-05041ED6E974}"/>
    <cellStyle name="Milliers 2 17 2 2 2 2 2 2" xfId="23322" xr:uid="{1886629C-EAEF-48D7-B0A3-825082D405F4}"/>
    <cellStyle name="Milliers 2 17 2 2 2 2 2 2 2" xfId="34330" xr:uid="{B09EDD2F-AB17-4EC2-AC68-7D3BDFCDC474}"/>
    <cellStyle name="Milliers 2 17 2 2 2 2 2 3" xfId="29021" xr:uid="{18177B78-1B57-4C5F-B87A-674EEBAEB32F}"/>
    <cellStyle name="Milliers 2 17 2 2 2 2 3" xfId="20694" xr:uid="{DA63BD3E-5DD5-4EDD-830D-6D69DA996BA6}"/>
    <cellStyle name="Milliers 2 17 2 2 2 2 3 2" xfId="31702" xr:uid="{ECA4088A-15A0-4E9D-BAEE-F6D3EEA0827F}"/>
    <cellStyle name="Milliers 2 17 2 2 2 2 4" xfId="26393" xr:uid="{8EA1DBB0-65AE-4F9F-877E-828D1913358E}"/>
    <cellStyle name="Milliers 2 17 2 2 2 3" xfId="16671" xr:uid="{E227FC5D-AD37-4027-8142-744423367015}"/>
    <cellStyle name="Milliers 2 17 2 2 2 3 2" xfId="21980" xr:uid="{796895C1-DA9B-45F2-9B21-A1578B06AE55}"/>
    <cellStyle name="Milliers 2 17 2 2 2 3 2 2" xfId="32988" xr:uid="{4484CE42-7ED4-419C-B7F7-2F0CBC4CD962}"/>
    <cellStyle name="Milliers 2 17 2 2 2 3 3" xfId="27679" xr:uid="{70EEBCC9-E715-4253-81D8-F9283E5303AC}"/>
    <cellStyle name="Milliers 2 17 2 2 2 4" xfId="19352" xr:uid="{591988C6-4024-4FBB-9805-7704BC6D59E2}"/>
    <cellStyle name="Milliers 2 17 2 2 2 4 2" xfId="30360" xr:uid="{8B80768E-1D5E-42A1-9380-A3106F0842D8}"/>
    <cellStyle name="Milliers 2 17 2 2 2 5" xfId="25051" xr:uid="{8CCF336B-4EBF-4521-A5CC-F319CE8F3023}"/>
    <cellStyle name="Milliers 2 17 2 2 3" xfId="14715" xr:uid="{47CCEF23-9ED9-4F4C-AC47-E037091614AC}"/>
    <cellStyle name="Milliers 2 17 2 2 3 2" xfId="17343" xr:uid="{83216603-A2D3-4A34-854D-7C90EB32D07A}"/>
    <cellStyle name="Milliers 2 17 2 2 3 2 2" xfId="22652" xr:uid="{5AD7ABA5-5B7B-4375-85DE-F816C660B855}"/>
    <cellStyle name="Milliers 2 17 2 2 3 2 2 2" xfId="33660" xr:uid="{50C448B4-BB72-4AC3-B9A1-D3969621D307}"/>
    <cellStyle name="Milliers 2 17 2 2 3 2 3" xfId="28351" xr:uid="{6FFE36CE-8BBE-4ECF-B933-A78E6A3E3B62}"/>
    <cellStyle name="Milliers 2 17 2 2 3 3" xfId="20024" xr:uid="{6F352A81-4BF6-4742-A01F-23CC0871C596}"/>
    <cellStyle name="Milliers 2 17 2 2 3 3 2" xfId="31032" xr:uid="{DEC87582-8CBB-4301-A935-7CC4126D1B8E}"/>
    <cellStyle name="Milliers 2 17 2 2 3 4" xfId="25723" xr:uid="{D0771D06-FC29-458D-93E4-C68B85E403DE}"/>
    <cellStyle name="Milliers 2 17 2 2 4" xfId="16001" xr:uid="{195EB985-7833-4308-851E-6A0B1A1771CB}"/>
    <cellStyle name="Milliers 2 17 2 2 4 2" xfId="21310" xr:uid="{10453530-A1A2-4C79-B401-7B4A2306A3EF}"/>
    <cellStyle name="Milliers 2 17 2 2 4 2 2" xfId="32318" xr:uid="{5B75A189-C8F0-48CE-BF8E-2257A2F99D27}"/>
    <cellStyle name="Milliers 2 17 2 2 4 3" xfId="27009" xr:uid="{1A965CE1-1C3B-4183-A674-4F93E8FC7F9D}"/>
    <cellStyle name="Milliers 2 17 2 2 5" xfId="18682" xr:uid="{E0B40232-3941-487F-8B2C-07A51D6E08ED}"/>
    <cellStyle name="Milliers 2 17 2 2 5 2" xfId="29690" xr:uid="{7D669F1D-117E-4FEC-BBF3-9EA1F9EFF704}"/>
    <cellStyle name="Milliers 2 17 2 2 6" xfId="24381" xr:uid="{C5160EF8-6B1A-499F-91D5-6B2234C744BF}"/>
    <cellStyle name="Milliers 2 17 2 3" xfId="13707" xr:uid="{F33350E0-025F-48CC-8451-C0AC8650596B}"/>
    <cellStyle name="Milliers 2 17 2 3 2" xfId="15049" xr:uid="{896E1E44-CD72-4FBA-B625-620ABF86E6A6}"/>
    <cellStyle name="Milliers 2 17 2 3 2 2" xfId="17677" xr:uid="{87494F8C-EA3C-4D3E-ADEF-EBB4F66B7551}"/>
    <cellStyle name="Milliers 2 17 2 3 2 2 2" xfId="22986" xr:uid="{57E059B1-CFED-4CA7-8B69-DD74D09824D5}"/>
    <cellStyle name="Milliers 2 17 2 3 2 2 2 2" xfId="33994" xr:uid="{7DDE4A5B-F7D2-498A-8D8C-6E0BAC7D0158}"/>
    <cellStyle name="Milliers 2 17 2 3 2 2 3" xfId="28685" xr:uid="{00C1BE25-43B0-433D-960E-8449AB9A9F41}"/>
    <cellStyle name="Milliers 2 17 2 3 2 3" xfId="20358" xr:uid="{05DF611E-6497-4A13-AD90-B28A571C054C}"/>
    <cellStyle name="Milliers 2 17 2 3 2 3 2" xfId="31366" xr:uid="{9BDF95EC-B45A-4CA8-9831-A3D3ECDBB6B6}"/>
    <cellStyle name="Milliers 2 17 2 3 2 4" xfId="26057" xr:uid="{394321AB-6967-43C9-ADAF-98B39E81B9DF}"/>
    <cellStyle name="Milliers 2 17 2 3 3" xfId="16335" xr:uid="{492E890E-6B45-43D1-8268-00BA58D9B69B}"/>
    <cellStyle name="Milliers 2 17 2 3 3 2" xfId="21644" xr:uid="{84A9BCEE-EAB9-4A0E-94E8-54EFB08A40E7}"/>
    <cellStyle name="Milliers 2 17 2 3 3 2 2" xfId="32652" xr:uid="{B89A3853-EF1B-47CC-858F-262E26D7B98E}"/>
    <cellStyle name="Milliers 2 17 2 3 3 3" xfId="27343" xr:uid="{92B7EAC9-A491-46B1-A851-ACE935461309}"/>
    <cellStyle name="Milliers 2 17 2 3 4" xfId="19016" xr:uid="{C09DFD18-7F10-4C0E-9DF6-6D6AD3A4C978}"/>
    <cellStyle name="Milliers 2 17 2 3 4 2" xfId="30024" xr:uid="{B9E8B1C9-BABB-46D1-AF0F-2E0558FE3402}"/>
    <cellStyle name="Milliers 2 17 2 3 5" xfId="24715" xr:uid="{C82CFD5F-B18A-4F4F-9F4B-F8FB651FCAF0}"/>
    <cellStyle name="Milliers 2 17 2 4" xfId="14379" xr:uid="{2C364E11-8EFA-4D4B-88CF-B9810A9B281D}"/>
    <cellStyle name="Milliers 2 17 2 4 2" xfId="17007" xr:uid="{53380249-BA5E-42C3-9D84-2E08678C2254}"/>
    <cellStyle name="Milliers 2 17 2 4 2 2" xfId="22316" xr:uid="{708CC85B-8A36-40A5-B36A-EFA9B04441E1}"/>
    <cellStyle name="Milliers 2 17 2 4 2 2 2" xfId="33324" xr:uid="{64C1DC53-0B56-48C0-90C4-BD169299DB7C}"/>
    <cellStyle name="Milliers 2 17 2 4 2 3" xfId="28015" xr:uid="{E8E17D91-349E-4784-93E5-4010CBAE1851}"/>
    <cellStyle name="Milliers 2 17 2 4 3" xfId="19688" xr:uid="{FC8E2C50-C7CF-4937-82B0-B8FB0D9AAF99}"/>
    <cellStyle name="Milliers 2 17 2 4 3 2" xfId="30696" xr:uid="{8422E2AD-6AFD-40F1-8133-66AA417CAC33}"/>
    <cellStyle name="Milliers 2 17 2 4 4" xfId="25387" xr:uid="{65C00D7D-2902-408C-BA57-FD10F0F61E6B}"/>
    <cellStyle name="Milliers 2 17 2 5" xfId="15666" xr:uid="{A1F06D02-437E-4BE8-8C38-47D5555DA97B}"/>
    <cellStyle name="Milliers 2 17 2 5 2" xfId="20975" xr:uid="{56AF6E6E-3082-4FE5-A14A-291142ECBB57}"/>
    <cellStyle name="Milliers 2 17 2 5 2 2" xfId="31983" xr:uid="{C64FD7F7-3A1A-4AC5-B49C-D28702FCE457}"/>
    <cellStyle name="Milliers 2 17 2 5 3" xfId="26674" xr:uid="{1E4DDD96-0F77-4DBA-A5E1-07F0C7B67CF9}"/>
    <cellStyle name="Milliers 2 17 2 6" xfId="18347" xr:uid="{94C26919-5BAB-4950-A556-A342DFBC34CC}"/>
    <cellStyle name="Milliers 2 17 2 6 2" xfId="29355" xr:uid="{54AF80C2-B3AB-4DD7-AEDD-479BC077C172}"/>
    <cellStyle name="Milliers 2 17 2 7" xfId="24046" xr:uid="{AE1329E4-3F09-4800-B5F8-E0B7B0338E00}"/>
    <cellStyle name="Milliers 2 17 3" xfId="13311" xr:uid="{BEAC5BB2-0EA6-4BA5-914B-CB3FC3A9182A}"/>
    <cellStyle name="Milliers 2 17 3 2" xfId="13981" xr:uid="{DC88E6C2-C419-4F0A-9D33-5529622B6C3B}"/>
    <cellStyle name="Milliers 2 17 3 2 2" xfId="15323" xr:uid="{46FE40E3-4A4E-420A-ACA0-4083EEA11C69}"/>
    <cellStyle name="Milliers 2 17 3 2 2 2" xfId="17951" xr:uid="{32127C00-2289-4A37-9357-C5732A104641}"/>
    <cellStyle name="Milliers 2 17 3 2 2 2 2" xfId="23260" xr:uid="{F0F92CC8-EE9D-4DAB-A315-469B33B4B74B}"/>
    <cellStyle name="Milliers 2 17 3 2 2 2 2 2" xfId="34268" xr:uid="{FEBA8B27-7499-4A0E-B2F2-E4213C5DA213}"/>
    <cellStyle name="Milliers 2 17 3 2 2 2 3" xfId="28959" xr:uid="{F4CCCFDC-97BE-4E1C-805E-6AE7FAEC84F4}"/>
    <cellStyle name="Milliers 2 17 3 2 2 3" xfId="20632" xr:uid="{B7DB8EAE-86C0-4D1E-A291-292B123FD89A}"/>
    <cellStyle name="Milliers 2 17 3 2 2 3 2" xfId="31640" xr:uid="{AD147967-69E7-4514-BA61-A6321FB2B062}"/>
    <cellStyle name="Milliers 2 17 3 2 2 4" xfId="26331" xr:uid="{0FC4822E-0D2D-4C21-90C0-545B146A1C86}"/>
    <cellStyle name="Milliers 2 17 3 2 3" xfId="16609" xr:uid="{538C8612-1EEE-4D06-A2BE-993869740581}"/>
    <cellStyle name="Milliers 2 17 3 2 3 2" xfId="21918" xr:uid="{16A67F0C-867A-4132-9AD8-FE041E046D4F}"/>
    <cellStyle name="Milliers 2 17 3 2 3 2 2" xfId="32926" xr:uid="{E28C79C5-C3B8-42B7-9B65-E9872438C49B}"/>
    <cellStyle name="Milliers 2 17 3 2 3 3" xfId="27617" xr:uid="{1449B74B-DF55-4F40-9481-94E5405C585F}"/>
    <cellStyle name="Milliers 2 17 3 2 4" xfId="19290" xr:uid="{3E383CB4-BB21-411B-833D-3A3C9E44B850}"/>
    <cellStyle name="Milliers 2 17 3 2 4 2" xfId="30298" xr:uid="{24CCD21C-7024-47D4-BF12-ADA50BEA336A}"/>
    <cellStyle name="Milliers 2 17 3 2 5" xfId="24989" xr:uid="{060854E0-1130-4997-AC82-CE729B0FA38B}"/>
    <cellStyle name="Milliers 2 17 3 3" xfId="14653" xr:uid="{F06B9CF0-7DCB-4A51-848C-EC87497AA311}"/>
    <cellStyle name="Milliers 2 17 3 3 2" xfId="17281" xr:uid="{5EB13738-285E-4045-8F26-534A9C923DAE}"/>
    <cellStyle name="Milliers 2 17 3 3 2 2" xfId="22590" xr:uid="{76A69B01-BF8A-4434-971A-47B1D640DF53}"/>
    <cellStyle name="Milliers 2 17 3 3 2 2 2" xfId="33598" xr:uid="{4CDC0D89-769F-4A64-8F64-F3DAF77E796F}"/>
    <cellStyle name="Milliers 2 17 3 3 2 3" xfId="28289" xr:uid="{BE00BCA6-B6CF-49F2-86C2-7BA4582110A2}"/>
    <cellStyle name="Milliers 2 17 3 3 3" xfId="19962" xr:uid="{5C4CE5DC-0DFE-4343-9E67-0224BF66CE55}"/>
    <cellStyle name="Milliers 2 17 3 3 3 2" xfId="30970" xr:uid="{5035EFA6-7295-4F30-AAC7-46A570C6283D}"/>
    <cellStyle name="Milliers 2 17 3 3 4" xfId="25661" xr:uid="{3233DF24-9910-4222-AEC8-C50A91094829}"/>
    <cellStyle name="Milliers 2 17 3 4" xfId="15939" xr:uid="{F9D4C2A2-A9F7-42CB-9354-057DA29B78E2}"/>
    <cellStyle name="Milliers 2 17 3 4 2" xfId="21248" xr:uid="{7F5D787A-B556-452F-B15B-FFC859597548}"/>
    <cellStyle name="Milliers 2 17 3 4 2 2" xfId="32256" xr:uid="{B5CCA7D5-1980-4379-BC4B-82ED052B67E0}"/>
    <cellStyle name="Milliers 2 17 3 4 3" xfId="26947" xr:uid="{4557EDCC-C10C-47E5-A31E-71D6AC7E1D1F}"/>
    <cellStyle name="Milliers 2 17 3 5" xfId="18620" xr:uid="{E3535E7E-C802-4ECD-A981-B1A7805A243A}"/>
    <cellStyle name="Milliers 2 17 3 5 2" xfId="29628" xr:uid="{513FD61A-6170-4A04-9187-62C6C95F9805}"/>
    <cellStyle name="Milliers 2 17 3 6" xfId="24319" xr:uid="{EDBDFE60-4526-4A10-B9B9-84323DB9CE0A}"/>
    <cellStyle name="Milliers 2 17 4" xfId="13645" xr:uid="{3E579B22-1440-4534-8A2E-4808FD15A83D}"/>
    <cellStyle name="Milliers 2 17 4 2" xfId="14987" xr:uid="{EA8F6989-92F6-4414-9F2A-6D86D798C13E}"/>
    <cellStyle name="Milliers 2 17 4 2 2" xfId="17615" xr:uid="{D700F6FB-1B0A-472B-966D-B676F9DAD5AB}"/>
    <cellStyle name="Milliers 2 17 4 2 2 2" xfId="22924" xr:uid="{E890067D-F0F1-4D3D-9CC9-2DF6646A0D70}"/>
    <cellStyle name="Milliers 2 17 4 2 2 2 2" xfId="33932" xr:uid="{3679B639-B1AB-4298-9E51-55AF00115DC4}"/>
    <cellStyle name="Milliers 2 17 4 2 2 3" xfId="28623" xr:uid="{08B248A9-10D5-42B8-A00D-4E5F19B42F83}"/>
    <cellStyle name="Milliers 2 17 4 2 3" xfId="20296" xr:uid="{23AFA850-6A0C-43AE-958E-E5C5ADCBC338}"/>
    <cellStyle name="Milliers 2 17 4 2 3 2" xfId="31304" xr:uid="{C75F27AB-7C93-429D-B64C-2CC051B590A0}"/>
    <cellStyle name="Milliers 2 17 4 2 4" xfId="25995" xr:uid="{1EB423B7-7B9E-44EA-87D4-DC9A652E501B}"/>
    <cellStyle name="Milliers 2 17 4 3" xfId="16273" xr:uid="{CC526D1B-3F53-4D7A-9694-8C9F986DB6BA}"/>
    <cellStyle name="Milliers 2 17 4 3 2" xfId="21582" xr:uid="{CB2B0321-4777-4E64-A1E9-11F238A595C4}"/>
    <cellStyle name="Milliers 2 17 4 3 2 2" xfId="32590" xr:uid="{E5CB04D8-04B3-49C7-B493-DF4D4F1B3427}"/>
    <cellStyle name="Milliers 2 17 4 3 3" xfId="27281" xr:uid="{2498AD23-C5A6-4625-8F44-3E51DE6149FF}"/>
    <cellStyle name="Milliers 2 17 4 4" xfId="18954" xr:uid="{EF9A0D24-9C89-403C-A4B7-F4B19A782BC4}"/>
    <cellStyle name="Milliers 2 17 4 4 2" xfId="29962" xr:uid="{1C97FEA8-A021-421E-8DB7-EB8A15120D76}"/>
    <cellStyle name="Milliers 2 17 4 5" xfId="24653" xr:uid="{84610FE3-4BAA-404B-B463-AD952FA266B2}"/>
    <cellStyle name="Milliers 2 17 5" xfId="14317" xr:uid="{25E3C87D-FBBF-4996-A787-672E7242A124}"/>
    <cellStyle name="Milliers 2 17 5 2" xfId="16945" xr:uid="{0339245C-C9D8-4D5E-9B59-653D3E33E3A7}"/>
    <cellStyle name="Milliers 2 17 5 2 2" xfId="22254" xr:uid="{1CB96FB2-D00C-409B-81DD-06B2993789CD}"/>
    <cellStyle name="Milliers 2 17 5 2 2 2" xfId="33262" xr:uid="{6177F8A0-A07F-49AF-B737-5867281C070C}"/>
    <cellStyle name="Milliers 2 17 5 2 3" xfId="27953" xr:uid="{4CBC49F8-91CD-40BB-84CF-18A189861A70}"/>
    <cellStyle name="Milliers 2 17 5 3" xfId="19626" xr:uid="{A47FA81C-E286-4A04-B59F-80D5DD42E0CF}"/>
    <cellStyle name="Milliers 2 17 5 3 2" xfId="30634" xr:uid="{DAFA72E3-7A76-427E-A926-891CF36B3319}"/>
    <cellStyle name="Milliers 2 17 5 4" xfId="25325" xr:uid="{F80C896F-810A-4C37-BAB4-72265E82E0E2}"/>
    <cellStyle name="Milliers 2 17 6" xfId="15604" xr:uid="{85789F10-C4D5-4A77-95F7-37B05D1DDD1C}"/>
    <cellStyle name="Milliers 2 17 6 2" xfId="20913" xr:uid="{FB2548CB-7DBF-4B25-B13F-F5D3E3E728B0}"/>
    <cellStyle name="Milliers 2 17 6 2 2" xfId="31921" xr:uid="{76B42B53-A452-42C9-B7F7-B17006C92D86}"/>
    <cellStyle name="Milliers 2 17 6 3" xfId="26612" xr:uid="{C1D62BE5-4987-4D3F-B7E6-EE60C40F4235}"/>
    <cellStyle name="Milliers 2 17 7" xfId="18285" xr:uid="{406D218C-F02F-4234-A204-474008647B97}"/>
    <cellStyle name="Milliers 2 17 7 2" xfId="29293" xr:uid="{C7C3516E-0C83-4F5E-ACC5-77BDD6DC3BD6}"/>
    <cellStyle name="Milliers 2 17 8" xfId="23984" xr:uid="{25FDA885-409F-4D6F-8C6F-D60C02AC2BF3}"/>
    <cellStyle name="Milliers 2 17_Nucléaire" xfId="11902" xr:uid="{AC6BBB01-525B-4AFE-A892-02062A3ED24C}"/>
    <cellStyle name="Milliers 2 18" xfId="7408" xr:uid="{F7EE2BDD-FAE6-472F-9FE9-C7964D6B725B}"/>
    <cellStyle name="Milliers 2 18 2" xfId="9893" xr:uid="{7B89FC51-8E39-48AC-8F9C-35B266B3B1A2}"/>
    <cellStyle name="Milliers 2 18 2 2" xfId="13374" xr:uid="{6934A96B-7D05-4CCB-AA91-50D0AC39E22C}"/>
    <cellStyle name="Milliers 2 18 2 2 2" xfId="14044" xr:uid="{CED6CEA4-839B-421C-A116-1EEE662F4FE1}"/>
    <cellStyle name="Milliers 2 18 2 2 2 2" xfId="15386" xr:uid="{84675131-D65D-4B2C-ABF9-3F3A236782D9}"/>
    <cellStyle name="Milliers 2 18 2 2 2 2 2" xfId="18014" xr:uid="{778384A2-361F-4A79-B1A8-A5B0ECABE92F}"/>
    <cellStyle name="Milliers 2 18 2 2 2 2 2 2" xfId="23323" xr:uid="{D5DB0598-A0AA-407A-BF1A-7CEA5D4AD8C4}"/>
    <cellStyle name="Milliers 2 18 2 2 2 2 2 2 2" xfId="34331" xr:uid="{611576B5-AF83-4093-BF25-715027537CE4}"/>
    <cellStyle name="Milliers 2 18 2 2 2 2 2 3" xfId="29022" xr:uid="{787BAC6D-AC38-4D18-9D6E-8C69FB93801A}"/>
    <cellStyle name="Milliers 2 18 2 2 2 2 3" xfId="20695" xr:uid="{FA7180CC-2B3A-4395-A596-D3585DCAC79E}"/>
    <cellStyle name="Milliers 2 18 2 2 2 2 3 2" xfId="31703" xr:uid="{5A481AAB-BF03-4BAA-A3EA-93EAD52D0B0A}"/>
    <cellStyle name="Milliers 2 18 2 2 2 2 4" xfId="26394" xr:uid="{CA42E28D-895C-4A3F-90CB-07A5016E7168}"/>
    <cellStyle name="Milliers 2 18 2 2 2 3" xfId="16672" xr:uid="{81513725-B642-4EBB-85C1-0854AD9C01E4}"/>
    <cellStyle name="Milliers 2 18 2 2 2 3 2" xfId="21981" xr:uid="{31C29A64-C19D-4C88-83A9-359D10F03CC7}"/>
    <cellStyle name="Milliers 2 18 2 2 2 3 2 2" xfId="32989" xr:uid="{23467B40-3CA7-42A4-8094-21AE5ED645A6}"/>
    <cellStyle name="Milliers 2 18 2 2 2 3 3" xfId="27680" xr:uid="{02FF11F8-AE8B-4761-8582-FB6723DF85D4}"/>
    <cellStyle name="Milliers 2 18 2 2 2 4" xfId="19353" xr:uid="{9A100261-B937-4902-A0C8-41F3D8E2A9AC}"/>
    <cellStyle name="Milliers 2 18 2 2 2 4 2" xfId="30361" xr:uid="{89F8ABF9-534A-4D7B-B4C4-3D932B4B35C6}"/>
    <cellStyle name="Milliers 2 18 2 2 2 5" xfId="25052" xr:uid="{C7BBDF71-33D1-4877-8A9E-57A5E3817544}"/>
    <cellStyle name="Milliers 2 18 2 2 3" xfId="14716" xr:uid="{6212C0F2-15D7-4938-A0A3-D91DE8126DAF}"/>
    <cellStyle name="Milliers 2 18 2 2 3 2" xfId="17344" xr:uid="{8D126E18-01DC-46FC-B4EA-FFFA543728D1}"/>
    <cellStyle name="Milliers 2 18 2 2 3 2 2" xfId="22653" xr:uid="{FF1C4E38-1735-4031-9FEC-4DBD3F7564DB}"/>
    <cellStyle name="Milliers 2 18 2 2 3 2 2 2" xfId="33661" xr:uid="{8D304D40-26C4-493C-A41A-831512D439DD}"/>
    <cellStyle name="Milliers 2 18 2 2 3 2 3" xfId="28352" xr:uid="{5055E918-39C1-4FBF-8A29-31E85946BB65}"/>
    <cellStyle name="Milliers 2 18 2 2 3 3" xfId="20025" xr:uid="{769A39FD-79CC-4A34-945B-E339415DE299}"/>
    <cellStyle name="Milliers 2 18 2 2 3 3 2" xfId="31033" xr:uid="{6CB7E64D-D0B3-4A02-A1B5-C0596ABA0330}"/>
    <cellStyle name="Milliers 2 18 2 2 3 4" xfId="25724" xr:uid="{FBDCD99C-5860-40B2-A3EA-C704FD51775D}"/>
    <cellStyle name="Milliers 2 18 2 2 4" xfId="16002" xr:uid="{80C4FE91-BB72-47CB-BF4F-601666CAF248}"/>
    <cellStyle name="Milliers 2 18 2 2 4 2" xfId="21311" xr:uid="{CF62D85F-CAB4-4081-863C-A94CE5C28F05}"/>
    <cellStyle name="Milliers 2 18 2 2 4 2 2" xfId="32319" xr:uid="{66A36D52-671A-4458-8AB7-77A5C558B322}"/>
    <cellStyle name="Milliers 2 18 2 2 4 3" xfId="27010" xr:uid="{CC4B835D-5C2E-4D6E-9EAA-9E779612B9C0}"/>
    <cellStyle name="Milliers 2 18 2 2 5" xfId="18683" xr:uid="{064D9C52-D2BE-4441-996F-6DAF181EB212}"/>
    <cellStyle name="Milliers 2 18 2 2 5 2" xfId="29691" xr:uid="{BF2A8AC8-5A17-4C00-972B-D864251604DB}"/>
    <cellStyle name="Milliers 2 18 2 2 6" xfId="24382" xr:uid="{5EB652AA-01AB-4149-9836-BB874B398851}"/>
    <cellStyle name="Milliers 2 18 2 3" xfId="13708" xr:uid="{944FD9F5-D8BA-4AB0-82A9-E73A80929BF8}"/>
    <cellStyle name="Milliers 2 18 2 3 2" xfId="15050" xr:uid="{C27149E7-B12A-4321-AF12-5F1D798934F1}"/>
    <cellStyle name="Milliers 2 18 2 3 2 2" xfId="17678" xr:uid="{5167F4A4-98E8-400A-9553-14A31752A331}"/>
    <cellStyle name="Milliers 2 18 2 3 2 2 2" xfId="22987" xr:uid="{C31D9F1A-2FA3-4321-A094-622D7DA0CA83}"/>
    <cellStyle name="Milliers 2 18 2 3 2 2 2 2" xfId="33995" xr:uid="{39BA4072-ACD5-48F4-978F-C1E8AB043B9D}"/>
    <cellStyle name="Milliers 2 18 2 3 2 2 3" xfId="28686" xr:uid="{005291AE-6582-4640-B79B-0313673925C4}"/>
    <cellStyle name="Milliers 2 18 2 3 2 3" xfId="20359" xr:uid="{60529302-9415-4BF4-A669-60D685D225E7}"/>
    <cellStyle name="Milliers 2 18 2 3 2 3 2" xfId="31367" xr:uid="{9CC10652-31A2-4F66-B077-4FA86BDD4D23}"/>
    <cellStyle name="Milliers 2 18 2 3 2 4" xfId="26058" xr:uid="{13470523-CFBD-4295-B964-1B264733B0D0}"/>
    <cellStyle name="Milliers 2 18 2 3 3" xfId="16336" xr:uid="{ACB13984-B7F2-4893-97C5-9B9B95E43216}"/>
    <cellStyle name="Milliers 2 18 2 3 3 2" xfId="21645" xr:uid="{0DD36EA4-6B28-4DB0-8F0A-1EA4F13EF16E}"/>
    <cellStyle name="Milliers 2 18 2 3 3 2 2" xfId="32653" xr:uid="{4E5421C4-29ED-4190-B5C7-4D92CCD4F69D}"/>
    <cellStyle name="Milliers 2 18 2 3 3 3" xfId="27344" xr:uid="{D7CBB6E8-7713-49ED-8F8E-28C4456982A2}"/>
    <cellStyle name="Milliers 2 18 2 3 4" xfId="19017" xr:uid="{0B348438-A72E-4F5E-886E-8D58E47EA08A}"/>
    <cellStyle name="Milliers 2 18 2 3 4 2" xfId="30025" xr:uid="{C71A4AC0-E20F-4020-97B1-553491FCBCED}"/>
    <cellStyle name="Milliers 2 18 2 3 5" xfId="24716" xr:uid="{114B1FD6-546B-498C-9F5B-1BFEE0871C77}"/>
    <cellStyle name="Milliers 2 18 2 4" xfId="14380" xr:uid="{477161E4-7B16-428A-A03F-22DE2174D82B}"/>
    <cellStyle name="Milliers 2 18 2 4 2" xfId="17008" xr:uid="{59F017F2-91E2-423D-BB1B-7F9EF17485C8}"/>
    <cellStyle name="Milliers 2 18 2 4 2 2" xfId="22317" xr:uid="{43F669CA-DFC5-4B58-8F76-297143A1DB0C}"/>
    <cellStyle name="Milliers 2 18 2 4 2 2 2" xfId="33325" xr:uid="{55E85858-8E7E-4FC9-92EF-89E750CCC9DC}"/>
    <cellStyle name="Milliers 2 18 2 4 2 3" xfId="28016" xr:uid="{E2307E46-3214-487B-A87F-9A2F495584A4}"/>
    <cellStyle name="Milliers 2 18 2 4 3" xfId="19689" xr:uid="{56C8C7F7-E50B-43E0-A981-17B1568100DF}"/>
    <cellStyle name="Milliers 2 18 2 4 3 2" xfId="30697" xr:uid="{6BFD69E6-75CF-4C75-BD97-843D8B4D4F13}"/>
    <cellStyle name="Milliers 2 18 2 4 4" xfId="25388" xr:uid="{D47072B8-3D1C-4F2D-BD8C-393CE67F45BE}"/>
    <cellStyle name="Milliers 2 18 2 5" xfId="15667" xr:uid="{C2D2BDE7-4E23-475E-8A94-8629D7C1B0ED}"/>
    <cellStyle name="Milliers 2 18 2 5 2" xfId="20976" xr:uid="{BDF421AB-8AA5-472F-A6B4-89DC2F208DAA}"/>
    <cellStyle name="Milliers 2 18 2 5 2 2" xfId="31984" xr:uid="{8EFF975E-F18F-4EA3-99CE-A5FF67CD26D2}"/>
    <cellStyle name="Milliers 2 18 2 5 3" xfId="26675" xr:uid="{A938EF3C-8E50-4D11-B60A-E2746DAA1758}"/>
    <cellStyle name="Milliers 2 18 2 6" xfId="18348" xr:uid="{EC0327BE-AA1B-4BD0-AF73-EA2361BF982D}"/>
    <cellStyle name="Milliers 2 18 2 6 2" xfId="29356" xr:uid="{6372F694-21EC-49F9-88E4-C1D781259C7A}"/>
    <cellStyle name="Milliers 2 18 2 7" xfId="24047" xr:uid="{7992829B-48B8-4900-8DA9-53FAA281C132}"/>
    <cellStyle name="Milliers 2 18 3" xfId="13312" xr:uid="{442A52A5-E9D9-4FAB-8F47-0A933815857E}"/>
    <cellStyle name="Milliers 2 18 3 2" xfId="13982" xr:uid="{4D909060-47E4-4865-9971-56CB047C9E50}"/>
    <cellStyle name="Milliers 2 18 3 2 2" xfId="15324" xr:uid="{C574E484-57D8-4B18-843A-3F2AE8B90E24}"/>
    <cellStyle name="Milliers 2 18 3 2 2 2" xfId="17952" xr:uid="{572C0A8A-6D99-41D5-BB5F-3F5B210A7A03}"/>
    <cellStyle name="Milliers 2 18 3 2 2 2 2" xfId="23261" xr:uid="{E25A0601-4DDE-4368-8448-0316AF9737E4}"/>
    <cellStyle name="Milliers 2 18 3 2 2 2 2 2" xfId="34269" xr:uid="{120635A3-DC6E-4367-A3B0-4804602834F6}"/>
    <cellStyle name="Milliers 2 18 3 2 2 2 3" xfId="28960" xr:uid="{0714F0CB-2A30-48BB-90DC-B855B22841AF}"/>
    <cellStyle name="Milliers 2 18 3 2 2 3" xfId="20633" xr:uid="{A3DC5532-B7E2-44E4-8CD9-7B1BAABBF41E}"/>
    <cellStyle name="Milliers 2 18 3 2 2 3 2" xfId="31641" xr:uid="{93A282C7-F767-40EC-8E48-CA7A609EAD11}"/>
    <cellStyle name="Milliers 2 18 3 2 2 4" xfId="26332" xr:uid="{A6A060E7-84B8-461D-8F6E-02C4286EBC47}"/>
    <cellStyle name="Milliers 2 18 3 2 3" xfId="16610" xr:uid="{730458BE-9EAF-4AF6-A02D-D83CB3E0AF19}"/>
    <cellStyle name="Milliers 2 18 3 2 3 2" xfId="21919" xr:uid="{2E15E616-2DD2-4822-95F9-CF2D0144EB51}"/>
    <cellStyle name="Milliers 2 18 3 2 3 2 2" xfId="32927" xr:uid="{C604093A-A3F7-4C5A-ADDD-87F37D1F0AEB}"/>
    <cellStyle name="Milliers 2 18 3 2 3 3" xfId="27618" xr:uid="{9C2B09CC-FFB3-4999-BC75-8DBF0F3893FF}"/>
    <cellStyle name="Milliers 2 18 3 2 4" xfId="19291" xr:uid="{183DF360-C940-4A4A-9365-AE536D76ACF3}"/>
    <cellStyle name="Milliers 2 18 3 2 4 2" xfId="30299" xr:uid="{BE9D362B-BA01-46F9-8858-5F7C73E8E04C}"/>
    <cellStyle name="Milliers 2 18 3 2 5" xfId="24990" xr:uid="{3900459B-5A62-4339-93AF-123D5FD4A8C3}"/>
    <cellStyle name="Milliers 2 18 3 3" xfId="14654" xr:uid="{FA455CC4-C0D4-4F89-89F5-373D7DC2E37A}"/>
    <cellStyle name="Milliers 2 18 3 3 2" xfId="17282" xr:uid="{7493AC0D-E3F1-44AE-B05B-0E67D1CA4F5E}"/>
    <cellStyle name="Milliers 2 18 3 3 2 2" xfId="22591" xr:uid="{617F23D2-D7E5-48F3-9CB0-8A5899410AF8}"/>
    <cellStyle name="Milliers 2 18 3 3 2 2 2" xfId="33599" xr:uid="{519FBCC7-1C97-4608-BD2D-9B6ECA39E9E7}"/>
    <cellStyle name="Milliers 2 18 3 3 2 3" xfId="28290" xr:uid="{F36DA841-63DC-4ACA-B9C9-77C00E19C205}"/>
    <cellStyle name="Milliers 2 18 3 3 3" xfId="19963" xr:uid="{C2621B35-3406-4900-9D2A-E0990EF21559}"/>
    <cellStyle name="Milliers 2 18 3 3 3 2" xfId="30971" xr:uid="{99DB0B3C-7B45-4F86-A2E7-CDF7D8B5586A}"/>
    <cellStyle name="Milliers 2 18 3 3 4" xfId="25662" xr:uid="{AF8BEF11-3FE0-4F4D-B9D8-4610FAA980B1}"/>
    <cellStyle name="Milliers 2 18 3 4" xfId="15940" xr:uid="{3A0D5171-4CFA-4174-9BB6-DFC937ECD4E0}"/>
    <cellStyle name="Milliers 2 18 3 4 2" xfId="21249" xr:uid="{EBB3C2C6-491C-4766-9277-4460EBEBB728}"/>
    <cellStyle name="Milliers 2 18 3 4 2 2" xfId="32257" xr:uid="{7A27418A-BAFD-4659-869F-72B4989F25F0}"/>
    <cellStyle name="Milliers 2 18 3 4 3" xfId="26948" xr:uid="{9E39E65A-9829-4308-BF3C-2A0BF27F713A}"/>
    <cellStyle name="Milliers 2 18 3 5" xfId="18621" xr:uid="{0FE1AF9C-D674-4AB4-9F8B-E344C24FC4E6}"/>
    <cellStyle name="Milliers 2 18 3 5 2" xfId="29629" xr:uid="{5988639D-1ABB-45DB-9255-DB192CD32CEB}"/>
    <cellStyle name="Milliers 2 18 3 6" xfId="24320" xr:uid="{04A8FDD9-5E6D-42A0-A54A-A54D1578BFD9}"/>
    <cellStyle name="Milliers 2 18 4" xfId="13646" xr:uid="{37D469D6-D877-4E52-9CE3-365E9997B95C}"/>
    <cellStyle name="Milliers 2 18 4 2" xfId="14988" xr:uid="{6F0EBC0B-8B63-41BE-A798-C8E771D6AE87}"/>
    <cellStyle name="Milliers 2 18 4 2 2" xfId="17616" xr:uid="{0B008193-CBFF-4D80-85ED-AFD7A998FE16}"/>
    <cellStyle name="Milliers 2 18 4 2 2 2" xfId="22925" xr:uid="{10CB3A1A-6782-4384-8374-CEC418A66AD7}"/>
    <cellStyle name="Milliers 2 18 4 2 2 2 2" xfId="33933" xr:uid="{0446A156-A434-46EA-9430-ECC26351E819}"/>
    <cellStyle name="Milliers 2 18 4 2 2 3" xfId="28624" xr:uid="{BB0A91A1-F099-4F3D-BE4C-E4C3EDB97066}"/>
    <cellStyle name="Milliers 2 18 4 2 3" xfId="20297" xr:uid="{677FEAA4-194E-4E41-835C-C0D0059646BD}"/>
    <cellStyle name="Milliers 2 18 4 2 3 2" xfId="31305" xr:uid="{644D846E-07F8-49AF-AF42-ADAC4D7FD235}"/>
    <cellStyle name="Milliers 2 18 4 2 4" xfId="25996" xr:uid="{F2EE8119-AF50-4AB0-A605-654F7C73640D}"/>
    <cellStyle name="Milliers 2 18 4 3" xfId="16274" xr:uid="{48C6BBB9-ED8A-4B9F-9461-BD6B6917C74C}"/>
    <cellStyle name="Milliers 2 18 4 3 2" xfId="21583" xr:uid="{5DD94A82-5287-47F1-81C6-9ED3D7AD0176}"/>
    <cellStyle name="Milliers 2 18 4 3 2 2" xfId="32591" xr:uid="{670BAC90-C0A0-4F30-9726-2AAA823541B1}"/>
    <cellStyle name="Milliers 2 18 4 3 3" xfId="27282" xr:uid="{402B7EEC-54DF-4820-A8E5-4B4D1F56EF98}"/>
    <cellStyle name="Milliers 2 18 4 4" xfId="18955" xr:uid="{7F600941-8C2D-4A82-A817-9207017845A6}"/>
    <cellStyle name="Milliers 2 18 4 4 2" xfId="29963" xr:uid="{17DEE0A2-1C7E-4727-B0B9-B247B5BDF47B}"/>
    <cellStyle name="Milliers 2 18 4 5" xfId="24654" xr:uid="{D0D01C88-46F3-4F71-9403-D19D0DCD00BD}"/>
    <cellStyle name="Milliers 2 18 5" xfId="14318" xr:uid="{9290483C-6C74-4D01-B98C-7C47B2524F7A}"/>
    <cellStyle name="Milliers 2 18 5 2" xfId="16946" xr:uid="{6835F13C-7FA1-4911-BDD9-C6AF3B3622B6}"/>
    <cellStyle name="Milliers 2 18 5 2 2" xfId="22255" xr:uid="{1EBD685E-27C6-4716-8AFC-5B41C1E79C16}"/>
    <cellStyle name="Milliers 2 18 5 2 2 2" xfId="33263" xr:uid="{30CC04F0-40F1-401C-894A-12CA655904CF}"/>
    <cellStyle name="Milliers 2 18 5 2 3" xfId="27954" xr:uid="{7A624A11-C522-4D9A-BE4F-9DDD1B4A7D30}"/>
    <cellStyle name="Milliers 2 18 5 3" xfId="19627" xr:uid="{39F1AA69-CE7B-4397-8B87-B1B5882B8032}"/>
    <cellStyle name="Milliers 2 18 5 3 2" xfId="30635" xr:uid="{D474EC16-AB6A-41A4-BF5F-C142121EAC6C}"/>
    <cellStyle name="Milliers 2 18 5 4" xfId="25326" xr:uid="{CC080932-32BC-42BE-A95F-8F8A1A0373A0}"/>
    <cellStyle name="Milliers 2 18 6" xfId="15605" xr:uid="{2A86D450-21D4-429D-928D-1B823A279E1A}"/>
    <cellStyle name="Milliers 2 18 6 2" xfId="20914" xr:uid="{EADDF371-3E48-4862-9306-C84B6C295B79}"/>
    <cellStyle name="Milliers 2 18 6 2 2" xfId="31922" xr:uid="{055B47A1-269C-45BD-851C-AE261B2DE7C2}"/>
    <cellStyle name="Milliers 2 18 6 3" xfId="26613" xr:uid="{0FBC8DA8-D80D-4D13-A0FC-369CCAA14966}"/>
    <cellStyle name="Milliers 2 18 7" xfId="18286" xr:uid="{60C29D38-F945-4499-BB53-8B5AAED76253}"/>
    <cellStyle name="Milliers 2 18 7 2" xfId="29294" xr:uid="{88B104AC-ADC8-4F2D-8040-FDD5179CE1AF}"/>
    <cellStyle name="Milliers 2 18 8" xfId="23985" xr:uid="{0A420047-E72E-4D44-AE51-838B3B2D799F}"/>
    <cellStyle name="Milliers 2 18_Nucléaire" xfId="11903" xr:uid="{EC6F40BB-9EA9-4A9C-9010-BB9DDDB3CF5C}"/>
    <cellStyle name="Milliers 2 19" xfId="7409" xr:uid="{EFB50820-4C53-4B54-A1EA-F3D69FA911AE}"/>
    <cellStyle name="Milliers 2 19 2" xfId="9894" xr:uid="{EFFC52DF-74C9-43FF-8660-7BEA6E772E00}"/>
    <cellStyle name="Milliers 2 19 2 2" xfId="13375" xr:uid="{B08FADD0-44EC-45F5-AB78-D9468AE28D1F}"/>
    <cellStyle name="Milliers 2 19 2 2 2" xfId="14045" xr:uid="{AED9E05E-B2F8-4B6C-BD6A-8EA8F38A9933}"/>
    <cellStyle name="Milliers 2 19 2 2 2 2" xfId="15387" xr:uid="{874A9221-0708-4EFD-9820-B8269ED9B16B}"/>
    <cellStyle name="Milliers 2 19 2 2 2 2 2" xfId="18015" xr:uid="{E847010C-98D4-462F-86CD-161491C27DF8}"/>
    <cellStyle name="Milliers 2 19 2 2 2 2 2 2" xfId="23324" xr:uid="{EC95A20E-ED04-4308-BED6-621B182F9960}"/>
    <cellStyle name="Milliers 2 19 2 2 2 2 2 2 2" xfId="34332" xr:uid="{CA10CCF5-F209-438E-9A27-26FD4CCEB79D}"/>
    <cellStyle name="Milliers 2 19 2 2 2 2 2 3" xfId="29023" xr:uid="{A2EC37EB-2CA6-4F83-86CD-9A93F746746F}"/>
    <cellStyle name="Milliers 2 19 2 2 2 2 3" xfId="20696" xr:uid="{E89BEAB5-0C75-490A-BFEA-036FFD3F9928}"/>
    <cellStyle name="Milliers 2 19 2 2 2 2 3 2" xfId="31704" xr:uid="{B9765D9B-52DA-473A-AC68-EC3020EB18B3}"/>
    <cellStyle name="Milliers 2 19 2 2 2 2 4" xfId="26395" xr:uid="{2600D8AF-AFEA-41B6-B5EA-412BDFE30417}"/>
    <cellStyle name="Milliers 2 19 2 2 2 3" xfId="16673" xr:uid="{FD2FD260-9671-4C2F-921E-77C2D28121BC}"/>
    <cellStyle name="Milliers 2 19 2 2 2 3 2" xfId="21982" xr:uid="{62BF7130-B14C-4BE5-ACB7-F93958791BE7}"/>
    <cellStyle name="Milliers 2 19 2 2 2 3 2 2" xfId="32990" xr:uid="{3F72EB3C-900B-4CDC-854E-27B52D6C4685}"/>
    <cellStyle name="Milliers 2 19 2 2 2 3 3" xfId="27681" xr:uid="{FECF7E0F-85A7-40CE-A6B5-46E78B1BE9B8}"/>
    <cellStyle name="Milliers 2 19 2 2 2 4" xfId="19354" xr:uid="{0C882548-52C5-4AAC-9AB9-40A581D15796}"/>
    <cellStyle name="Milliers 2 19 2 2 2 4 2" xfId="30362" xr:uid="{531F9C8A-BBAA-4C8E-AE26-4E73F6330AE9}"/>
    <cellStyle name="Milliers 2 19 2 2 2 5" xfId="25053" xr:uid="{7162F2F9-9778-4EDA-9FCE-DABC3874C9F2}"/>
    <cellStyle name="Milliers 2 19 2 2 3" xfId="14717" xr:uid="{B81CBA4A-BCC9-4A90-9FF6-208A81672051}"/>
    <cellStyle name="Milliers 2 19 2 2 3 2" xfId="17345" xr:uid="{A1FA2A70-A828-42ED-8783-4958147F07EC}"/>
    <cellStyle name="Milliers 2 19 2 2 3 2 2" xfId="22654" xr:uid="{326EE52E-61B2-4B44-9DB6-62466371B2CE}"/>
    <cellStyle name="Milliers 2 19 2 2 3 2 2 2" xfId="33662" xr:uid="{1EA72819-689A-4D24-8CC3-A2A8BBD9ABC9}"/>
    <cellStyle name="Milliers 2 19 2 2 3 2 3" xfId="28353" xr:uid="{F2339902-1DFE-49DE-A69F-4DD1C9CFFF63}"/>
    <cellStyle name="Milliers 2 19 2 2 3 3" xfId="20026" xr:uid="{CFFD0AB6-0245-4178-9C4C-BBEB45F96501}"/>
    <cellStyle name="Milliers 2 19 2 2 3 3 2" xfId="31034" xr:uid="{615ECDD9-20F7-43E5-BD3C-42E5487D6F9F}"/>
    <cellStyle name="Milliers 2 19 2 2 3 4" xfId="25725" xr:uid="{B52A8553-DE3B-4D61-940D-0E680D4CEFF3}"/>
    <cellStyle name="Milliers 2 19 2 2 4" xfId="16003" xr:uid="{7DC2E22F-1B5F-474B-8D3F-FF15530FC70E}"/>
    <cellStyle name="Milliers 2 19 2 2 4 2" xfId="21312" xr:uid="{50FE74C6-2A47-4215-9820-8D1F50579211}"/>
    <cellStyle name="Milliers 2 19 2 2 4 2 2" xfId="32320" xr:uid="{714E8CC2-7D13-413C-B135-F82346A8EBA3}"/>
    <cellStyle name="Milliers 2 19 2 2 4 3" xfId="27011" xr:uid="{416F27D9-EF06-4E32-B797-F657116F3632}"/>
    <cellStyle name="Milliers 2 19 2 2 5" xfId="18684" xr:uid="{313128CC-A5C5-42F3-8D89-0372932B9EFE}"/>
    <cellStyle name="Milliers 2 19 2 2 5 2" xfId="29692" xr:uid="{35656B7A-DD0A-4986-B34F-DB73ADD7F595}"/>
    <cellStyle name="Milliers 2 19 2 2 6" xfId="24383" xr:uid="{0AC34020-F1FD-4043-924A-96FCFFCD4983}"/>
    <cellStyle name="Milliers 2 19 2 3" xfId="13709" xr:uid="{43319BC5-7D06-4149-BB22-4771ECCEDA42}"/>
    <cellStyle name="Milliers 2 19 2 3 2" xfId="15051" xr:uid="{7790F4B2-4BC4-4409-91D4-EBEECD25A4BB}"/>
    <cellStyle name="Milliers 2 19 2 3 2 2" xfId="17679" xr:uid="{FA2A6772-4469-4BFA-8BC5-0845218EB1BD}"/>
    <cellStyle name="Milliers 2 19 2 3 2 2 2" xfId="22988" xr:uid="{816AE182-377A-4F6F-9983-CBF619918A63}"/>
    <cellStyle name="Milliers 2 19 2 3 2 2 2 2" xfId="33996" xr:uid="{4DF557F5-ADF5-43D3-AA04-61AAD5FBF068}"/>
    <cellStyle name="Milliers 2 19 2 3 2 2 3" xfId="28687" xr:uid="{3DF98CC4-F8CB-48B2-8CFC-4D8EE9096B6F}"/>
    <cellStyle name="Milliers 2 19 2 3 2 3" xfId="20360" xr:uid="{590578F8-97D4-4003-B235-E2865F312B7A}"/>
    <cellStyle name="Milliers 2 19 2 3 2 3 2" xfId="31368" xr:uid="{3C3C27F6-8660-4129-9CDA-A03188E604ED}"/>
    <cellStyle name="Milliers 2 19 2 3 2 4" xfId="26059" xr:uid="{80EFC574-AAE2-4971-A6E9-BFBFFAD03FC8}"/>
    <cellStyle name="Milliers 2 19 2 3 3" xfId="16337" xr:uid="{DCFAE8B9-628A-4F73-A827-5BB2CF10FB52}"/>
    <cellStyle name="Milliers 2 19 2 3 3 2" xfId="21646" xr:uid="{9C137B16-3B8F-4CFF-A40C-6D12B217B98E}"/>
    <cellStyle name="Milliers 2 19 2 3 3 2 2" xfId="32654" xr:uid="{54F09563-FB8E-43BF-A6B9-757E15FBC8B0}"/>
    <cellStyle name="Milliers 2 19 2 3 3 3" xfId="27345" xr:uid="{93D1EB8F-E624-4CF5-911B-C1B00A7C2A3F}"/>
    <cellStyle name="Milliers 2 19 2 3 4" xfId="19018" xr:uid="{1FCAF0FA-47E3-4C1D-B8DF-21250F93D3C5}"/>
    <cellStyle name="Milliers 2 19 2 3 4 2" xfId="30026" xr:uid="{297F67EB-5BA7-4EF4-A10A-76FE4C562D53}"/>
    <cellStyle name="Milliers 2 19 2 3 5" xfId="24717" xr:uid="{C86C01C8-C3D3-45BC-9335-3F24ED1BE6B9}"/>
    <cellStyle name="Milliers 2 19 2 4" xfId="14381" xr:uid="{CDE4DFF9-BF42-448A-862D-513036312C43}"/>
    <cellStyle name="Milliers 2 19 2 4 2" xfId="17009" xr:uid="{AB6309EE-4DDD-4F05-B953-C12B431A0CB3}"/>
    <cellStyle name="Milliers 2 19 2 4 2 2" xfId="22318" xr:uid="{33D3B4FC-3234-446B-B671-28810C3BECDD}"/>
    <cellStyle name="Milliers 2 19 2 4 2 2 2" xfId="33326" xr:uid="{C92A1A03-89CF-41AF-A052-DD785A6EFE10}"/>
    <cellStyle name="Milliers 2 19 2 4 2 3" xfId="28017" xr:uid="{7CEEE6F5-0DE7-4645-B981-35C4DF28541A}"/>
    <cellStyle name="Milliers 2 19 2 4 3" xfId="19690" xr:uid="{6B2CAA58-A7F7-4022-BACE-6956E19B12B4}"/>
    <cellStyle name="Milliers 2 19 2 4 3 2" xfId="30698" xr:uid="{8F00C81D-CFDA-461E-AB23-CCEC7DB9363F}"/>
    <cellStyle name="Milliers 2 19 2 4 4" xfId="25389" xr:uid="{0E56676D-DCEC-4FDC-8D7E-570C2F868903}"/>
    <cellStyle name="Milliers 2 19 2 5" xfId="15668" xr:uid="{90F53C42-87EC-4B4B-A42F-7EA38FF821DC}"/>
    <cellStyle name="Milliers 2 19 2 5 2" xfId="20977" xr:uid="{53BD20FA-EA0C-4728-9882-258A02A69D0E}"/>
    <cellStyle name="Milliers 2 19 2 5 2 2" xfId="31985" xr:uid="{6102727E-1FC1-4F48-A9B0-CACCDA8A7290}"/>
    <cellStyle name="Milliers 2 19 2 5 3" xfId="26676" xr:uid="{3EF68654-1F07-4F79-B583-9178E3A41310}"/>
    <cellStyle name="Milliers 2 19 2 6" xfId="18349" xr:uid="{DC423403-38B9-437F-BD46-36F2CC9F720B}"/>
    <cellStyle name="Milliers 2 19 2 6 2" xfId="29357" xr:uid="{BB4530EB-CD10-4112-8FE7-508B61C14034}"/>
    <cellStyle name="Milliers 2 19 2 7" xfId="24048" xr:uid="{FF8C1F5A-75FB-49B0-808E-2C409B34D51C}"/>
    <cellStyle name="Milliers 2 19 3" xfId="13313" xr:uid="{B99E82C9-391A-4617-BA70-FECE6C3BE9E7}"/>
    <cellStyle name="Milliers 2 19 3 2" xfId="13983" xr:uid="{0AF06E53-F5E1-4763-A891-00AC2D81468C}"/>
    <cellStyle name="Milliers 2 19 3 2 2" xfId="15325" xr:uid="{E0EB8654-7B90-4EED-AF69-8F8BE958A3FE}"/>
    <cellStyle name="Milliers 2 19 3 2 2 2" xfId="17953" xr:uid="{29644191-9C4B-4928-B720-12C10C2046B7}"/>
    <cellStyle name="Milliers 2 19 3 2 2 2 2" xfId="23262" xr:uid="{FCD6EE01-1F2E-41E3-B8BF-B6DAB6FB9FC1}"/>
    <cellStyle name="Milliers 2 19 3 2 2 2 2 2" xfId="34270" xr:uid="{D5EA32F2-90AC-4B5B-87D7-068639D05405}"/>
    <cellStyle name="Milliers 2 19 3 2 2 2 3" xfId="28961" xr:uid="{EFC6F9F8-6E6D-40D6-9B5D-6AA43C558DE4}"/>
    <cellStyle name="Milliers 2 19 3 2 2 3" xfId="20634" xr:uid="{EE52B881-8880-45DF-8A35-75194AF8C5AE}"/>
    <cellStyle name="Milliers 2 19 3 2 2 3 2" xfId="31642" xr:uid="{8E0B0868-88BD-4E02-9A49-1C432352EF06}"/>
    <cellStyle name="Milliers 2 19 3 2 2 4" xfId="26333" xr:uid="{779442AC-EAB7-4308-8445-036FD4AD2219}"/>
    <cellStyle name="Milliers 2 19 3 2 3" xfId="16611" xr:uid="{29EFBE1B-85C0-4618-9251-2496B71EC1C8}"/>
    <cellStyle name="Milliers 2 19 3 2 3 2" xfId="21920" xr:uid="{0FBE1205-C643-4E02-B609-314D87CC7A7A}"/>
    <cellStyle name="Milliers 2 19 3 2 3 2 2" xfId="32928" xr:uid="{8E94B021-D37C-42D4-B177-00D4D668BAE2}"/>
    <cellStyle name="Milliers 2 19 3 2 3 3" xfId="27619" xr:uid="{75DD81FA-7C2E-411B-A3F1-7120E4BFD5A6}"/>
    <cellStyle name="Milliers 2 19 3 2 4" xfId="19292" xr:uid="{0EDB9343-1D6D-4151-B432-3167525B5D6D}"/>
    <cellStyle name="Milliers 2 19 3 2 4 2" xfId="30300" xr:uid="{C778C76F-C670-4772-AF6B-C0A0976FBC66}"/>
    <cellStyle name="Milliers 2 19 3 2 5" xfId="24991" xr:uid="{9C79EA91-FFB7-40AB-933B-13BBFBD9AE47}"/>
    <cellStyle name="Milliers 2 19 3 3" xfId="14655" xr:uid="{F2EC51AA-7437-48EE-9919-72269FF63B83}"/>
    <cellStyle name="Milliers 2 19 3 3 2" xfId="17283" xr:uid="{1824F4F3-CDF9-4B9C-89AA-2E1726BCC9AA}"/>
    <cellStyle name="Milliers 2 19 3 3 2 2" xfId="22592" xr:uid="{FE4322E7-7C93-4001-9ACE-1C84E7BE1328}"/>
    <cellStyle name="Milliers 2 19 3 3 2 2 2" xfId="33600" xr:uid="{F70B6D75-1A64-4E5E-B0F3-06BF20C89001}"/>
    <cellStyle name="Milliers 2 19 3 3 2 3" xfId="28291" xr:uid="{2F87DABC-41D9-477F-AD06-F3256D1A8C8A}"/>
    <cellStyle name="Milliers 2 19 3 3 3" xfId="19964" xr:uid="{ED1A433B-0F7C-4E26-B018-5555FFDD8DF9}"/>
    <cellStyle name="Milliers 2 19 3 3 3 2" xfId="30972" xr:uid="{8FD92723-D3B3-43C9-8492-0B4B3E3AD40A}"/>
    <cellStyle name="Milliers 2 19 3 3 4" xfId="25663" xr:uid="{7FA0D8FF-0CDB-433C-A9DA-C0961EEE680E}"/>
    <cellStyle name="Milliers 2 19 3 4" xfId="15941" xr:uid="{5C677799-93F1-49CA-8EBD-1F23FF9C90E3}"/>
    <cellStyle name="Milliers 2 19 3 4 2" xfId="21250" xr:uid="{53057354-7D61-469F-8376-A66555F0F608}"/>
    <cellStyle name="Milliers 2 19 3 4 2 2" xfId="32258" xr:uid="{96820BA9-473E-4497-AB2E-FC164119549C}"/>
    <cellStyle name="Milliers 2 19 3 4 3" xfId="26949" xr:uid="{AC88F792-5587-40B0-BA5B-CFC4CC81AA45}"/>
    <cellStyle name="Milliers 2 19 3 5" xfId="18622" xr:uid="{60A0BD90-F1E3-49F7-BDD2-D8AAB9F4A5DB}"/>
    <cellStyle name="Milliers 2 19 3 5 2" xfId="29630" xr:uid="{5A85A477-ED12-42BA-83E4-5544AC3B06A4}"/>
    <cellStyle name="Milliers 2 19 3 6" xfId="24321" xr:uid="{45E8E771-67AC-4FD5-BF42-F7D5FF4DC959}"/>
    <cellStyle name="Milliers 2 19 4" xfId="13647" xr:uid="{2EBFAE3C-CF63-4B4D-ADEF-E64E5BF0FE1C}"/>
    <cellStyle name="Milliers 2 19 4 2" xfId="14989" xr:uid="{58E300AF-5F38-44CC-B63D-E0E338A47019}"/>
    <cellStyle name="Milliers 2 19 4 2 2" xfId="17617" xr:uid="{1CD19B30-47A8-44EF-B603-D0C27506904B}"/>
    <cellStyle name="Milliers 2 19 4 2 2 2" xfId="22926" xr:uid="{D8581E6A-011F-4688-B566-00586742773C}"/>
    <cellStyle name="Milliers 2 19 4 2 2 2 2" xfId="33934" xr:uid="{1E135D70-36EB-41FC-BEA2-AD51E4D99812}"/>
    <cellStyle name="Milliers 2 19 4 2 2 3" xfId="28625" xr:uid="{C5CEFF90-D235-4E60-B522-8CBA8E56407E}"/>
    <cellStyle name="Milliers 2 19 4 2 3" xfId="20298" xr:uid="{19211EFF-DD51-4CB2-A6FB-1F3F7D0767D9}"/>
    <cellStyle name="Milliers 2 19 4 2 3 2" xfId="31306" xr:uid="{327A3A5B-E951-4F99-86D7-C0EE037BD450}"/>
    <cellStyle name="Milliers 2 19 4 2 4" xfId="25997" xr:uid="{AC0FA520-620A-409B-A18F-DEA5C13CFC9D}"/>
    <cellStyle name="Milliers 2 19 4 3" xfId="16275" xr:uid="{220222F6-0404-44C7-A77A-EAA4CFA061C4}"/>
    <cellStyle name="Milliers 2 19 4 3 2" xfId="21584" xr:uid="{4369C274-3341-4E01-90DE-1E83E3BA65D1}"/>
    <cellStyle name="Milliers 2 19 4 3 2 2" xfId="32592" xr:uid="{99CE15F7-C335-463D-9D8A-5590078E714A}"/>
    <cellStyle name="Milliers 2 19 4 3 3" xfId="27283" xr:uid="{2F1048ED-2000-4AA8-A5F2-26621CD37C33}"/>
    <cellStyle name="Milliers 2 19 4 4" xfId="18956" xr:uid="{512F9D57-1CC1-4817-9B38-3901D8AE1965}"/>
    <cellStyle name="Milliers 2 19 4 4 2" xfId="29964" xr:uid="{CA100A7C-35D4-4A00-AE9B-3039E4237B15}"/>
    <cellStyle name="Milliers 2 19 4 5" xfId="24655" xr:uid="{20616D11-0BB8-43A0-9910-8A44089B95BF}"/>
    <cellStyle name="Milliers 2 19 5" xfId="14319" xr:uid="{119EFBFC-269A-4BEC-9A6F-3141A674CF6C}"/>
    <cellStyle name="Milliers 2 19 5 2" xfId="16947" xr:uid="{6BF42F1E-BA65-4470-82DA-696445E7CD5E}"/>
    <cellStyle name="Milliers 2 19 5 2 2" xfId="22256" xr:uid="{5B958A32-AEA7-420E-A1F4-978312D80BD6}"/>
    <cellStyle name="Milliers 2 19 5 2 2 2" xfId="33264" xr:uid="{62D5B84A-66AA-49AB-AFF6-CFDB15AF8A0E}"/>
    <cellStyle name="Milliers 2 19 5 2 3" xfId="27955" xr:uid="{385B4077-9879-4A3D-8FBA-9A6588A05E19}"/>
    <cellStyle name="Milliers 2 19 5 3" xfId="19628" xr:uid="{32D9BB75-CB2E-4928-998A-A675573DB317}"/>
    <cellStyle name="Milliers 2 19 5 3 2" xfId="30636" xr:uid="{7CA0A151-DF87-4288-8D32-96DC512A962A}"/>
    <cellStyle name="Milliers 2 19 5 4" xfId="25327" xr:uid="{8F457498-CFC9-47B8-B844-0C68B5B1150D}"/>
    <cellStyle name="Milliers 2 19 6" xfId="15606" xr:uid="{932DB6BC-8424-48F5-8317-66C8D2C23517}"/>
    <cellStyle name="Milliers 2 19 6 2" xfId="20915" xr:uid="{01A334CC-34B7-4B59-B6E8-B67CA943F488}"/>
    <cellStyle name="Milliers 2 19 6 2 2" xfId="31923" xr:uid="{907DF876-B7F1-4D83-A08E-1F6E4E9F2A1F}"/>
    <cellStyle name="Milliers 2 19 6 3" xfId="26614" xr:uid="{9E85F675-7CA4-4C44-BBA7-C8CE9B9634E4}"/>
    <cellStyle name="Milliers 2 19 7" xfId="18287" xr:uid="{B2A6B258-C62C-42EF-9469-D2F5F7F2EE8E}"/>
    <cellStyle name="Milliers 2 19 7 2" xfId="29295" xr:uid="{BEB445BB-8E87-40D9-9EC3-CC4EB01AEA17}"/>
    <cellStyle name="Milliers 2 19 8" xfId="23986" xr:uid="{AD9076E2-37F9-44FF-9E4B-EBC55096606B}"/>
    <cellStyle name="Milliers 2 19_Nucléaire" xfId="11904" xr:uid="{F50D28CE-6EA0-4CAD-92E0-A3508F04016F}"/>
    <cellStyle name="Milliers 2 2" xfId="7410" xr:uid="{E6979E82-5C1F-4637-B84C-E9E0A50554A6}"/>
    <cellStyle name="Milliers 2 2 2" xfId="7411" xr:uid="{B2180ABE-DBA8-42CF-9B46-0B22A7B4EC5C}"/>
    <cellStyle name="Milliers 2 2 2 2" xfId="9896" xr:uid="{6F47DC54-5641-4C90-8471-A6B9FBAC00F2}"/>
    <cellStyle name="Milliers 2 2 2 2 2" xfId="13377" xr:uid="{630F95AA-7D49-4DBF-A7AB-4D3CA044B3F2}"/>
    <cellStyle name="Milliers 2 2 2 2 2 2" xfId="14047" xr:uid="{E3BDBCD2-594E-4AB0-96E4-8E259E1A55D6}"/>
    <cellStyle name="Milliers 2 2 2 2 2 2 2" xfId="15389" xr:uid="{5F43F516-4A89-48B1-AC92-85CCD5664486}"/>
    <cellStyle name="Milliers 2 2 2 2 2 2 2 2" xfId="18017" xr:uid="{3A30ACAA-12D6-41AD-AF62-1AEB54BD690D}"/>
    <cellStyle name="Milliers 2 2 2 2 2 2 2 2 2" xfId="23326" xr:uid="{37EDD29F-982B-4D8E-A698-5A698A18FB58}"/>
    <cellStyle name="Milliers 2 2 2 2 2 2 2 2 2 2" xfId="34334" xr:uid="{37651242-8FFC-482A-B1F2-5E7B9965BA3E}"/>
    <cellStyle name="Milliers 2 2 2 2 2 2 2 2 3" xfId="29025" xr:uid="{3CB865F1-FECF-40E1-BB08-320F3006D046}"/>
    <cellStyle name="Milliers 2 2 2 2 2 2 2 3" xfId="20698" xr:uid="{BE6546F2-C2FD-4276-8D16-5316EEDB902C}"/>
    <cellStyle name="Milliers 2 2 2 2 2 2 2 3 2" xfId="31706" xr:uid="{F61C9D12-8962-4B72-ABC6-D258A103297C}"/>
    <cellStyle name="Milliers 2 2 2 2 2 2 2 4" xfId="26397" xr:uid="{4E0152F9-0793-4404-9256-9CF618F94AA1}"/>
    <cellStyle name="Milliers 2 2 2 2 2 2 3" xfId="16675" xr:uid="{0EC8DAAA-9B97-471A-8530-08AB04302A2C}"/>
    <cellStyle name="Milliers 2 2 2 2 2 2 3 2" xfId="21984" xr:uid="{A063A28B-E308-42F4-8962-7EDCFA718ADD}"/>
    <cellStyle name="Milliers 2 2 2 2 2 2 3 2 2" xfId="32992" xr:uid="{780F68D5-76E8-483B-8B5A-B35E9FF2D69E}"/>
    <cellStyle name="Milliers 2 2 2 2 2 2 3 3" xfId="27683" xr:uid="{104E20B1-ABA1-45A3-A08F-5C4833E6DA9D}"/>
    <cellStyle name="Milliers 2 2 2 2 2 2 4" xfId="19356" xr:uid="{AE5FDAF2-A14E-48EA-9D6B-C4DFB104B6C2}"/>
    <cellStyle name="Milliers 2 2 2 2 2 2 4 2" xfId="30364" xr:uid="{868595F5-3F83-4A5F-95AA-C2907E40BEA0}"/>
    <cellStyle name="Milliers 2 2 2 2 2 2 5" xfId="25055" xr:uid="{04D06AF8-96C3-4369-8A97-37F679730C79}"/>
    <cellStyle name="Milliers 2 2 2 2 2 3" xfId="14719" xr:uid="{8BB108F3-A965-4F19-938A-6C4F348813C6}"/>
    <cellStyle name="Milliers 2 2 2 2 2 3 2" xfId="17347" xr:uid="{357303C4-0F1E-4C8B-9ABC-4E3AFD26AD22}"/>
    <cellStyle name="Milliers 2 2 2 2 2 3 2 2" xfId="22656" xr:uid="{0B441FA2-AC7A-4113-B388-016AD0B264CC}"/>
    <cellStyle name="Milliers 2 2 2 2 2 3 2 2 2" xfId="33664" xr:uid="{3372615F-7ECE-4513-8F4E-D5E6881C69BE}"/>
    <cellStyle name="Milliers 2 2 2 2 2 3 2 3" xfId="28355" xr:uid="{E4045E38-1160-4992-B99E-2A55EF90D684}"/>
    <cellStyle name="Milliers 2 2 2 2 2 3 3" xfId="20028" xr:uid="{C08133A1-8F2D-48C1-81F1-B4E4774953E6}"/>
    <cellStyle name="Milliers 2 2 2 2 2 3 3 2" xfId="31036" xr:uid="{DE34B473-2C1B-4C53-8586-795821430153}"/>
    <cellStyle name="Milliers 2 2 2 2 2 3 4" xfId="25727" xr:uid="{DF6363A8-4981-43FC-A84C-024CEDD3C782}"/>
    <cellStyle name="Milliers 2 2 2 2 2 4" xfId="16005" xr:uid="{F0571633-7733-4C4D-9CB0-13E8DF8DF9F9}"/>
    <cellStyle name="Milliers 2 2 2 2 2 4 2" xfId="21314" xr:uid="{17912709-C744-460D-96D1-4450C6D46565}"/>
    <cellStyle name="Milliers 2 2 2 2 2 4 2 2" xfId="32322" xr:uid="{D3FAF09A-28B0-4A04-B8CD-23B2CDC77FD4}"/>
    <cellStyle name="Milliers 2 2 2 2 2 4 3" xfId="27013" xr:uid="{D55335F1-3B71-4B3A-A084-EA83F89D14FA}"/>
    <cellStyle name="Milliers 2 2 2 2 2 5" xfId="18686" xr:uid="{3F4BA782-D9C7-44EF-970B-3FCAA82C2AC5}"/>
    <cellStyle name="Milliers 2 2 2 2 2 5 2" xfId="29694" xr:uid="{FD5468F6-1C80-40B9-9F08-D684A11BEB68}"/>
    <cellStyle name="Milliers 2 2 2 2 2 6" xfId="24385" xr:uid="{3E163353-2881-420D-BC86-4EC2852CFE46}"/>
    <cellStyle name="Milliers 2 2 2 2 3" xfId="13711" xr:uid="{E0762BEC-B8E7-427B-A0CB-7DEBE9B108B9}"/>
    <cellStyle name="Milliers 2 2 2 2 3 2" xfId="15053" xr:uid="{00B8B0DC-599D-4023-8374-7613CD8A44EB}"/>
    <cellStyle name="Milliers 2 2 2 2 3 2 2" xfId="17681" xr:uid="{64DDD372-D6BC-48CA-AE04-0C26822C77B8}"/>
    <cellStyle name="Milliers 2 2 2 2 3 2 2 2" xfId="22990" xr:uid="{BE413A45-5E7C-46E8-A2B2-FE5641A9F2DF}"/>
    <cellStyle name="Milliers 2 2 2 2 3 2 2 2 2" xfId="33998" xr:uid="{896FE7B1-1F00-4197-A3B9-691A50DAFA61}"/>
    <cellStyle name="Milliers 2 2 2 2 3 2 2 3" xfId="28689" xr:uid="{B5EC8B88-4DCC-4B9F-B5E8-35F295DDADE9}"/>
    <cellStyle name="Milliers 2 2 2 2 3 2 3" xfId="20362" xr:uid="{F705FFDC-030B-460A-80D7-07EE1A92FE55}"/>
    <cellStyle name="Milliers 2 2 2 2 3 2 3 2" xfId="31370" xr:uid="{BD1014D2-CA74-49F7-B860-24D21E1E9494}"/>
    <cellStyle name="Milliers 2 2 2 2 3 2 4" xfId="26061" xr:uid="{A276A0F4-9A11-421F-981C-C8E40993F6A5}"/>
    <cellStyle name="Milliers 2 2 2 2 3 3" xfId="16339" xr:uid="{C4A8DF01-E5B7-4AD2-BF9F-64B834402E36}"/>
    <cellStyle name="Milliers 2 2 2 2 3 3 2" xfId="21648" xr:uid="{42485109-ED92-4BAA-A04B-6A27FD1D2DD9}"/>
    <cellStyle name="Milliers 2 2 2 2 3 3 2 2" xfId="32656" xr:uid="{00BDB4F7-306B-466B-AAF4-92C972A91041}"/>
    <cellStyle name="Milliers 2 2 2 2 3 3 3" xfId="27347" xr:uid="{DF2FF5CD-9842-4987-B2B8-A16D18EFA02D}"/>
    <cellStyle name="Milliers 2 2 2 2 3 4" xfId="19020" xr:uid="{BC7297BE-BBF0-4A04-99A9-E80A07885435}"/>
    <cellStyle name="Milliers 2 2 2 2 3 4 2" xfId="30028" xr:uid="{D82AF7C4-D636-45AE-BDF8-4F0E163CA8F8}"/>
    <cellStyle name="Milliers 2 2 2 2 3 5" xfId="24719" xr:uid="{05F89F11-5D70-4364-BA9F-F951CF1F1418}"/>
    <cellStyle name="Milliers 2 2 2 2 4" xfId="14383" xr:uid="{000DB4AE-2887-4748-A4A3-B5A7E788936C}"/>
    <cellStyle name="Milliers 2 2 2 2 4 2" xfId="17011" xr:uid="{64356A6B-0152-4B3C-9CC0-A8277D0D7471}"/>
    <cellStyle name="Milliers 2 2 2 2 4 2 2" xfId="22320" xr:uid="{DE3993B2-814F-4CB1-B163-2A75FB9BF87D}"/>
    <cellStyle name="Milliers 2 2 2 2 4 2 2 2" xfId="33328" xr:uid="{9B707F2E-8C9A-44A0-87DE-7E907E796DDE}"/>
    <cellStyle name="Milliers 2 2 2 2 4 2 3" xfId="28019" xr:uid="{28737793-7B03-4075-B8DB-46CE900C9E64}"/>
    <cellStyle name="Milliers 2 2 2 2 4 3" xfId="19692" xr:uid="{BF53931C-04CA-4561-B490-A2CB429F4C35}"/>
    <cellStyle name="Milliers 2 2 2 2 4 3 2" xfId="30700" xr:uid="{241CB8B6-31F0-4F78-B7A4-2CCF96A0ABB7}"/>
    <cellStyle name="Milliers 2 2 2 2 4 4" xfId="25391" xr:uid="{BF2BDED6-06EA-48C9-B727-50F9F85F4CF1}"/>
    <cellStyle name="Milliers 2 2 2 2 5" xfId="15670" xr:uid="{21626474-1245-4BE2-A449-AC46251DB2DE}"/>
    <cellStyle name="Milliers 2 2 2 2 5 2" xfId="20979" xr:uid="{41AF9881-EB00-4339-8B91-DEE3A2170462}"/>
    <cellStyle name="Milliers 2 2 2 2 5 2 2" xfId="31987" xr:uid="{BC43DA43-A1E0-4C8C-A224-D59D31136F05}"/>
    <cellStyle name="Milliers 2 2 2 2 5 3" xfId="26678" xr:uid="{D5E89B24-7432-4BAF-81FD-369E936468D6}"/>
    <cellStyle name="Milliers 2 2 2 2 6" xfId="18351" xr:uid="{710A85EC-4276-4F6E-A39C-924E3D7C94EB}"/>
    <cellStyle name="Milliers 2 2 2 2 6 2" xfId="29359" xr:uid="{03671934-4649-4EB8-8BD5-139AABA45C42}"/>
    <cellStyle name="Milliers 2 2 2 2 7" xfId="24050" xr:uid="{5E865619-01F2-4594-B902-BA0D113A044F}"/>
    <cellStyle name="Milliers 2 2 2 3" xfId="13315" xr:uid="{238CBD39-22BF-4DB9-A7AA-D4614E412F36}"/>
    <cellStyle name="Milliers 2 2 2 3 2" xfId="13985" xr:uid="{5E1134BD-0E38-4ED6-A4D7-2F007CC5BB0E}"/>
    <cellStyle name="Milliers 2 2 2 3 2 2" xfId="15327" xr:uid="{BE7C54D4-7ADF-4A86-9B7E-2231CDA37A0C}"/>
    <cellStyle name="Milliers 2 2 2 3 2 2 2" xfId="17955" xr:uid="{67DE699B-3A34-42A9-88C3-B2E3D4C582BB}"/>
    <cellStyle name="Milliers 2 2 2 3 2 2 2 2" xfId="23264" xr:uid="{810FCF34-56BA-4492-AE31-7F9C04014305}"/>
    <cellStyle name="Milliers 2 2 2 3 2 2 2 2 2" xfId="34272" xr:uid="{85493F27-E525-4441-9A6F-F4EE79B93672}"/>
    <cellStyle name="Milliers 2 2 2 3 2 2 2 3" xfId="28963" xr:uid="{8FCB4FFE-C239-4EE3-BD29-1B3BF6744BB4}"/>
    <cellStyle name="Milliers 2 2 2 3 2 2 3" xfId="20636" xr:uid="{3D1AE431-EDB0-4E7F-8402-FD1977B61EBE}"/>
    <cellStyle name="Milliers 2 2 2 3 2 2 3 2" xfId="31644" xr:uid="{045B0E2E-0910-4BE2-A331-B3067E7800C2}"/>
    <cellStyle name="Milliers 2 2 2 3 2 2 4" xfId="26335" xr:uid="{AF92A438-907F-401A-B832-9AA98FC91519}"/>
    <cellStyle name="Milliers 2 2 2 3 2 3" xfId="16613" xr:uid="{FE0AA7A1-617F-4C4B-87EC-647CD6BB9B48}"/>
    <cellStyle name="Milliers 2 2 2 3 2 3 2" xfId="21922" xr:uid="{3029AA35-63ED-4941-8814-28729F052C5C}"/>
    <cellStyle name="Milliers 2 2 2 3 2 3 2 2" xfId="32930" xr:uid="{7C280879-03EE-4929-BE0D-2572DCBA2494}"/>
    <cellStyle name="Milliers 2 2 2 3 2 3 3" xfId="27621" xr:uid="{BC96B66D-6372-4076-8A42-298E08FC6DA5}"/>
    <cellStyle name="Milliers 2 2 2 3 2 4" xfId="19294" xr:uid="{CF90432E-A37E-413B-8EBE-2F2BB655C9F9}"/>
    <cellStyle name="Milliers 2 2 2 3 2 4 2" xfId="30302" xr:uid="{5D46DDFE-B871-425A-8ADB-13AE0B54E814}"/>
    <cellStyle name="Milliers 2 2 2 3 2 5" xfId="24993" xr:uid="{E4AC02D0-8111-4C82-B003-DF97BA333E91}"/>
    <cellStyle name="Milliers 2 2 2 3 3" xfId="14657" xr:uid="{BA8B2A3C-D0DA-446D-99AD-9A24C3E2ED0F}"/>
    <cellStyle name="Milliers 2 2 2 3 3 2" xfId="17285" xr:uid="{27B04436-BC3A-457E-A481-9E1B357BADE0}"/>
    <cellStyle name="Milliers 2 2 2 3 3 2 2" xfId="22594" xr:uid="{12AE93A5-0851-433C-BDD9-EE5589F40356}"/>
    <cellStyle name="Milliers 2 2 2 3 3 2 2 2" xfId="33602" xr:uid="{AA0536A7-772C-40C6-9762-4BFD65ABC1DA}"/>
    <cellStyle name="Milliers 2 2 2 3 3 2 3" xfId="28293" xr:uid="{DA03271A-7364-40CC-892E-C07D05B942C6}"/>
    <cellStyle name="Milliers 2 2 2 3 3 3" xfId="19966" xr:uid="{11A0514F-ABEB-4AA3-9385-7E34C5646E4D}"/>
    <cellStyle name="Milliers 2 2 2 3 3 3 2" xfId="30974" xr:uid="{3D3B4673-86B0-4C59-A054-04944E7AB7EA}"/>
    <cellStyle name="Milliers 2 2 2 3 3 4" xfId="25665" xr:uid="{8BCF5EAE-B66B-4D27-938E-A7100DF5C8B7}"/>
    <cellStyle name="Milliers 2 2 2 3 4" xfId="15943" xr:uid="{829545E7-558A-4818-BA10-961A244A49BE}"/>
    <cellStyle name="Milliers 2 2 2 3 4 2" xfId="21252" xr:uid="{E4DA38F3-B287-4F68-9670-C2B0FD07CE73}"/>
    <cellStyle name="Milliers 2 2 2 3 4 2 2" xfId="32260" xr:uid="{394106AB-C6EE-4B79-AA87-CCBB303EFD13}"/>
    <cellStyle name="Milliers 2 2 2 3 4 3" xfId="26951" xr:uid="{2D41D2F7-E17B-431E-9162-9149330082D9}"/>
    <cellStyle name="Milliers 2 2 2 3 5" xfId="18624" xr:uid="{3DD77A46-D662-4099-8D1F-3F2F1F44CC85}"/>
    <cellStyle name="Milliers 2 2 2 3 5 2" xfId="29632" xr:uid="{B91D0523-0A37-4FB3-AA9E-0C589EAA945B}"/>
    <cellStyle name="Milliers 2 2 2 3 6" xfId="24323" xr:uid="{1BD27BE6-7F6E-4421-A336-B2AFCEC8291C}"/>
    <cellStyle name="Milliers 2 2 2 4" xfId="13649" xr:uid="{44CFAEF8-3912-48E2-B793-6AEF562358D9}"/>
    <cellStyle name="Milliers 2 2 2 4 2" xfId="14991" xr:uid="{73BDC6D1-DC96-47C3-91C5-54535B38078E}"/>
    <cellStyle name="Milliers 2 2 2 4 2 2" xfId="17619" xr:uid="{791085D3-CE6D-458B-AAEF-3686B2285D6F}"/>
    <cellStyle name="Milliers 2 2 2 4 2 2 2" xfId="22928" xr:uid="{504CBCC9-E938-41CB-ACED-7D465EE41168}"/>
    <cellStyle name="Milliers 2 2 2 4 2 2 2 2" xfId="33936" xr:uid="{26DDA087-68D3-4746-8AA8-5F68FA28A24F}"/>
    <cellStyle name="Milliers 2 2 2 4 2 2 3" xfId="28627" xr:uid="{362FD947-A6A1-4F8D-AE79-547FEEAE75D2}"/>
    <cellStyle name="Milliers 2 2 2 4 2 3" xfId="20300" xr:uid="{0C301F72-613C-4112-AE69-A3F330F4BA55}"/>
    <cellStyle name="Milliers 2 2 2 4 2 3 2" xfId="31308" xr:uid="{5834354B-FF07-40F3-BED2-FB6C8FB4025E}"/>
    <cellStyle name="Milliers 2 2 2 4 2 4" xfId="25999" xr:uid="{F1A233CB-319C-4D9E-9A43-4D77A155F8B4}"/>
    <cellStyle name="Milliers 2 2 2 4 3" xfId="16277" xr:uid="{251FC031-658C-4D1E-B021-E4E39406BE45}"/>
    <cellStyle name="Milliers 2 2 2 4 3 2" xfId="21586" xr:uid="{15390A64-BC49-4AA5-A36F-DC3B2206567C}"/>
    <cellStyle name="Milliers 2 2 2 4 3 2 2" xfId="32594" xr:uid="{46E2BA0F-CEC5-4ED5-9D29-08336BED9D5F}"/>
    <cellStyle name="Milliers 2 2 2 4 3 3" xfId="27285" xr:uid="{90C9BB01-A3CE-4086-B4EC-D32A7026045B}"/>
    <cellStyle name="Milliers 2 2 2 4 4" xfId="18958" xr:uid="{98734298-59EE-4BB6-94E1-B876EAAD387D}"/>
    <cellStyle name="Milliers 2 2 2 4 4 2" xfId="29966" xr:uid="{C8E63769-DCBA-4330-89DE-AA49DA48B431}"/>
    <cellStyle name="Milliers 2 2 2 4 5" xfId="24657" xr:uid="{DDA2833B-C1EB-4A84-84C9-EC1F987A7505}"/>
    <cellStyle name="Milliers 2 2 2 5" xfId="14321" xr:uid="{CE4ED9D4-BDE5-40E6-9AF4-15CE5CF52C54}"/>
    <cellStyle name="Milliers 2 2 2 5 2" xfId="16949" xr:uid="{D1ABD86D-D3FA-4002-A163-E6F00F023CF7}"/>
    <cellStyle name="Milliers 2 2 2 5 2 2" xfId="22258" xr:uid="{C529C2D3-D51B-4A10-A602-FF43550DC36C}"/>
    <cellStyle name="Milliers 2 2 2 5 2 2 2" xfId="33266" xr:uid="{8ACF21EA-0AB8-42B5-9458-D2D7A36BC6F7}"/>
    <cellStyle name="Milliers 2 2 2 5 2 3" xfId="27957" xr:uid="{0C64E827-7B3F-4E6D-B439-5918A23C3C1F}"/>
    <cellStyle name="Milliers 2 2 2 5 3" xfId="19630" xr:uid="{5BB3CF4A-C9E7-499E-85B4-8D232A0D1694}"/>
    <cellStyle name="Milliers 2 2 2 5 3 2" xfId="30638" xr:uid="{18C88B17-14C9-48C2-B1B7-BEBBA5D7862E}"/>
    <cellStyle name="Milliers 2 2 2 5 4" xfId="25329" xr:uid="{4885E55D-F171-4137-8FE7-446BBE11B6A6}"/>
    <cellStyle name="Milliers 2 2 2 6" xfId="15608" xr:uid="{258F0E6A-51DC-478E-8D90-F687F1CDE9B0}"/>
    <cellStyle name="Milliers 2 2 2 6 2" xfId="20917" xr:uid="{01AE631D-BD48-410C-9D4F-DE7B61B8AA4B}"/>
    <cellStyle name="Milliers 2 2 2 6 2 2" xfId="31925" xr:uid="{FB02E179-9EE7-4F74-ADAA-57830FEF6143}"/>
    <cellStyle name="Milliers 2 2 2 6 3" xfId="26616" xr:uid="{2CDEB1F1-7D4C-4B7D-898F-147E2DFA39DC}"/>
    <cellStyle name="Milliers 2 2 2 7" xfId="18289" xr:uid="{59A47863-59E2-4C52-8AE4-7A83CECB827A}"/>
    <cellStyle name="Milliers 2 2 2 7 2" xfId="29297" xr:uid="{32F861D2-C964-4CC5-9987-C1D9FA82E386}"/>
    <cellStyle name="Milliers 2 2 2 8" xfId="23988" xr:uid="{DFD4A380-64F3-4404-8889-9855B84692BA}"/>
    <cellStyle name="Milliers 2 2 2_Nucléaire" xfId="11906" xr:uid="{ECFA4FE9-3615-4A90-B42C-3923DEF3D59E}"/>
    <cellStyle name="Milliers 2 2 3" xfId="9895" xr:uid="{AD168310-FD4B-4B75-936C-99B718A08645}"/>
    <cellStyle name="Milliers 2 2 3 2" xfId="13376" xr:uid="{5490D19E-5431-4826-9AD8-D3CAABE15B44}"/>
    <cellStyle name="Milliers 2 2 3 2 2" xfId="14046" xr:uid="{A92B1889-D98D-4A2F-B98E-4D8FF29A1686}"/>
    <cellStyle name="Milliers 2 2 3 2 2 2" xfId="15388" xr:uid="{52151AB2-3A2A-4E77-9481-E5427A6FD316}"/>
    <cellStyle name="Milliers 2 2 3 2 2 2 2" xfId="18016" xr:uid="{CEB6848A-B3D8-425A-AA32-0D99FACFCC58}"/>
    <cellStyle name="Milliers 2 2 3 2 2 2 2 2" xfId="23325" xr:uid="{D8F9AEC6-4B81-4CDA-A485-59B83F954CBF}"/>
    <cellStyle name="Milliers 2 2 3 2 2 2 2 2 2" xfId="34333" xr:uid="{978D1EC5-8FFA-42A7-B659-6B9AB4C8B364}"/>
    <cellStyle name="Milliers 2 2 3 2 2 2 2 3" xfId="29024" xr:uid="{F1C33CF3-53B4-49F4-9223-4A26BC8240D1}"/>
    <cellStyle name="Milliers 2 2 3 2 2 2 3" xfId="20697" xr:uid="{3A3C4D3B-F73B-4B84-A5A3-B708E78D4396}"/>
    <cellStyle name="Milliers 2 2 3 2 2 2 3 2" xfId="31705" xr:uid="{498C8093-E73E-4C52-863A-A12D572EED31}"/>
    <cellStyle name="Milliers 2 2 3 2 2 2 4" xfId="26396" xr:uid="{39C4E04F-1DDA-46E5-9B3C-C426668F6F5C}"/>
    <cellStyle name="Milliers 2 2 3 2 2 3" xfId="16674" xr:uid="{9882839D-AEBC-4ECA-8D6D-E9F25C657055}"/>
    <cellStyle name="Milliers 2 2 3 2 2 3 2" xfId="21983" xr:uid="{E56A81C0-5813-42B9-8E1F-26C7EE329247}"/>
    <cellStyle name="Milliers 2 2 3 2 2 3 2 2" xfId="32991" xr:uid="{F4069A18-5805-4D75-B044-6BA50C054137}"/>
    <cellStyle name="Milliers 2 2 3 2 2 3 3" xfId="27682" xr:uid="{FB2468B8-1C32-4DE3-84A1-1313A0C00403}"/>
    <cellStyle name="Milliers 2 2 3 2 2 4" xfId="19355" xr:uid="{56F82C32-4560-494A-ADA9-2E34702E6300}"/>
    <cellStyle name="Milliers 2 2 3 2 2 4 2" xfId="30363" xr:uid="{D9AC5D31-1F82-4743-A6D1-09A2ED748B0D}"/>
    <cellStyle name="Milliers 2 2 3 2 2 5" xfId="25054" xr:uid="{EBF62FA4-0825-4428-944D-4B518C3AB367}"/>
    <cellStyle name="Milliers 2 2 3 2 3" xfId="14718" xr:uid="{0BBC24A7-4F2C-437B-B728-689D280AAC78}"/>
    <cellStyle name="Milliers 2 2 3 2 3 2" xfId="17346" xr:uid="{061AC490-78F0-430A-8685-FCFF8F7105E2}"/>
    <cellStyle name="Milliers 2 2 3 2 3 2 2" xfId="22655" xr:uid="{C7813B33-9E6D-40E2-A126-008D4E8B153F}"/>
    <cellStyle name="Milliers 2 2 3 2 3 2 2 2" xfId="33663" xr:uid="{8C0E9250-BE32-413E-A592-3D203365B0D2}"/>
    <cellStyle name="Milliers 2 2 3 2 3 2 3" xfId="28354" xr:uid="{326C141E-E166-44C5-9DA1-59B9A7F6B85E}"/>
    <cellStyle name="Milliers 2 2 3 2 3 3" xfId="20027" xr:uid="{A336FEE0-D7A1-404C-9F4C-BA366839C05F}"/>
    <cellStyle name="Milliers 2 2 3 2 3 3 2" xfId="31035" xr:uid="{884E4D45-5613-4C01-9B25-6F239E94FA10}"/>
    <cellStyle name="Milliers 2 2 3 2 3 4" xfId="25726" xr:uid="{729AAA4C-8565-422F-9ADA-D1717BA583F1}"/>
    <cellStyle name="Milliers 2 2 3 2 4" xfId="16004" xr:uid="{3478D550-F8AC-4335-9461-BEDF913EEE82}"/>
    <cellStyle name="Milliers 2 2 3 2 4 2" xfId="21313" xr:uid="{04B534BC-D50A-464D-87F3-A8DECB2A421A}"/>
    <cellStyle name="Milliers 2 2 3 2 4 2 2" xfId="32321" xr:uid="{5D8D59C4-BC44-4C43-BB28-2A0B039BE486}"/>
    <cellStyle name="Milliers 2 2 3 2 4 3" xfId="27012" xr:uid="{FBB2CAFC-EA67-4132-9F27-8EC68B3EAE3F}"/>
    <cellStyle name="Milliers 2 2 3 2 5" xfId="18685" xr:uid="{087BB667-5456-41BF-BBFC-E6BD82AE9879}"/>
    <cellStyle name="Milliers 2 2 3 2 5 2" xfId="29693" xr:uid="{88ABAC35-FCC1-41DE-98F0-23966A7C26CE}"/>
    <cellStyle name="Milliers 2 2 3 2 6" xfId="24384" xr:uid="{B98A989F-BC87-4942-87D0-3D35930C557C}"/>
    <cellStyle name="Milliers 2 2 3 3" xfId="13710" xr:uid="{45CD08A3-321D-40FC-A103-467154831A20}"/>
    <cellStyle name="Milliers 2 2 3 3 2" xfId="15052" xr:uid="{0DA4E69A-054A-4C13-A809-8B44930F3421}"/>
    <cellStyle name="Milliers 2 2 3 3 2 2" xfId="17680" xr:uid="{37C155FB-B150-4646-B7C5-5B8A3A423105}"/>
    <cellStyle name="Milliers 2 2 3 3 2 2 2" xfId="22989" xr:uid="{807FD9DD-0B00-4F11-BDDD-AF504AB8E3A2}"/>
    <cellStyle name="Milliers 2 2 3 3 2 2 2 2" xfId="33997" xr:uid="{2C13665C-451F-4B38-815A-9D92244A96CA}"/>
    <cellStyle name="Milliers 2 2 3 3 2 2 3" xfId="28688" xr:uid="{09BDC152-21DF-43F0-AB69-C56C6310966E}"/>
    <cellStyle name="Milliers 2 2 3 3 2 3" xfId="20361" xr:uid="{ABD65319-71B9-4F52-A94D-2EEDD37906FF}"/>
    <cellStyle name="Milliers 2 2 3 3 2 3 2" xfId="31369" xr:uid="{C7F0432F-C480-429F-A614-472212B4A123}"/>
    <cellStyle name="Milliers 2 2 3 3 2 4" xfId="26060" xr:uid="{55FDA604-CF25-4325-816F-715CC26E737F}"/>
    <cellStyle name="Milliers 2 2 3 3 3" xfId="16338" xr:uid="{6836444B-E590-4660-A416-A6D591F13A0D}"/>
    <cellStyle name="Milliers 2 2 3 3 3 2" xfId="21647" xr:uid="{004AB5E7-746F-49B4-A611-4913715A6360}"/>
    <cellStyle name="Milliers 2 2 3 3 3 2 2" xfId="32655" xr:uid="{CBBF58D0-ADE4-4D94-8B3C-8E7888FF8C1D}"/>
    <cellStyle name="Milliers 2 2 3 3 3 3" xfId="27346" xr:uid="{FA47F918-D3D8-493D-BD9B-9CC740A71C68}"/>
    <cellStyle name="Milliers 2 2 3 3 4" xfId="19019" xr:uid="{E33E0CB4-B867-4853-9799-3A10E983090C}"/>
    <cellStyle name="Milliers 2 2 3 3 4 2" xfId="30027" xr:uid="{F555D764-8684-4A74-94BB-74B29609F701}"/>
    <cellStyle name="Milliers 2 2 3 3 5" xfId="24718" xr:uid="{A678662A-A4B2-4E77-BCEB-276EB32B2113}"/>
    <cellStyle name="Milliers 2 2 3 4" xfId="14382" xr:uid="{433F606E-DF72-403A-A91A-9BCF519A447D}"/>
    <cellStyle name="Milliers 2 2 3 4 2" xfId="17010" xr:uid="{8EF31312-5954-47ED-A9CD-B3CE28EA39B0}"/>
    <cellStyle name="Milliers 2 2 3 4 2 2" xfId="22319" xr:uid="{D3074D23-C120-488D-AE06-360F6FDF6ACB}"/>
    <cellStyle name="Milliers 2 2 3 4 2 2 2" xfId="33327" xr:uid="{0B4D28AC-A63A-456B-A874-972A4578D651}"/>
    <cellStyle name="Milliers 2 2 3 4 2 3" xfId="28018" xr:uid="{6E13F87C-F63A-470D-9541-98F43777690F}"/>
    <cellStyle name="Milliers 2 2 3 4 3" xfId="19691" xr:uid="{F2CCF32A-8686-42CB-8B85-A9C59E6EA54B}"/>
    <cellStyle name="Milliers 2 2 3 4 3 2" xfId="30699" xr:uid="{8E340005-E210-4257-B81D-54CC30B569F9}"/>
    <cellStyle name="Milliers 2 2 3 4 4" xfId="25390" xr:uid="{C0D93348-353E-45A8-8BBC-8DCAC63D64CB}"/>
    <cellStyle name="Milliers 2 2 3 5" xfId="15669" xr:uid="{9858D197-B29C-46B9-9ACC-EF4821B613F8}"/>
    <cellStyle name="Milliers 2 2 3 5 2" xfId="20978" xr:uid="{8A1CBE82-7146-4D0D-A434-CAD284E5501A}"/>
    <cellStyle name="Milliers 2 2 3 5 2 2" xfId="31986" xr:uid="{C09DC47A-0C60-41AF-8B59-A2160335663C}"/>
    <cellStyle name="Milliers 2 2 3 5 3" xfId="26677" xr:uid="{58649CD4-E31A-4678-91D3-4DCD74021E7A}"/>
    <cellStyle name="Milliers 2 2 3 6" xfId="18350" xr:uid="{525A449C-CD17-4D29-ACD1-82C5B670D2D2}"/>
    <cellStyle name="Milliers 2 2 3 6 2" xfId="29358" xr:uid="{D7A8CBFF-15D1-4A89-B5A4-AADCA0F94EC6}"/>
    <cellStyle name="Milliers 2 2 3 7" xfId="24049" xr:uid="{50493FA9-8516-43D5-AED5-B941E007B436}"/>
    <cellStyle name="Milliers 2 2 4" xfId="13314" xr:uid="{D3DA5267-2579-4D13-AC01-C294CEAF5D8E}"/>
    <cellStyle name="Milliers 2 2 4 2" xfId="13984" xr:uid="{9BFC8A4E-24D1-4C39-B64D-B52FB79D61C7}"/>
    <cellStyle name="Milliers 2 2 4 2 2" xfId="15326" xr:uid="{4018B70E-12C5-42A6-A7D8-C024480A8AF7}"/>
    <cellStyle name="Milliers 2 2 4 2 2 2" xfId="17954" xr:uid="{58279232-F62E-4324-BE35-21C41C51E491}"/>
    <cellStyle name="Milliers 2 2 4 2 2 2 2" xfId="23263" xr:uid="{B2B663C4-AB39-4C9B-BC1A-CD17AA453903}"/>
    <cellStyle name="Milliers 2 2 4 2 2 2 2 2" xfId="34271" xr:uid="{84561A5B-1836-4E0E-BDCF-8E359D85F3E8}"/>
    <cellStyle name="Milliers 2 2 4 2 2 2 3" xfId="28962" xr:uid="{2D7CB29C-5202-4EB2-9A1F-F373C71A5066}"/>
    <cellStyle name="Milliers 2 2 4 2 2 3" xfId="20635" xr:uid="{40C9DD04-528B-4275-9A79-28E1AA641646}"/>
    <cellStyle name="Milliers 2 2 4 2 2 3 2" xfId="31643" xr:uid="{615A4E16-D88A-4B40-97F6-45CC835C6751}"/>
    <cellStyle name="Milliers 2 2 4 2 2 4" xfId="26334" xr:uid="{A5F9C54B-707F-4B08-A159-A71D3E19A594}"/>
    <cellStyle name="Milliers 2 2 4 2 3" xfId="16612" xr:uid="{032D41FA-AD00-49C9-92E5-5747558E5D46}"/>
    <cellStyle name="Milliers 2 2 4 2 3 2" xfId="21921" xr:uid="{899E39B4-51A2-4587-8977-77F6E1512F4A}"/>
    <cellStyle name="Milliers 2 2 4 2 3 2 2" xfId="32929" xr:uid="{6D5C219A-9988-4697-AE6E-79541FDFEAC4}"/>
    <cellStyle name="Milliers 2 2 4 2 3 3" xfId="27620" xr:uid="{756A856F-A6E5-4019-A0A6-50B232617E37}"/>
    <cellStyle name="Milliers 2 2 4 2 4" xfId="19293" xr:uid="{682E3B50-586F-4C8E-ABC9-7687D5DC7C43}"/>
    <cellStyle name="Milliers 2 2 4 2 4 2" xfId="30301" xr:uid="{8E019CCF-BB11-4BCF-AA5E-31A821ED4ED2}"/>
    <cellStyle name="Milliers 2 2 4 2 5" xfId="24992" xr:uid="{C9396FE0-BB99-4BAB-B072-6A1642C99D16}"/>
    <cellStyle name="Milliers 2 2 4 3" xfId="14656" xr:uid="{095C79AC-ECE8-475F-A734-19002ABFEE32}"/>
    <cellStyle name="Milliers 2 2 4 3 2" xfId="17284" xr:uid="{8B9F5091-283E-4710-AD6D-C927DECBEEED}"/>
    <cellStyle name="Milliers 2 2 4 3 2 2" xfId="22593" xr:uid="{E40FD274-1459-44B1-B4B8-CE58C40A971C}"/>
    <cellStyle name="Milliers 2 2 4 3 2 2 2" xfId="33601" xr:uid="{EDEE8E46-737E-4AC8-A314-4170AE2DC671}"/>
    <cellStyle name="Milliers 2 2 4 3 2 3" xfId="28292" xr:uid="{A22299F8-5B62-44A8-A60C-D5B6B82C8DA6}"/>
    <cellStyle name="Milliers 2 2 4 3 3" xfId="19965" xr:uid="{AE43995C-9234-4ACC-B5AF-BFF1F4FC5798}"/>
    <cellStyle name="Milliers 2 2 4 3 3 2" xfId="30973" xr:uid="{86AADFC1-66FF-47B7-A427-9587F4717C3A}"/>
    <cellStyle name="Milliers 2 2 4 3 4" xfId="25664" xr:uid="{91CE6E8B-B890-4879-9DA5-9CB589957F68}"/>
    <cellStyle name="Milliers 2 2 4 4" xfId="15942" xr:uid="{C7427244-82AA-4E86-8DE3-CCE9FF5842D6}"/>
    <cellStyle name="Milliers 2 2 4 4 2" xfId="21251" xr:uid="{D7A7032E-85DA-427A-8177-4EE70741E1CD}"/>
    <cellStyle name="Milliers 2 2 4 4 2 2" xfId="32259" xr:uid="{DCF3B8C4-E147-4BA8-863E-ED160DF5FCAB}"/>
    <cellStyle name="Milliers 2 2 4 4 3" xfId="26950" xr:uid="{A71B39B3-0594-43CC-8EA4-8ED6FB15B4E1}"/>
    <cellStyle name="Milliers 2 2 4 5" xfId="18623" xr:uid="{5D66A592-EE68-4ED0-BBFF-875B9D1F8F30}"/>
    <cellStyle name="Milliers 2 2 4 5 2" xfId="29631" xr:uid="{EEC45A21-2BF8-47C6-9242-47C4BA2B6771}"/>
    <cellStyle name="Milliers 2 2 4 6" xfId="24322" xr:uid="{60F2F03C-5EC4-4B36-A2C7-D39B7F216834}"/>
    <cellStyle name="Milliers 2 2 5" xfId="13648" xr:uid="{C9E406C4-CD9B-4075-8C27-D3CE4318A2E6}"/>
    <cellStyle name="Milliers 2 2 5 2" xfId="14990" xr:uid="{DA2EFE5A-BEA5-4B20-83D3-C02A0F3638BF}"/>
    <cellStyle name="Milliers 2 2 5 2 2" xfId="17618" xr:uid="{F042F878-839A-42A1-9BF4-F5B10E74A6B2}"/>
    <cellStyle name="Milliers 2 2 5 2 2 2" xfId="22927" xr:uid="{0CD0F5ED-CC2E-4F3E-A03A-DD972F2518EF}"/>
    <cellStyle name="Milliers 2 2 5 2 2 2 2" xfId="33935" xr:uid="{18DE8B13-6381-4A64-83AA-31CA0A099F69}"/>
    <cellStyle name="Milliers 2 2 5 2 2 3" xfId="28626" xr:uid="{68A427B7-0883-4CDA-9757-DEBBA89F68F1}"/>
    <cellStyle name="Milliers 2 2 5 2 3" xfId="20299" xr:uid="{76412B44-E231-4FC1-ABFE-3CDD18C7E606}"/>
    <cellStyle name="Milliers 2 2 5 2 3 2" xfId="31307" xr:uid="{01EC3A25-E7E7-427E-B53E-FCE612A1EB42}"/>
    <cellStyle name="Milliers 2 2 5 2 4" xfId="25998" xr:uid="{EA88B8E2-734F-40F2-AD23-C09C4C6607D4}"/>
    <cellStyle name="Milliers 2 2 5 3" xfId="16276" xr:uid="{EC2059AF-70E2-4892-9B49-93E706D48E8B}"/>
    <cellStyle name="Milliers 2 2 5 3 2" xfId="21585" xr:uid="{C2806CD2-4EEA-4C60-83C4-A6BB68061589}"/>
    <cellStyle name="Milliers 2 2 5 3 2 2" xfId="32593" xr:uid="{49BE1FA7-2E7A-4C7C-B9EE-619855A02EBB}"/>
    <cellStyle name="Milliers 2 2 5 3 3" xfId="27284" xr:uid="{DC51B130-D8AD-49C1-BCD7-F4B5B4AACB7A}"/>
    <cellStyle name="Milliers 2 2 5 4" xfId="18957" xr:uid="{356D0711-9C90-41FD-BF11-10CE79CFA625}"/>
    <cellStyle name="Milliers 2 2 5 4 2" xfId="29965" xr:uid="{0F265294-F959-46A5-A620-BF603B59B01D}"/>
    <cellStyle name="Milliers 2 2 5 5" xfId="24656" xr:uid="{A9A0D05C-7E33-4E12-93EE-8516E142CD53}"/>
    <cellStyle name="Milliers 2 2 6" xfId="14320" xr:uid="{CF1DD882-78AA-4A48-AA5B-7B40BD1056FD}"/>
    <cellStyle name="Milliers 2 2 6 2" xfId="16948" xr:uid="{D309F158-7042-415F-A7FC-19E19598EC8A}"/>
    <cellStyle name="Milliers 2 2 6 2 2" xfId="22257" xr:uid="{E82988B2-9F47-4330-A546-D54D58EF2DBA}"/>
    <cellStyle name="Milliers 2 2 6 2 2 2" xfId="33265" xr:uid="{27806801-4B63-47D8-B302-414144C864D1}"/>
    <cellStyle name="Milliers 2 2 6 2 3" xfId="27956" xr:uid="{377E8B85-2719-4B9A-8061-3459E71B585D}"/>
    <cellStyle name="Milliers 2 2 6 3" xfId="19629" xr:uid="{3A4F4F5B-8A82-4821-A1BB-6070063BC661}"/>
    <cellStyle name="Milliers 2 2 6 3 2" xfId="30637" xr:uid="{EDB64D81-F41A-4AD1-928D-2FCB189EE417}"/>
    <cellStyle name="Milliers 2 2 6 4" xfId="25328" xr:uid="{333E5D1A-8665-4A52-8751-65530ACD1063}"/>
    <cellStyle name="Milliers 2 2 7" xfId="15607" xr:uid="{DECEF304-D693-4286-A324-8DE2F83CC1E5}"/>
    <cellStyle name="Milliers 2 2 7 2" xfId="20916" xr:uid="{AB92A5A9-3730-4F97-A330-A303AD2E942D}"/>
    <cellStyle name="Milliers 2 2 7 2 2" xfId="31924" xr:uid="{EFC238F1-332B-4FFA-A707-4673006E74A6}"/>
    <cellStyle name="Milliers 2 2 7 3" xfId="26615" xr:uid="{C49E2B2B-541D-4987-8F2E-F028A70745CC}"/>
    <cellStyle name="Milliers 2 2 8" xfId="18288" xr:uid="{F627BB58-7846-4CAA-A7D9-FD97C2871BB6}"/>
    <cellStyle name="Milliers 2 2 8 2" xfId="29296" xr:uid="{CDCCBDAD-C632-4FD0-B7E8-6E33462D0E0B}"/>
    <cellStyle name="Milliers 2 2 9" xfId="23987" xr:uid="{F11F49D1-8950-4DFB-80A0-81422F41FC66}"/>
    <cellStyle name="Milliers 2 2_Nucléaire" xfId="11905" xr:uid="{4D716DC0-1172-4A32-BEFD-77A15AA200F9}"/>
    <cellStyle name="Milliers 2 20" xfId="7412" xr:uid="{CE9A3AC5-90D4-4730-B345-17D9CBE2B899}"/>
    <cellStyle name="Milliers 2 20 2" xfId="9897" xr:uid="{D8026F15-CB66-4725-AED0-AB74A046F56B}"/>
    <cellStyle name="Milliers 2 20 2 2" xfId="13378" xr:uid="{CE1AE34A-54CB-4766-98F2-184711254B8B}"/>
    <cellStyle name="Milliers 2 20 2 2 2" xfId="14048" xr:uid="{F7F8B6F7-CDA0-4E94-A2C6-14A66CA5FDCA}"/>
    <cellStyle name="Milliers 2 20 2 2 2 2" xfId="15390" xr:uid="{0D88DCD5-1F43-47CE-9A4C-8CBBADCF2047}"/>
    <cellStyle name="Milliers 2 20 2 2 2 2 2" xfId="18018" xr:uid="{6A8FCBDE-1B1F-418F-84A8-0DA921834D19}"/>
    <cellStyle name="Milliers 2 20 2 2 2 2 2 2" xfId="23327" xr:uid="{68398EA8-B5D5-4262-9E82-DA8A79F662B7}"/>
    <cellStyle name="Milliers 2 20 2 2 2 2 2 2 2" xfId="34335" xr:uid="{59276FE6-1CEC-4FE7-93B9-E9F268550603}"/>
    <cellStyle name="Milliers 2 20 2 2 2 2 2 3" xfId="29026" xr:uid="{3A7B3B13-B044-44B1-B2B7-91D423E93B6C}"/>
    <cellStyle name="Milliers 2 20 2 2 2 2 3" xfId="20699" xr:uid="{D115D067-E220-491D-A159-8B7174E34DC0}"/>
    <cellStyle name="Milliers 2 20 2 2 2 2 3 2" xfId="31707" xr:uid="{5672959A-8594-4938-8067-8AD964ADFB5A}"/>
    <cellStyle name="Milliers 2 20 2 2 2 2 4" xfId="26398" xr:uid="{893F3D9C-17D7-41B8-8B28-E92CE852E505}"/>
    <cellStyle name="Milliers 2 20 2 2 2 3" xfId="16676" xr:uid="{34B1C0A9-D7BB-4CA0-9498-5371BADA644A}"/>
    <cellStyle name="Milliers 2 20 2 2 2 3 2" xfId="21985" xr:uid="{8FFD5B1D-0892-44D2-824D-5A20A32C7DCA}"/>
    <cellStyle name="Milliers 2 20 2 2 2 3 2 2" xfId="32993" xr:uid="{5E392DFB-CA06-47E1-BDAC-6C60918D6D0B}"/>
    <cellStyle name="Milliers 2 20 2 2 2 3 3" xfId="27684" xr:uid="{7321FB2C-AA70-4E92-B017-3F6D80F4F1F0}"/>
    <cellStyle name="Milliers 2 20 2 2 2 4" xfId="19357" xr:uid="{85AE302E-753D-47CC-A7ED-BB02C94DF81B}"/>
    <cellStyle name="Milliers 2 20 2 2 2 4 2" xfId="30365" xr:uid="{35DD1FE2-C4DE-42FB-87CD-CDE373B07C83}"/>
    <cellStyle name="Milliers 2 20 2 2 2 5" xfId="25056" xr:uid="{BC952597-CE29-4B87-926B-82824D898F00}"/>
    <cellStyle name="Milliers 2 20 2 2 3" xfId="14720" xr:uid="{A606CD5B-6A73-4530-845E-05095427F29A}"/>
    <cellStyle name="Milliers 2 20 2 2 3 2" xfId="17348" xr:uid="{583B663D-3FAA-4320-95CA-633AF503EE0E}"/>
    <cellStyle name="Milliers 2 20 2 2 3 2 2" xfId="22657" xr:uid="{F6F0F8F4-7C4C-4EEB-9462-49C097EC4A37}"/>
    <cellStyle name="Milliers 2 20 2 2 3 2 2 2" xfId="33665" xr:uid="{62356276-C6EB-48BF-AF70-7C75467DDB2A}"/>
    <cellStyle name="Milliers 2 20 2 2 3 2 3" xfId="28356" xr:uid="{975D2513-D490-4AC1-B9C4-9118D8EF9A9A}"/>
    <cellStyle name="Milliers 2 20 2 2 3 3" xfId="20029" xr:uid="{6ED03860-EC49-4279-BA04-7FA4FBE8A6CD}"/>
    <cellStyle name="Milliers 2 20 2 2 3 3 2" xfId="31037" xr:uid="{90F5C63E-C09A-4E03-ACCA-2072FDD33F4D}"/>
    <cellStyle name="Milliers 2 20 2 2 3 4" xfId="25728" xr:uid="{CDEBACFE-5007-4ECA-85F2-C3F0C4D71BD4}"/>
    <cellStyle name="Milliers 2 20 2 2 4" xfId="16006" xr:uid="{D187AC9E-D007-41AD-9C12-A6FCECB56E9F}"/>
    <cellStyle name="Milliers 2 20 2 2 4 2" xfId="21315" xr:uid="{F7CBEAFF-6B85-4DD1-8395-386BEBBE0A8C}"/>
    <cellStyle name="Milliers 2 20 2 2 4 2 2" xfId="32323" xr:uid="{02559CD5-74AB-4657-939A-154B777C60AF}"/>
    <cellStyle name="Milliers 2 20 2 2 4 3" xfId="27014" xr:uid="{3CDC8F00-0371-4318-9332-A4E04A9D429A}"/>
    <cellStyle name="Milliers 2 20 2 2 5" xfId="18687" xr:uid="{6CCEA11C-F14C-41CC-85AF-E94C8BE068BF}"/>
    <cellStyle name="Milliers 2 20 2 2 5 2" xfId="29695" xr:uid="{0E712A87-E640-469B-AFB7-8834338E7B59}"/>
    <cellStyle name="Milliers 2 20 2 2 6" xfId="24386" xr:uid="{FB5CE360-9862-419C-821F-D3433E61B4E3}"/>
    <cellStyle name="Milliers 2 20 2 3" xfId="13712" xr:uid="{7EBE20A7-1382-42CC-9C09-C7B14FBAE368}"/>
    <cellStyle name="Milliers 2 20 2 3 2" xfId="15054" xr:uid="{778B4078-B022-41AA-82A1-9979DA749C99}"/>
    <cellStyle name="Milliers 2 20 2 3 2 2" xfId="17682" xr:uid="{DD37502A-3327-46C9-B753-AC5642D4B8B4}"/>
    <cellStyle name="Milliers 2 20 2 3 2 2 2" xfId="22991" xr:uid="{69091191-79B1-4F59-B88F-CD3645E8603D}"/>
    <cellStyle name="Milliers 2 20 2 3 2 2 2 2" xfId="33999" xr:uid="{7A05188C-F5D5-46C5-938E-D43A4F163F2F}"/>
    <cellStyle name="Milliers 2 20 2 3 2 2 3" xfId="28690" xr:uid="{ECD74775-5210-4F3C-A978-84317E0BBF0F}"/>
    <cellStyle name="Milliers 2 20 2 3 2 3" xfId="20363" xr:uid="{41E8B331-4C7E-4C71-A96F-D60F1A1B9634}"/>
    <cellStyle name="Milliers 2 20 2 3 2 3 2" xfId="31371" xr:uid="{567FA9BD-D17F-4785-B66C-586BB545C07C}"/>
    <cellStyle name="Milliers 2 20 2 3 2 4" xfId="26062" xr:uid="{BA8C042B-2870-4095-9D65-B41B9B73067F}"/>
    <cellStyle name="Milliers 2 20 2 3 3" xfId="16340" xr:uid="{7A37358B-BBA7-4AD4-9570-572642264904}"/>
    <cellStyle name="Milliers 2 20 2 3 3 2" xfId="21649" xr:uid="{531259B2-1984-48DC-AC33-007BA79F003A}"/>
    <cellStyle name="Milliers 2 20 2 3 3 2 2" xfId="32657" xr:uid="{E33E6C1F-8349-4156-9DA9-0029FBD596E1}"/>
    <cellStyle name="Milliers 2 20 2 3 3 3" xfId="27348" xr:uid="{19EE4A8E-743B-46B6-8C65-79D66E6FB384}"/>
    <cellStyle name="Milliers 2 20 2 3 4" xfId="19021" xr:uid="{B6E60344-E12B-4512-BA16-764E8062B4FB}"/>
    <cellStyle name="Milliers 2 20 2 3 4 2" xfId="30029" xr:uid="{52360BDC-6FB9-4CDA-93EA-8A0E0F477E29}"/>
    <cellStyle name="Milliers 2 20 2 3 5" xfId="24720" xr:uid="{0F614124-D6FE-47BA-BA7B-03DD73B32AAB}"/>
    <cellStyle name="Milliers 2 20 2 4" xfId="14384" xr:uid="{65D2503A-A66D-4E21-8456-7CCCD9810740}"/>
    <cellStyle name="Milliers 2 20 2 4 2" xfId="17012" xr:uid="{583D1A65-D340-4D95-B62B-4804BC5B8B95}"/>
    <cellStyle name="Milliers 2 20 2 4 2 2" xfId="22321" xr:uid="{6233CE7D-D728-42E1-BFD6-4916BC3AEE5B}"/>
    <cellStyle name="Milliers 2 20 2 4 2 2 2" xfId="33329" xr:uid="{F6B75BAC-6F64-4DBA-9627-42E5772092C9}"/>
    <cellStyle name="Milliers 2 20 2 4 2 3" xfId="28020" xr:uid="{6C8B1FE7-273B-47ED-96BA-A9F82AEB9255}"/>
    <cellStyle name="Milliers 2 20 2 4 3" xfId="19693" xr:uid="{87B25C0C-EE3E-493C-B672-9A276FC5D371}"/>
    <cellStyle name="Milliers 2 20 2 4 3 2" xfId="30701" xr:uid="{673815E5-2785-4CDA-A468-C2AA6D6BA384}"/>
    <cellStyle name="Milliers 2 20 2 4 4" xfId="25392" xr:uid="{050926D1-9D8F-4D8F-8406-E81F280C3C00}"/>
    <cellStyle name="Milliers 2 20 2 5" xfId="15671" xr:uid="{5C2D399F-0838-4B8B-BC81-8607384D8623}"/>
    <cellStyle name="Milliers 2 20 2 5 2" xfId="20980" xr:uid="{7EB26606-8BBF-4A1A-B0AD-A691F4C05CAE}"/>
    <cellStyle name="Milliers 2 20 2 5 2 2" xfId="31988" xr:uid="{35F60131-7938-4DE1-BB35-E4F33B16ED45}"/>
    <cellStyle name="Milliers 2 20 2 5 3" xfId="26679" xr:uid="{7D8E269E-7EF6-4F0F-A4ED-8A893E96A442}"/>
    <cellStyle name="Milliers 2 20 2 6" xfId="18352" xr:uid="{CA36A254-4C90-4618-A801-050835A766C2}"/>
    <cellStyle name="Milliers 2 20 2 6 2" xfId="29360" xr:uid="{2CED3669-6889-4DA8-8396-CDEADEDA6F33}"/>
    <cellStyle name="Milliers 2 20 2 7" xfId="24051" xr:uid="{A9D986DE-DD9D-44A0-9C17-75B7E6973EBE}"/>
    <cellStyle name="Milliers 2 20 3" xfId="13316" xr:uid="{1E27BAFB-D2D2-48F8-BD07-01AA2E295B4B}"/>
    <cellStyle name="Milliers 2 20 3 2" xfId="13986" xr:uid="{F8A8B3D4-BB3F-4A12-B886-FE07B44CDF80}"/>
    <cellStyle name="Milliers 2 20 3 2 2" xfId="15328" xr:uid="{DD7EB9E2-9988-42D5-885D-CA23CB6585A5}"/>
    <cellStyle name="Milliers 2 20 3 2 2 2" xfId="17956" xr:uid="{C2968B62-09C9-41E4-B264-FF986399A96D}"/>
    <cellStyle name="Milliers 2 20 3 2 2 2 2" xfId="23265" xr:uid="{324FFE45-F8E9-4943-B5E9-6FB8417EDAAB}"/>
    <cellStyle name="Milliers 2 20 3 2 2 2 2 2" xfId="34273" xr:uid="{C9AE4FFD-C0AB-4F91-A3E7-F51AFD52195D}"/>
    <cellStyle name="Milliers 2 20 3 2 2 2 3" xfId="28964" xr:uid="{4034A51C-1276-46C5-BABA-087B5F6F88C0}"/>
    <cellStyle name="Milliers 2 20 3 2 2 3" xfId="20637" xr:uid="{6E658674-D12F-4C65-A947-DFB15D7624A2}"/>
    <cellStyle name="Milliers 2 20 3 2 2 3 2" xfId="31645" xr:uid="{64736C47-F14D-4256-B614-1990AA4924B5}"/>
    <cellStyle name="Milliers 2 20 3 2 2 4" xfId="26336" xr:uid="{921DC5CE-764B-43C7-A00B-8421CD1E6A21}"/>
    <cellStyle name="Milliers 2 20 3 2 3" xfId="16614" xr:uid="{C2CA7F57-E4BF-48A6-8E24-6DC0E714520A}"/>
    <cellStyle name="Milliers 2 20 3 2 3 2" xfId="21923" xr:uid="{3237E4B9-9EC9-4DF6-B647-DD780DFE97BA}"/>
    <cellStyle name="Milliers 2 20 3 2 3 2 2" xfId="32931" xr:uid="{F1B95B71-3078-4CEB-94A1-DC9C3F0F13A6}"/>
    <cellStyle name="Milliers 2 20 3 2 3 3" xfId="27622" xr:uid="{F2AE1625-39E6-481D-AD5E-99BEAA3809EB}"/>
    <cellStyle name="Milliers 2 20 3 2 4" xfId="19295" xr:uid="{E011F2B5-8444-4C13-9E7A-2E0EF4926D45}"/>
    <cellStyle name="Milliers 2 20 3 2 4 2" xfId="30303" xr:uid="{21773A4C-B7E3-4FE4-9F90-CBE7AD40ABB6}"/>
    <cellStyle name="Milliers 2 20 3 2 5" xfId="24994" xr:uid="{D0822F3C-ADD4-4509-9DE0-D3C44B2B31F0}"/>
    <cellStyle name="Milliers 2 20 3 3" xfId="14658" xr:uid="{586011ED-7273-4ECA-94C2-8D12DD0AD1BC}"/>
    <cellStyle name="Milliers 2 20 3 3 2" xfId="17286" xr:uid="{E204D198-1BC9-4DB8-965A-2D2920846D5C}"/>
    <cellStyle name="Milliers 2 20 3 3 2 2" xfId="22595" xr:uid="{B7C08F85-F41A-4D25-ADA3-A18CF22088A7}"/>
    <cellStyle name="Milliers 2 20 3 3 2 2 2" xfId="33603" xr:uid="{4B5D6A0F-6CC1-4D23-B930-4C1917C29B7A}"/>
    <cellStyle name="Milliers 2 20 3 3 2 3" xfId="28294" xr:uid="{24440CDE-249C-4F74-8ADE-463B8C3C2B89}"/>
    <cellStyle name="Milliers 2 20 3 3 3" xfId="19967" xr:uid="{CC6DEFCF-BCA6-41D2-9C57-EFDBB3DBEC89}"/>
    <cellStyle name="Milliers 2 20 3 3 3 2" xfId="30975" xr:uid="{3F5E9E51-7F5C-4A3E-BA72-2F95652428EF}"/>
    <cellStyle name="Milliers 2 20 3 3 4" xfId="25666" xr:uid="{5E82FA88-34AE-493B-9412-87F133B5ADCA}"/>
    <cellStyle name="Milliers 2 20 3 4" xfId="15944" xr:uid="{56AD3B0D-E27A-4333-8BDA-3EE044A5EAB7}"/>
    <cellStyle name="Milliers 2 20 3 4 2" xfId="21253" xr:uid="{796CFE00-BF72-4D83-8A3B-28875BBDD60F}"/>
    <cellStyle name="Milliers 2 20 3 4 2 2" xfId="32261" xr:uid="{5EE42FFA-B71A-4917-88FE-CF3DAA114AA2}"/>
    <cellStyle name="Milliers 2 20 3 4 3" xfId="26952" xr:uid="{E3BE929F-1D47-4A92-85F9-F26366591061}"/>
    <cellStyle name="Milliers 2 20 3 5" xfId="18625" xr:uid="{1EE5E344-76CD-44D9-95CF-ED59BDCB305C}"/>
    <cellStyle name="Milliers 2 20 3 5 2" xfId="29633" xr:uid="{F115F1B1-80CE-44F3-B571-731FA62870A4}"/>
    <cellStyle name="Milliers 2 20 3 6" xfId="24324" xr:uid="{65E5C4A4-5FD8-4BA3-A335-98B587933236}"/>
    <cellStyle name="Milliers 2 20 4" xfId="13650" xr:uid="{C8C2DE55-0B65-42A1-ADF5-262824BAC050}"/>
    <cellStyle name="Milliers 2 20 4 2" xfId="14992" xr:uid="{5A1B95B7-E568-486B-8DB3-7D9EB18DA1D2}"/>
    <cellStyle name="Milliers 2 20 4 2 2" xfId="17620" xr:uid="{E7E6203B-93E0-4FB7-9CA3-72C5231ECD41}"/>
    <cellStyle name="Milliers 2 20 4 2 2 2" xfId="22929" xr:uid="{3841E66C-0BFC-4B60-B6F5-2DD513A7706F}"/>
    <cellStyle name="Milliers 2 20 4 2 2 2 2" xfId="33937" xr:uid="{AEE8783F-12CD-4DC0-A699-CB0D3E2D3C93}"/>
    <cellStyle name="Milliers 2 20 4 2 2 3" xfId="28628" xr:uid="{847F2C13-0256-47C4-8684-1E1A2690A051}"/>
    <cellStyle name="Milliers 2 20 4 2 3" xfId="20301" xr:uid="{80090168-2819-49EB-BB37-8194A260A5AF}"/>
    <cellStyle name="Milliers 2 20 4 2 3 2" xfId="31309" xr:uid="{8AC792EE-0058-460B-BB01-CD28BF262639}"/>
    <cellStyle name="Milliers 2 20 4 2 4" xfId="26000" xr:uid="{54438D10-9C41-42CC-8602-C0923CD3CE42}"/>
    <cellStyle name="Milliers 2 20 4 3" xfId="16278" xr:uid="{ED7412D9-F37D-4154-8713-1F603C37C28D}"/>
    <cellStyle name="Milliers 2 20 4 3 2" xfId="21587" xr:uid="{06D416A2-75D0-4954-96A3-F045F19E12A2}"/>
    <cellStyle name="Milliers 2 20 4 3 2 2" xfId="32595" xr:uid="{83DCCCCC-C97A-42CA-B630-50F4301C8C53}"/>
    <cellStyle name="Milliers 2 20 4 3 3" xfId="27286" xr:uid="{8C85562F-82D2-40AA-95FD-47B9ABA14CFD}"/>
    <cellStyle name="Milliers 2 20 4 4" xfId="18959" xr:uid="{D6DF5C3E-3973-4863-9DD1-B52A9A0D9FC0}"/>
    <cellStyle name="Milliers 2 20 4 4 2" xfId="29967" xr:uid="{7B197D23-F6E6-434B-A705-B6FA1A5E7A4C}"/>
    <cellStyle name="Milliers 2 20 4 5" xfId="24658" xr:uid="{1CBA6D1F-89CC-4098-AACC-F06A433F5D18}"/>
    <cellStyle name="Milliers 2 20 5" xfId="14322" xr:uid="{AFD75DCF-D226-4EF6-A6E8-E117928631B5}"/>
    <cellStyle name="Milliers 2 20 5 2" xfId="16950" xr:uid="{C4A6B484-50DA-4081-9C79-BEF1DC7856E5}"/>
    <cellStyle name="Milliers 2 20 5 2 2" xfId="22259" xr:uid="{7B4A1A04-B680-4EA9-8311-17AD12FA7BEA}"/>
    <cellStyle name="Milliers 2 20 5 2 2 2" xfId="33267" xr:uid="{26CBBB86-503F-4AF0-911F-7949745E3485}"/>
    <cellStyle name="Milliers 2 20 5 2 3" xfId="27958" xr:uid="{69F87EEE-0904-439B-8D3C-1CF2392B2367}"/>
    <cellStyle name="Milliers 2 20 5 3" xfId="19631" xr:uid="{1CF968D4-899D-4EA3-9F3D-76FFB8A2BF2B}"/>
    <cellStyle name="Milliers 2 20 5 3 2" xfId="30639" xr:uid="{CF7A9A63-07BA-4C0C-BE41-40EC89E9915A}"/>
    <cellStyle name="Milliers 2 20 5 4" xfId="25330" xr:uid="{3AB8CC93-FBAE-4AE4-A2A7-B730A0BEFC8A}"/>
    <cellStyle name="Milliers 2 20 6" xfId="15609" xr:uid="{F54E9AC2-261B-4DC9-9966-B2BD547695A1}"/>
    <cellStyle name="Milliers 2 20 6 2" xfId="20918" xr:uid="{E781A05F-002A-413A-9200-D7C6F264F805}"/>
    <cellStyle name="Milliers 2 20 6 2 2" xfId="31926" xr:uid="{767CEF38-8AF8-402E-ADE6-764376BA6293}"/>
    <cellStyle name="Milliers 2 20 6 3" xfId="26617" xr:uid="{B8E3D953-AE7C-4CBE-A43F-763A3C1A5CA6}"/>
    <cellStyle name="Milliers 2 20 7" xfId="18290" xr:uid="{69AE878D-A480-45C1-80A5-6AF4043A13C9}"/>
    <cellStyle name="Milliers 2 20 7 2" xfId="29298" xr:uid="{0DFE5031-1BC1-415F-A9AE-0DAD77F4C1DD}"/>
    <cellStyle name="Milliers 2 20 8" xfId="23989" xr:uid="{EDEC2E52-86BD-422B-93F1-B24E332B75EB}"/>
    <cellStyle name="Milliers 2 20_Nucléaire" xfId="11907" xr:uid="{12E5DDB3-33F1-458C-9A5F-0EF89CE46467}"/>
    <cellStyle name="Milliers 2 21" xfId="7413" xr:uid="{A6E88EBD-3B18-42A4-98FE-E1CEA9C3ACC4}"/>
    <cellStyle name="Milliers 2 21 2" xfId="9898" xr:uid="{3B0AAD2A-0C7D-42A8-B97C-10E8963E2E72}"/>
    <cellStyle name="Milliers 2 21 2 2" xfId="13379" xr:uid="{5906708B-757D-4282-8F58-B30DD207BBA7}"/>
    <cellStyle name="Milliers 2 21 2 2 2" xfId="14049" xr:uid="{DBB66523-2F0F-4904-8735-994F2D0371D7}"/>
    <cellStyle name="Milliers 2 21 2 2 2 2" xfId="15391" xr:uid="{EFFD2DAA-A53A-495B-AF8C-575BEEEF046C}"/>
    <cellStyle name="Milliers 2 21 2 2 2 2 2" xfId="18019" xr:uid="{9DFDB3A8-D31D-4790-8A00-92B8CA9FD2F4}"/>
    <cellStyle name="Milliers 2 21 2 2 2 2 2 2" xfId="23328" xr:uid="{1DD084B4-D2FE-4C8D-8963-CD85F0FDDE4C}"/>
    <cellStyle name="Milliers 2 21 2 2 2 2 2 2 2" xfId="34336" xr:uid="{5345BA45-3AD3-49A2-90E9-FD210688DD14}"/>
    <cellStyle name="Milliers 2 21 2 2 2 2 2 3" xfId="29027" xr:uid="{42D290CC-9A50-4BD9-837E-D0F012D4275C}"/>
    <cellStyle name="Milliers 2 21 2 2 2 2 3" xfId="20700" xr:uid="{AB13D5DA-C702-4A6B-8D3B-F32503B61668}"/>
    <cellStyle name="Milliers 2 21 2 2 2 2 3 2" xfId="31708" xr:uid="{D0C6CFD1-B572-4D1D-87BC-6B43D08D7979}"/>
    <cellStyle name="Milliers 2 21 2 2 2 2 4" xfId="26399" xr:uid="{DC053CA9-6522-41EE-8F64-E0B8C80C6E34}"/>
    <cellStyle name="Milliers 2 21 2 2 2 3" xfId="16677" xr:uid="{C6B16CF8-EB97-472B-B4BC-DB997441B27F}"/>
    <cellStyle name="Milliers 2 21 2 2 2 3 2" xfId="21986" xr:uid="{3C621729-3DBA-4F95-8068-8362AA77D583}"/>
    <cellStyle name="Milliers 2 21 2 2 2 3 2 2" xfId="32994" xr:uid="{1F9DDEDB-3082-415F-8253-24EE590A4F71}"/>
    <cellStyle name="Milliers 2 21 2 2 2 3 3" xfId="27685" xr:uid="{6EB22CE3-C9F1-4E2A-8F87-EC9ABE0EBB82}"/>
    <cellStyle name="Milliers 2 21 2 2 2 4" xfId="19358" xr:uid="{9574A953-2096-4FA5-BAF9-4051ABD40581}"/>
    <cellStyle name="Milliers 2 21 2 2 2 4 2" xfId="30366" xr:uid="{12637A3D-93D4-4D58-B262-BA0172D752D3}"/>
    <cellStyle name="Milliers 2 21 2 2 2 5" xfId="25057" xr:uid="{00404723-3D31-4FCD-8F91-D5151B207D01}"/>
    <cellStyle name="Milliers 2 21 2 2 3" xfId="14721" xr:uid="{CBA04CD2-DBDA-4A83-B016-78EB1C24B7C9}"/>
    <cellStyle name="Milliers 2 21 2 2 3 2" xfId="17349" xr:uid="{AA163489-08BC-4AF6-8296-5AF6EEC3B830}"/>
    <cellStyle name="Milliers 2 21 2 2 3 2 2" xfId="22658" xr:uid="{ED3C5304-F550-4431-883F-E5DA4983AA38}"/>
    <cellStyle name="Milliers 2 21 2 2 3 2 2 2" xfId="33666" xr:uid="{89062CE9-09EE-44E8-A5CA-2DD7E8973B69}"/>
    <cellStyle name="Milliers 2 21 2 2 3 2 3" xfId="28357" xr:uid="{7EDB1845-2238-4863-9825-80AA204F8FB6}"/>
    <cellStyle name="Milliers 2 21 2 2 3 3" xfId="20030" xr:uid="{469AB438-9AB6-4C9F-8045-F5B7565389B1}"/>
    <cellStyle name="Milliers 2 21 2 2 3 3 2" xfId="31038" xr:uid="{B12BCE00-C17B-4930-AE6A-6EFAE5623566}"/>
    <cellStyle name="Milliers 2 21 2 2 3 4" xfId="25729" xr:uid="{25271D8A-57A7-49CB-930E-9BD34297525E}"/>
    <cellStyle name="Milliers 2 21 2 2 4" xfId="16007" xr:uid="{B94AF359-2E94-4746-BF5C-3E442E0861BA}"/>
    <cellStyle name="Milliers 2 21 2 2 4 2" xfId="21316" xr:uid="{0C386DEA-EC59-4195-B934-0D8E95C90667}"/>
    <cellStyle name="Milliers 2 21 2 2 4 2 2" xfId="32324" xr:uid="{57738EA6-7C10-4BA3-9D22-90B76079B377}"/>
    <cellStyle name="Milliers 2 21 2 2 4 3" xfId="27015" xr:uid="{B9E3A756-0024-4B20-9414-A77C25DD0035}"/>
    <cellStyle name="Milliers 2 21 2 2 5" xfId="18688" xr:uid="{E4A95920-443F-4031-9DA0-C3DF7FA73E06}"/>
    <cellStyle name="Milliers 2 21 2 2 5 2" xfId="29696" xr:uid="{22132182-046F-4E70-B1A5-506C081C637C}"/>
    <cellStyle name="Milliers 2 21 2 2 6" xfId="24387" xr:uid="{EEBBC927-71DC-47A0-BDC7-39D48C861AAE}"/>
    <cellStyle name="Milliers 2 21 2 3" xfId="13713" xr:uid="{EE45ADF2-BF4D-4699-8CDE-72204AD7A620}"/>
    <cellStyle name="Milliers 2 21 2 3 2" xfId="15055" xr:uid="{46A2C373-9A9A-41D1-94D9-F3CAD4E90AF1}"/>
    <cellStyle name="Milliers 2 21 2 3 2 2" xfId="17683" xr:uid="{D107A6BE-B767-4237-A5EA-4E9346DA6B4B}"/>
    <cellStyle name="Milliers 2 21 2 3 2 2 2" xfId="22992" xr:uid="{7C17F8F3-1030-4F5B-8B44-8224A10866EB}"/>
    <cellStyle name="Milliers 2 21 2 3 2 2 2 2" xfId="34000" xr:uid="{49C99C60-9991-44F3-A723-179D4300F3D9}"/>
    <cellStyle name="Milliers 2 21 2 3 2 2 3" xfId="28691" xr:uid="{510CC91A-E3B0-4FFF-9FA3-90824D1D8131}"/>
    <cellStyle name="Milliers 2 21 2 3 2 3" xfId="20364" xr:uid="{94EAA3EA-A512-41A3-A6BE-F332015EC784}"/>
    <cellStyle name="Milliers 2 21 2 3 2 3 2" xfId="31372" xr:uid="{B6C9213D-2A04-42B1-A193-BB1E497419F1}"/>
    <cellStyle name="Milliers 2 21 2 3 2 4" xfId="26063" xr:uid="{D838D321-D9DB-4A58-B304-4FD08DB97E5C}"/>
    <cellStyle name="Milliers 2 21 2 3 3" xfId="16341" xr:uid="{AD06EDC9-4D72-4828-AEF1-63B2802A8ACF}"/>
    <cellStyle name="Milliers 2 21 2 3 3 2" xfId="21650" xr:uid="{985A851A-A426-4C97-BAB5-C91B97DBC8BC}"/>
    <cellStyle name="Milliers 2 21 2 3 3 2 2" xfId="32658" xr:uid="{359E89F1-6A0A-4DFD-8A08-6CC3E201A657}"/>
    <cellStyle name="Milliers 2 21 2 3 3 3" xfId="27349" xr:uid="{AEB1DC07-0842-41A8-9EBA-9D53BFD775D0}"/>
    <cellStyle name="Milliers 2 21 2 3 4" xfId="19022" xr:uid="{10037B31-8117-438E-9214-0F64A070B04F}"/>
    <cellStyle name="Milliers 2 21 2 3 4 2" xfId="30030" xr:uid="{729B0F4E-06BB-4E95-B86C-87A8422D2C91}"/>
    <cellStyle name="Milliers 2 21 2 3 5" xfId="24721" xr:uid="{BEBDD7B9-8AF8-45E3-A317-C62BCE28DC27}"/>
    <cellStyle name="Milliers 2 21 2 4" xfId="14385" xr:uid="{A4FE0F7D-4782-4023-9490-A68B051DBB88}"/>
    <cellStyle name="Milliers 2 21 2 4 2" xfId="17013" xr:uid="{CA2A988D-406F-4876-8953-FF23856EBB24}"/>
    <cellStyle name="Milliers 2 21 2 4 2 2" xfId="22322" xr:uid="{704E0445-7699-4AED-96AC-BC48490B1D4D}"/>
    <cellStyle name="Milliers 2 21 2 4 2 2 2" xfId="33330" xr:uid="{807333CF-27C5-4D6F-BA6E-0A0EDD286882}"/>
    <cellStyle name="Milliers 2 21 2 4 2 3" xfId="28021" xr:uid="{FC19FF91-C51C-4D0A-BAEA-D35DD4811883}"/>
    <cellStyle name="Milliers 2 21 2 4 3" xfId="19694" xr:uid="{3FDF85F0-6C90-4469-988B-FC59920012F9}"/>
    <cellStyle name="Milliers 2 21 2 4 3 2" xfId="30702" xr:uid="{039ECC56-2712-42CA-A34D-B21A514F979A}"/>
    <cellStyle name="Milliers 2 21 2 4 4" xfId="25393" xr:uid="{7512B3AD-B046-4DC6-855F-AA67182DADF4}"/>
    <cellStyle name="Milliers 2 21 2 5" xfId="15672" xr:uid="{E2F1B9B3-6EE0-42A8-B715-DDAE36498CC3}"/>
    <cellStyle name="Milliers 2 21 2 5 2" xfId="20981" xr:uid="{D2617B1A-803D-46AF-AB50-9625BC60466C}"/>
    <cellStyle name="Milliers 2 21 2 5 2 2" xfId="31989" xr:uid="{D33876C6-12CE-4308-A2BE-836E9B9B5274}"/>
    <cellStyle name="Milliers 2 21 2 5 3" xfId="26680" xr:uid="{EE6DC47E-171C-4CA8-A6B6-456A7F1D1D2E}"/>
    <cellStyle name="Milliers 2 21 2 6" xfId="18353" xr:uid="{90B972E7-9937-4EB1-9841-23DA05BA6453}"/>
    <cellStyle name="Milliers 2 21 2 6 2" xfId="29361" xr:uid="{B4C40220-997C-4590-A8A0-D1F38F780484}"/>
    <cellStyle name="Milliers 2 21 2 7" xfId="24052" xr:uid="{BD8D0C84-A7F1-4B95-9652-39B1A3DECF7B}"/>
    <cellStyle name="Milliers 2 21 3" xfId="13317" xr:uid="{06CF185E-365F-4125-8DD8-D1B043B6B17E}"/>
    <cellStyle name="Milliers 2 21 3 2" xfId="13987" xr:uid="{A45E9245-91B0-4C52-B23F-E35635028FD7}"/>
    <cellStyle name="Milliers 2 21 3 2 2" xfId="15329" xr:uid="{F37165D1-53A4-4C3C-9646-2308CB9603C3}"/>
    <cellStyle name="Milliers 2 21 3 2 2 2" xfId="17957" xr:uid="{5A41172A-C529-4EB9-91F6-47D717FFF35A}"/>
    <cellStyle name="Milliers 2 21 3 2 2 2 2" xfId="23266" xr:uid="{BC13B773-76DD-45A8-9D9E-7526D706D118}"/>
    <cellStyle name="Milliers 2 21 3 2 2 2 2 2" xfId="34274" xr:uid="{BBF9EE8F-BBB6-40B8-A5C2-F817281A3FE5}"/>
    <cellStyle name="Milliers 2 21 3 2 2 2 3" xfId="28965" xr:uid="{F23476F1-B8A3-4C1B-B7CD-F8E51C8D31D4}"/>
    <cellStyle name="Milliers 2 21 3 2 2 3" xfId="20638" xr:uid="{08562848-31DF-4D33-9109-558739A83110}"/>
    <cellStyle name="Milliers 2 21 3 2 2 3 2" xfId="31646" xr:uid="{BAEB7255-FBEE-4B6A-9DD2-C8ED9E4D5E40}"/>
    <cellStyle name="Milliers 2 21 3 2 2 4" xfId="26337" xr:uid="{DEF6B4B0-9FD8-43A5-ABA2-60E5A5E5C728}"/>
    <cellStyle name="Milliers 2 21 3 2 3" xfId="16615" xr:uid="{964A11DC-E356-4BEA-832B-331043062B48}"/>
    <cellStyle name="Milliers 2 21 3 2 3 2" xfId="21924" xr:uid="{691E192A-A9C7-4493-8221-50BCAC129843}"/>
    <cellStyle name="Milliers 2 21 3 2 3 2 2" xfId="32932" xr:uid="{8B6DC27C-820B-4716-B15F-12E6FF1ED366}"/>
    <cellStyle name="Milliers 2 21 3 2 3 3" xfId="27623" xr:uid="{C5E00BE0-F676-4C8A-8BE7-66DB448FAAC6}"/>
    <cellStyle name="Milliers 2 21 3 2 4" xfId="19296" xr:uid="{F0D3BBA1-FA31-4152-A78F-4668BF3B7143}"/>
    <cellStyle name="Milliers 2 21 3 2 4 2" xfId="30304" xr:uid="{3704BB7E-320E-4010-B65A-5AD6FBE644C4}"/>
    <cellStyle name="Milliers 2 21 3 2 5" xfId="24995" xr:uid="{608CC559-0C17-438E-AFBD-D6645ECF1CA5}"/>
    <cellStyle name="Milliers 2 21 3 3" xfId="14659" xr:uid="{AE88A179-6D3C-47B0-982C-897B9EE5C41F}"/>
    <cellStyle name="Milliers 2 21 3 3 2" xfId="17287" xr:uid="{0B7E5247-ADDD-4B42-95F3-5FB3B5C3C347}"/>
    <cellStyle name="Milliers 2 21 3 3 2 2" xfId="22596" xr:uid="{9EC93B75-F2BB-475C-B3C6-3250683DAC39}"/>
    <cellStyle name="Milliers 2 21 3 3 2 2 2" xfId="33604" xr:uid="{9D961D28-1062-4D1B-BBAD-7B3220FFDC60}"/>
    <cellStyle name="Milliers 2 21 3 3 2 3" xfId="28295" xr:uid="{1EE1FC94-9AFB-4A26-9295-C367CA808671}"/>
    <cellStyle name="Milliers 2 21 3 3 3" xfId="19968" xr:uid="{7F7EDA90-4020-4F4B-BDA8-4B6811E8B2C0}"/>
    <cellStyle name="Milliers 2 21 3 3 3 2" xfId="30976" xr:uid="{A0D1C9ED-DD5D-4058-878C-2C1CC7683AA2}"/>
    <cellStyle name="Milliers 2 21 3 3 4" xfId="25667" xr:uid="{1129C3E2-6F76-4B1A-BFFB-3ECC150758EB}"/>
    <cellStyle name="Milliers 2 21 3 4" xfId="15945" xr:uid="{9F63A0DA-01D2-4DEE-8B83-3EFBDB33ACE2}"/>
    <cellStyle name="Milliers 2 21 3 4 2" xfId="21254" xr:uid="{0DB9E11B-ED0D-45CB-B868-444750334357}"/>
    <cellStyle name="Milliers 2 21 3 4 2 2" xfId="32262" xr:uid="{24BC5959-377E-439C-AB8A-1EC6509686D4}"/>
    <cellStyle name="Milliers 2 21 3 4 3" xfId="26953" xr:uid="{C24F1A61-4A68-400B-83FF-E82657495051}"/>
    <cellStyle name="Milliers 2 21 3 5" xfId="18626" xr:uid="{74370ACC-6DEC-4A7F-B087-934DCDBA78CB}"/>
    <cellStyle name="Milliers 2 21 3 5 2" xfId="29634" xr:uid="{53499124-41EB-434F-9890-6C6F3C6B710B}"/>
    <cellStyle name="Milliers 2 21 3 6" xfId="24325" xr:uid="{09F99ECB-96DE-4689-B2A8-2C7442FAB9FC}"/>
    <cellStyle name="Milliers 2 21 4" xfId="13651" xr:uid="{1A298707-BB4E-4796-ABEE-62D4C394CEA0}"/>
    <cellStyle name="Milliers 2 21 4 2" xfId="14993" xr:uid="{4EBD93B5-230F-4E56-B37E-B3215AF9B5C0}"/>
    <cellStyle name="Milliers 2 21 4 2 2" xfId="17621" xr:uid="{5E2A0CEF-273E-489E-98CB-BAFE24718CAD}"/>
    <cellStyle name="Milliers 2 21 4 2 2 2" xfId="22930" xr:uid="{D6823B82-5341-403E-B937-9F9304D4AF16}"/>
    <cellStyle name="Milliers 2 21 4 2 2 2 2" xfId="33938" xr:uid="{BB2C4F16-7F1C-40AE-8079-BD3EFF7630D1}"/>
    <cellStyle name="Milliers 2 21 4 2 2 3" xfId="28629" xr:uid="{D877961D-5C18-4C49-9724-3ECDF3E76C70}"/>
    <cellStyle name="Milliers 2 21 4 2 3" xfId="20302" xr:uid="{1DA058B1-A01E-45A2-A065-1C33A7BC25B4}"/>
    <cellStyle name="Milliers 2 21 4 2 3 2" xfId="31310" xr:uid="{B23AB36C-9AE4-4E70-B697-5AFFB6561B77}"/>
    <cellStyle name="Milliers 2 21 4 2 4" xfId="26001" xr:uid="{76BEFAAF-C7A8-40EA-88C4-CBEFF5873687}"/>
    <cellStyle name="Milliers 2 21 4 3" xfId="16279" xr:uid="{011966F6-D21D-4FC4-8B3F-5CB7A83D4BAB}"/>
    <cellStyle name="Milliers 2 21 4 3 2" xfId="21588" xr:uid="{2378505A-E58A-4753-99DD-602CCACD9F29}"/>
    <cellStyle name="Milliers 2 21 4 3 2 2" xfId="32596" xr:uid="{C3109FB5-58FF-40B7-815C-8FB0D9645F54}"/>
    <cellStyle name="Milliers 2 21 4 3 3" xfId="27287" xr:uid="{C5F65F0C-E34E-468E-8508-BB316CA077B0}"/>
    <cellStyle name="Milliers 2 21 4 4" xfId="18960" xr:uid="{08307C39-AD79-4E6A-851F-77EEAF42A464}"/>
    <cellStyle name="Milliers 2 21 4 4 2" xfId="29968" xr:uid="{D9DD1D0D-C8D1-40BF-9285-579EF6DF6C81}"/>
    <cellStyle name="Milliers 2 21 4 5" xfId="24659" xr:uid="{73911BA7-2D05-49EC-A3B0-12DBD7D9FA09}"/>
    <cellStyle name="Milliers 2 21 5" xfId="14323" xr:uid="{9C4DD4A3-E297-493B-AABC-0E91ACF27DC9}"/>
    <cellStyle name="Milliers 2 21 5 2" xfId="16951" xr:uid="{D3462C60-82B3-48F0-992B-FCDCFC7D6176}"/>
    <cellStyle name="Milliers 2 21 5 2 2" xfId="22260" xr:uid="{6A77F278-D352-420A-A21F-EA17DB5BC4B2}"/>
    <cellStyle name="Milliers 2 21 5 2 2 2" xfId="33268" xr:uid="{DD556002-F497-4901-8884-3D46A2D77017}"/>
    <cellStyle name="Milliers 2 21 5 2 3" xfId="27959" xr:uid="{03319D62-DCD2-4634-B372-8495CD655D52}"/>
    <cellStyle name="Milliers 2 21 5 3" xfId="19632" xr:uid="{342603D6-C13E-4279-84D7-F0CCC064CFA5}"/>
    <cellStyle name="Milliers 2 21 5 3 2" xfId="30640" xr:uid="{43613471-4364-4AC8-8654-50B2AA02DE3F}"/>
    <cellStyle name="Milliers 2 21 5 4" xfId="25331" xr:uid="{5D9E826E-567C-4B56-B346-8E4B223AE53F}"/>
    <cellStyle name="Milliers 2 21 6" xfId="15610" xr:uid="{74F7FC46-DDC1-447B-90B0-9E0DD95E8B08}"/>
    <cellStyle name="Milliers 2 21 6 2" xfId="20919" xr:uid="{19C0F669-BBC0-4D65-8696-B1961AB11477}"/>
    <cellStyle name="Milliers 2 21 6 2 2" xfId="31927" xr:uid="{94D22C8B-8C79-4256-B413-B486173D383D}"/>
    <cellStyle name="Milliers 2 21 6 3" xfId="26618" xr:uid="{3676D201-50D9-4B04-ACE6-5C40CA47E16C}"/>
    <cellStyle name="Milliers 2 21 7" xfId="18291" xr:uid="{C671E0B8-8495-41BB-B804-664BD15024DB}"/>
    <cellStyle name="Milliers 2 21 7 2" xfId="29299" xr:uid="{C5E867AA-FE40-4735-9670-3BDEABA5CA63}"/>
    <cellStyle name="Milliers 2 21 8" xfId="23990" xr:uid="{646B2EFE-5B7C-49B4-B079-DF747F69B084}"/>
    <cellStyle name="Milliers 2 21_Nucléaire" xfId="11908" xr:uid="{ABB97A91-A484-4E5F-B375-9F8A0487AD49}"/>
    <cellStyle name="Milliers 2 22" xfId="7414" xr:uid="{0706B323-8E53-493F-8500-4AD3125FD9B1}"/>
    <cellStyle name="Milliers 2 22 2" xfId="9899" xr:uid="{0E631823-0982-4E80-B298-17906B1D7A98}"/>
    <cellStyle name="Milliers 2 22 2 2" xfId="13380" xr:uid="{E39DF4D5-61D7-43EE-A991-F5E54021D527}"/>
    <cellStyle name="Milliers 2 22 2 2 2" xfId="14050" xr:uid="{EE89C925-0D99-4658-A779-607FC5A98DE5}"/>
    <cellStyle name="Milliers 2 22 2 2 2 2" xfId="15392" xr:uid="{C21CABFE-85E5-4BC6-8A83-0ED10191E1E3}"/>
    <cellStyle name="Milliers 2 22 2 2 2 2 2" xfId="18020" xr:uid="{C192324A-B00B-41BC-B8BF-A40706851A26}"/>
    <cellStyle name="Milliers 2 22 2 2 2 2 2 2" xfId="23329" xr:uid="{CA7DF724-E2FF-41F0-873A-9CA7460AA90A}"/>
    <cellStyle name="Milliers 2 22 2 2 2 2 2 2 2" xfId="34337" xr:uid="{8432933C-36C7-4BA8-8B83-3B135AA80031}"/>
    <cellStyle name="Milliers 2 22 2 2 2 2 2 3" xfId="29028" xr:uid="{9C723C1C-0B02-48B0-B1A5-7C7818B37A9E}"/>
    <cellStyle name="Milliers 2 22 2 2 2 2 3" xfId="20701" xr:uid="{D72B86A4-449C-40D7-8D59-BE32BEE54F70}"/>
    <cellStyle name="Milliers 2 22 2 2 2 2 3 2" xfId="31709" xr:uid="{BE08F859-63D9-4470-B47B-7B812BCAB712}"/>
    <cellStyle name="Milliers 2 22 2 2 2 2 4" xfId="26400" xr:uid="{4F71A3D0-5421-4566-9F8B-537747791421}"/>
    <cellStyle name="Milliers 2 22 2 2 2 3" xfId="16678" xr:uid="{A1BD9CDD-70C3-44A2-A9EC-06CE43A00EAB}"/>
    <cellStyle name="Milliers 2 22 2 2 2 3 2" xfId="21987" xr:uid="{58843E2D-9848-4CE6-A6E1-8251B6123620}"/>
    <cellStyle name="Milliers 2 22 2 2 2 3 2 2" xfId="32995" xr:uid="{A96456B1-4C95-45B5-9F00-B40143DCF349}"/>
    <cellStyle name="Milliers 2 22 2 2 2 3 3" xfId="27686" xr:uid="{2F18F6DA-2D09-4071-B5D0-92C2C72DB7EE}"/>
    <cellStyle name="Milliers 2 22 2 2 2 4" xfId="19359" xr:uid="{544F3315-8899-4AF8-BD89-7108C1C7BE37}"/>
    <cellStyle name="Milliers 2 22 2 2 2 4 2" xfId="30367" xr:uid="{BB3D0364-6138-4D1A-87ED-B4A8F704214C}"/>
    <cellStyle name="Milliers 2 22 2 2 2 5" xfId="25058" xr:uid="{17B85C64-3139-48C2-BE8F-0C9045356B3D}"/>
    <cellStyle name="Milliers 2 22 2 2 3" xfId="14722" xr:uid="{CF0E2223-073F-4D73-9AFC-83BE5D155EF7}"/>
    <cellStyle name="Milliers 2 22 2 2 3 2" xfId="17350" xr:uid="{2FEDBB8A-37FA-4860-BCEC-53D84EC71211}"/>
    <cellStyle name="Milliers 2 22 2 2 3 2 2" xfId="22659" xr:uid="{1EF10698-F5F7-4FC6-AB7E-9419E2D46F88}"/>
    <cellStyle name="Milliers 2 22 2 2 3 2 2 2" xfId="33667" xr:uid="{BBE516DB-128E-490B-9059-BF823612E787}"/>
    <cellStyle name="Milliers 2 22 2 2 3 2 3" xfId="28358" xr:uid="{28715B75-5EE5-40AA-B5B5-E101527E94B9}"/>
    <cellStyle name="Milliers 2 22 2 2 3 3" xfId="20031" xr:uid="{C5BB990F-EF89-4122-B48F-A2106F813E21}"/>
    <cellStyle name="Milliers 2 22 2 2 3 3 2" xfId="31039" xr:uid="{99B61C38-1B68-4D2B-9464-9AA27569BCA8}"/>
    <cellStyle name="Milliers 2 22 2 2 3 4" xfId="25730" xr:uid="{440F5825-B2AB-45F1-AC8A-D7B703D4DDCE}"/>
    <cellStyle name="Milliers 2 22 2 2 4" xfId="16008" xr:uid="{03B705EA-07DC-43FB-880A-1998AB1FD740}"/>
    <cellStyle name="Milliers 2 22 2 2 4 2" xfId="21317" xr:uid="{173A2CEC-2826-47B4-A17A-B028CB7B1698}"/>
    <cellStyle name="Milliers 2 22 2 2 4 2 2" xfId="32325" xr:uid="{DA06BDC9-556C-48EA-ACC1-7D5EE0668B55}"/>
    <cellStyle name="Milliers 2 22 2 2 4 3" xfId="27016" xr:uid="{F247F1E5-3712-4397-9FB0-352635FD1264}"/>
    <cellStyle name="Milliers 2 22 2 2 5" xfId="18689" xr:uid="{DE6189F6-955E-4142-BE5E-5C660770F8CA}"/>
    <cellStyle name="Milliers 2 22 2 2 5 2" xfId="29697" xr:uid="{288BF2CD-5BC0-4DB1-B07F-44203663DE92}"/>
    <cellStyle name="Milliers 2 22 2 2 6" xfId="24388" xr:uid="{C56A7326-21D9-4DA1-9DF9-6966C002574C}"/>
    <cellStyle name="Milliers 2 22 2 3" xfId="13714" xr:uid="{F7EA84E9-39B2-44C3-9A9F-0000BE947792}"/>
    <cellStyle name="Milliers 2 22 2 3 2" xfId="15056" xr:uid="{A47D6022-FA24-4234-9388-938BCF1505BA}"/>
    <cellStyle name="Milliers 2 22 2 3 2 2" xfId="17684" xr:uid="{CFB51AEA-A483-4233-8D20-1BEEB4F2E744}"/>
    <cellStyle name="Milliers 2 22 2 3 2 2 2" xfId="22993" xr:uid="{05F9C91A-4B55-40EA-9989-0132E0D80371}"/>
    <cellStyle name="Milliers 2 22 2 3 2 2 2 2" xfId="34001" xr:uid="{D2BABAA0-7F04-453E-A92C-13471E125A97}"/>
    <cellStyle name="Milliers 2 22 2 3 2 2 3" xfId="28692" xr:uid="{E6AD7A3F-16A2-493D-899F-95703E79F5E7}"/>
    <cellStyle name="Milliers 2 22 2 3 2 3" xfId="20365" xr:uid="{6BA53646-0119-424E-B1E3-53E7F686098B}"/>
    <cellStyle name="Milliers 2 22 2 3 2 3 2" xfId="31373" xr:uid="{C0531235-C289-46B2-9FFB-EC0D871F48AE}"/>
    <cellStyle name="Milliers 2 22 2 3 2 4" xfId="26064" xr:uid="{0E59459A-6940-4247-BC31-F40371ED5032}"/>
    <cellStyle name="Milliers 2 22 2 3 3" xfId="16342" xr:uid="{AEC843A1-8C1D-403E-9993-DAD431ED562F}"/>
    <cellStyle name="Milliers 2 22 2 3 3 2" xfId="21651" xr:uid="{85F117F1-E3BE-4D6B-B97D-69632CBA082F}"/>
    <cellStyle name="Milliers 2 22 2 3 3 2 2" xfId="32659" xr:uid="{A027BA09-9721-4EB5-98BB-7EE30ACD7608}"/>
    <cellStyle name="Milliers 2 22 2 3 3 3" xfId="27350" xr:uid="{416009DA-3558-4CB2-8E5D-57B9DE1CEDE2}"/>
    <cellStyle name="Milliers 2 22 2 3 4" xfId="19023" xr:uid="{A42FD790-61C6-44C9-A288-F83F0312F86E}"/>
    <cellStyle name="Milliers 2 22 2 3 4 2" xfId="30031" xr:uid="{FE629CC5-0EE0-4931-ACBF-D3B7A07F26D9}"/>
    <cellStyle name="Milliers 2 22 2 3 5" xfId="24722" xr:uid="{98260133-666E-47B3-83F7-6FC1ACFEC642}"/>
    <cellStyle name="Milliers 2 22 2 4" xfId="14386" xr:uid="{D66D35C7-4D4A-462B-8FD8-9DFAFF50D9C3}"/>
    <cellStyle name="Milliers 2 22 2 4 2" xfId="17014" xr:uid="{982736A1-6795-4EA0-8F0A-3F1165119A61}"/>
    <cellStyle name="Milliers 2 22 2 4 2 2" xfId="22323" xr:uid="{690ECB43-C8A2-4B6F-B8DD-496CFB090750}"/>
    <cellStyle name="Milliers 2 22 2 4 2 2 2" xfId="33331" xr:uid="{6DD3F618-878F-4C42-A2D1-95BDB0A4928B}"/>
    <cellStyle name="Milliers 2 22 2 4 2 3" xfId="28022" xr:uid="{E8A6623E-2F5D-46E9-854A-12AFE657DB0C}"/>
    <cellStyle name="Milliers 2 22 2 4 3" xfId="19695" xr:uid="{B57E6094-DE25-49C3-A9FD-205693EFAD10}"/>
    <cellStyle name="Milliers 2 22 2 4 3 2" xfId="30703" xr:uid="{9AC79985-6906-4A85-977F-BD2D636EEF60}"/>
    <cellStyle name="Milliers 2 22 2 4 4" xfId="25394" xr:uid="{BA174BCC-E374-41A6-B8F7-8D42AD958ECA}"/>
    <cellStyle name="Milliers 2 22 2 5" xfId="15673" xr:uid="{A2ABEF57-6F2B-49CB-8992-8B39968BBBA0}"/>
    <cellStyle name="Milliers 2 22 2 5 2" xfId="20982" xr:uid="{36870D62-FC0D-4642-B656-A32941BB66D8}"/>
    <cellStyle name="Milliers 2 22 2 5 2 2" xfId="31990" xr:uid="{3560AD02-77D3-457A-A1B6-2E0B54E03180}"/>
    <cellStyle name="Milliers 2 22 2 5 3" xfId="26681" xr:uid="{3609CC82-BC3C-4F04-97AA-5E1505BAA130}"/>
    <cellStyle name="Milliers 2 22 2 6" xfId="18354" xr:uid="{28E24F2D-1E70-42D7-B37C-390E0F25B948}"/>
    <cellStyle name="Milliers 2 22 2 6 2" xfId="29362" xr:uid="{865E201E-2F1A-45CF-88E7-440D7D3AA9B3}"/>
    <cellStyle name="Milliers 2 22 2 7" xfId="24053" xr:uid="{7B1F452B-F248-44DD-9D00-4246F47DDC8A}"/>
    <cellStyle name="Milliers 2 22 3" xfId="13318" xr:uid="{6A38220C-6DBA-44EB-9CBA-0C420D2D8DB2}"/>
    <cellStyle name="Milliers 2 22 3 2" xfId="13988" xr:uid="{5282F040-A831-49FF-A81E-8D6DAE7D0B30}"/>
    <cellStyle name="Milliers 2 22 3 2 2" xfId="15330" xr:uid="{167054A7-5D3E-43D1-BE4A-BE8B807B1D2B}"/>
    <cellStyle name="Milliers 2 22 3 2 2 2" xfId="17958" xr:uid="{DDE4254A-71DD-4F41-90B5-A78CCD5A3F7B}"/>
    <cellStyle name="Milliers 2 22 3 2 2 2 2" xfId="23267" xr:uid="{4E5D46E1-77D0-4103-8A3E-49ACAFE561BA}"/>
    <cellStyle name="Milliers 2 22 3 2 2 2 2 2" xfId="34275" xr:uid="{AEE9C7DE-B1F4-4334-AA7B-436829540633}"/>
    <cellStyle name="Milliers 2 22 3 2 2 2 3" xfId="28966" xr:uid="{1B1B1BC1-E7AC-4E78-9D5F-6C88E971062B}"/>
    <cellStyle name="Milliers 2 22 3 2 2 3" xfId="20639" xr:uid="{B0F2B636-923D-4560-B736-F9A8D2766317}"/>
    <cellStyle name="Milliers 2 22 3 2 2 3 2" xfId="31647" xr:uid="{E0CCE3A9-093A-4724-951F-978D8C8EFD0C}"/>
    <cellStyle name="Milliers 2 22 3 2 2 4" xfId="26338" xr:uid="{D6E67E02-387C-4234-9A49-2AC798E70261}"/>
    <cellStyle name="Milliers 2 22 3 2 3" xfId="16616" xr:uid="{28A307C7-9BD1-40D0-9440-462B6B117527}"/>
    <cellStyle name="Milliers 2 22 3 2 3 2" xfId="21925" xr:uid="{4987C5A3-126C-4FF9-824F-FB3B74534573}"/>
    <cellStyle name="Milliers 2 22 3 2 3 2 2" xfId="32933" xr:uid="{4A5F346C-3827-48AA-9B5A-1212B005992A}"/>
    <cellStyle name="Milliers 2 22 3 2 3 3" xfId="27624" xr:uid="{12A22423-D121-4595-93BC-4ECB1D38571C}"/>
    <cellStyle name="Milliers 2 22 3 2 4" xfId="19297" xr:uid="{F8AB4DEE-A139-4029-9510-897BD80D46A6}"/>
    <cellStyle name="Milliers 2 22 3 2 4 2" xfId="30305" xr:uid="{6FB6D564-E47E-46BF-A4A1-C1653533370F}"/>
    <cellStyle name="Milliers 2 22 3 2 5" xfId="24996" xr:uid="{75D021F4-0BB3-4D80-B147-B49780D09EDB}"/>
    <cellStyle name="Milliers 2 22 3 3" xfId="14660" xr:uid="{259FC335-E357-43B9-8385-1D8B5EC9AC90}"/>
    <cellStyle name="Milliers 2 22 3 3 2" xfId="17288" xr:uid="{3AE394F7-4374-4BBA-846F-E5D66E16CCC3}"/>
    <cellStyle name="Milliers 2 22 3 3 2 2" xfId="22597" xr:uid="{F57239B4-D77A-41A1-8C51-9CD33FC0B0E5}"/>
    <cellStyle name="Milliers 2 22 3 3 2 2 2" xfId="33605" xr:uid="{240EB3DC-D4B5-4326-9155-8C8B298E9C21}"/>
    <cellStyle name="Milliers 2 22 3 3 2 3" xfId="28296" xr:uid="{2075A86E-EB29-4F99-8CD1-82126E7C5729}"/>
    <cellStyle name="Milliers 2 22 3 3 3" xfId="19969" xr:uid="{F02DC76D-887A-40C9-841E-690B1600D9B7}"/>
    <cellStyle name="Milliers 2 22 3 3 3 2" xfId="30977" xr:uid="{81B9354D-C261-4991-B58E-206BF01A089D}"/>
    <cellStyle name="Milliers 2 22 3 3 4" xfId="25668" xr:uid="{B2ABBE4D-1501-4A21-A5D5-7D2AF1A72148}"/>
    <cellStyle name="Milliers 2 22 3 4" xfId="15946" xr:uid="{3D5E329A-3E4F-482A-ABBC-E6B512836CDA}"/>
    <cellStyle name="Milliers 2 22 3 4 2" xfId="21255" xr:uid="{AECCEF76-936D-43A7-9D59-7D428B3747D1}"/>
    <cellStyle name="Milliers 2 22 3 4 2 2" xfId="32263" xr:uid="{B891210E-7A6D-4C7F-BD71-074A582E1706}"/>
    <cellStyle name="Milliers 2 22 3 4 3" xfId="26954" xr:uid="{7EBABFE7-D605-443C-A334-4BB42478738C}"/>
    <cellStyle name="Milliers 2 22 3 5" xfId="18627" xr:uid="{F3E7FB3C-134E-4F99-9DF2-D11DEB92AD14}"/>
    <cellStyle name="Milliers 2 22 3 5 2" xfId="29635" xr:uid="{7C7E41C9-5882-4072-8378-2746C3CD021C}"/>
    <cellStyle name="Milliers 2 22 3 6" xfId="24326" xr:uid="{239E3F4A-93BB-4E15-B670-8975D3B0FC3A}"/>
    <cellStyle name="Milliers 2 22 4" xfId="13652" xr:uid="{E25C30F5-D148-462F-8FEB-339C8CF230AB}"/>
    <cellStyle name="Milliers 2 22 4 2" xfId="14994" xr:uid="{8B71C981-8EED-43E1-95C8-161DB5FC23A3}"/>
    <cellStyle name="Milliers 2 22 4 2 2" xfId="17622" xr:uid="{F6E070FC-90F6-4779-BDA8-DCF13EBC9DBD}"/>
    <cellStyle name="Milliers 2 22 4 2 2 2" xfId="22931" xr:uid="{D86D6379-4FE8-424E-94CB-F6E85B1B19C5}"/>
    <cellStyle name="Milliers 2 22 4 2 2 2 2" xfId="33939" xr:uid="{699AAF97-61AE-4108-A17F-702D1D9A2FBD}"/>
    <cellStyle name="Milliers 2 22 4 2 2 3" xfId="28630" xr:uid="{36B9A3E6-A4E9-4ABA-832D-D97F6ED975C5}"/>
    <cellStyle name="Milliers 2 22 4 2 3" xfId="20303" xr:uid="{F1761956-47A8-4972-B302-EB11BA28B006}"/>
    <cellStyle name="Milliers 2 22 4 2 3 2" xfId="31311" xr:uid="{668BD71E-05CE-41C2-9B8F-77D0640ABB7E}"/>
    <cellStyle name="Milliers 2 22 4 2 4" xfId="26002" xr:uid="{B050A97E-7E8B-4F83-A2AF-C4A747964652}"/>
    <cellStyle name="Milliers 2 22 4 3" xfId="16280" xr:uid="{53F43426-84A6-4282-9A6A-06E59C797C89}"/>
    <cellStyle name="Milliers 2 22 4 3 2" xfId="21589" xr:uid="{5068D587-1F16-4E3B-9184-C9A98DC20050}"/>
    <cellStyle name="Milliers 2 22 4 3 2 2" xfId="32597" xr:uid="{6ED0C78D-074A-4DCD-BA07-1CCEFF27E766}"/>
    <cellStyle name="Milliers 2 22 4 3 3" xfId="27288" xr:uid="{CDDA8B85-FC29-4FA9-A0E3-C81FF7DE6C2A}"/>
    <cellStyle name="Milliers 2 22 4 4" xfId="18961" xr:uid="{98195474-ED36-4C5C-BEA8-030F2BEB236A}"/>
    <cellStyle name="Milliers 2 22 4 4 2" xfId="29969" xr:uid="{A412B37B-D7E2-4ACB-A0CE-71738195C566}"/>
    <cellStyle name="Milliers 2 22 4 5" xfId="24660" xr:uid="{66E5F73C-1B47-4A1E-BA03-1DAFBC25CD40}"/>
    <cellStyle name="Milliers 2 22 5" xfId="14324" xr:uid="{682E780B-218A-437D-9BB1-637B3C1D0F22}"/>
    <cellStyle name="Milliers 2 22 5 2" xfId="16952" xr:uid="{6582ADB2-8C71-47AF-BF2F-3CEFB06BE7AF}"/>
    <cellStyle name="Milliers 2 22 5 2 2" xfId="22261" xr:uid="{6C154CD9-CE2A-4A67-861E-6B4EF79F61D4}"/>
    <cellStyle name="Milliers 2 22 5 2 2 2" xfId="33269" xr:uid="{D8810EE8-1617-40A7-BAF6-2CC8A5839D7A}"/>
    <cellStyle name="Milliers 2 22 5 2 3" xfId="27960" xr:uid="{0D900B7C-9639-4FB4-884C-958B553F35EF}"/>
    <cellStyle name="Milliers 2 22 5 3" xfId="19633" xr:uid="{18558596-00D9-4CBD-BC02-BAA11F26E949}"/>
    <cellStyle name="Milliers 2 22 5 3 2" xfId="30641" xr:uid="{9A258628-680C-4F99-BBC7-F1F37868BE97}"/>
    <cellStyle name="Milliers 2 22 5 4" xfId="25332" xr:uid="{A6C409F9-1BC6-46AA-808F-01BF826E60BF}"/>
    <cellStyle name="Milliers 2 22 6" xfId="15611" xr:uid="{CAB1AEC2-1724-47E5-A063-BC105BFA5926}"/>
    <cellStyle name="Milliers 2 22 6 2" xfId="20920" xr:uid="{B461B71A-57AF-4B83-8FE7-24DB3487D991}"/>
    <cellStyle name="Milliers 2 22 6 2 2" xfId="31928" xr:uid="{B7E52AE6-FD51-4C90-9C24-BD34114BCD22}"/>
    <cellStyle name="Milliers 2 22 6 3" xfId="26619" xr:uid="{22C5976B-F4BE-4A22-9D68-9F0108E310E7}"/>
    <cellStyle name="Milliers 2 22 7" xfId="18292" xr:uid="{F2020CD6-5C59-40F4-9615-0135A9F4F67A}"/>
    <cellStyle name="Milliers 2 22 7 2" xfId="29300" xr:uid="{50F280C0-9DE4-4705-BFE4-DEE985638A99}"/>
    <cellStyle name="Milliers 2 22 8" xfId="23991" xr:uid="{1AE5EC91-F1B1-4282-8F48-4179014737C0}"/>
    <cellStyle name="Milliers 2 22_Nucléaire" xfId="11909" xr:uid="{B51341E0-0AA2-4AC1-AB72-8A841E4906B1}"/>
    <cellStyle name="Milliers 2 23" xfId="7415" xr:uid="{B7E35A6E-2E1D-4F75-818F-303B6EFAFA68}"/>
    <cellStyle name="Milliers 2 23 2" xfId="9900" xr:uid="{89D9FA08-A1A3-4683-A87A-603D24083E86}"/>
    <cellStyle name="Milliers 2 23 2 2" xfId="13381" xr:uid="{022FA092-81B8-4B35-B35C-B4020357CFA2}"/>
    <cellStyle name="Milliers 2 23 2 2 2" xfId="14051" xr:uid="{F8663DC1-531E-4099-89BF-3ECAE4F126D6}"/>
    <cellStyle name="Milliers 2 23 2 2 2 2" xfId="15393" xr:uid="{5A1E593C-2FDF-41B4-9099-36C584C45D61}"/>
    <cellStyle name="Milliers 2 23 2 2 2 2 2" xfId="18021" xr:uid="{93CFE478-348D-429D-8492-9886F3C70F51}"/>
    <cellStyle name="Milliers 2 23 2 2 2 2 2 2" xfId="23330" xr:uid="{A0919CD7-EC4F-414B-9B3C-F2E2C1EFFD68}"/>
    <cellStyle name="Milliers 2 23 2 2 2 2 2 2 2" xfId="34338" xr:uid="{27C0FB14-C224-4722-BB43-8495F0D3E669}"/>
    <cellStyle name="Milliers 2 23 2 2 2 2 2 3" xfId="29029" xr:uid="{6E2D2370-B654-44DA-9453-C07E8316015C}"/>
    <cellStyle name="Milliers 2 23 2 2 2 2 3" xfId="20702" xr:uid="{92AC3ACA-0E78-402D-9F34-A1E3AE473A98}"/>
    <cellStyle name="Milliers 2 23 2 2 2 2 3 2" xfId="31710" xr:uid="{6993244A-2CC4-4A41-9BB5-EA252179BEA7}"/>
    <cellStyle name="Milliers 2 23 2 2 2 2 4" xfId="26401" xr:uid="{0BB4177B-CD03-45DD-8890-34CF97D2298D}"/>
    <cellStyle name="Milliers 2 23 2 2 2 3" xfId="16679" xr:uid="{0E1778F5-B1D1-4D7C-91C6-F9096F4F347E}"/>
    <cellStyle name="Milliers 2 23 2 2 2 3 2" xfId="21988" xr:uid="{152744EF-00A0-41AE-8D66-DB0603F5277B}"/>
    <cellStyle name="Milliers 2 23 2 2 2 3 2 2" xfId="32996" xr:uid="{89622EBE-D33C-43C0-9A54-7B73515A220A}"/>
    <cellStyle name="Milliers 2 23 2 2 2 3 3" xfId="27687" xr:uid="{05205F03-E419-470F-9F5A-8764FB3B2F4C}"/>
    <cellStyle name="Milliers 2 23 2 2 2 4" xfId="19360" xr:uid="{B4E0CA3D-F36C-4A8E-9DF4-165D09EB4617}"/>
    <cellStyle name="Milliers 2 23 2 2 2 4 2" xfId="30368" xr:uid="{4AB9CDAB-4288-44B1-8C1C-9AF9C6404891}"/>
    <cellStyle name="Milliers 2 23 2 2 2 5" xfId="25059" xr:uid="{4A76AAFB-C4B4-4BA6-AEC0-E5048C09B323}"/>
    <cellStyle name="Milliers 2 23 2 2 3" xfId="14723" xr:uid="{F59D2C8A-120B-44B0-B4F4-014C395227B5}"/>
    <cellStyle name="Milliers 2 23 2 2 3 2" xfId="17351" xr:uid="{AA4E73EC-97AE-4E97-AA3F-D8A03EA7FF5C}"/>
    <cellStyle name="Milliers 2 23 2 2 3 2 2" xfId="22660" xr:uid="{65209B0A-6F27-44A8-9FAE-767CEE22AE20}"/>
    <cellStyle name="Milliers 2 23 2 2 3 2 2 2" xfId="33668" xr:uid="{3AA2973D-C2D9-49DB-B6A4-80F2E3869B30}"/>
    <cellStyle name="Milliers 2 23 2 2 3 2 3" xfId="28359" xr:uid="{DDFDB2DD-6A85-499B-AFF6-73D5D04320BA}"/>
    <cellStyle name="Milliers 2 23 2 2 3 3" xfId="20032" xr:uid="{AAAFB8C8-7AFA-4E16-AF8F-6E97D3EAA3FB}"/>
    <cellStyle name="Milliers 2 23 2 2 3 3 2" xfId="31040" xr:uid="{2F8A5CFD-3119-431A-8BCB-60AFF5B84255}"/>
    <cellStyle name="Milliers 2 23 2 2 3 4" xfId="25731" xr:uid="{048CD8C8-5784-4388-A47C-17A4C57CFC48}"/>
    <cellStyle name="Milliers 2 23 2 2 4" xfId="16009" xr:uid="{B9A1588E-400F-4494-8E7B-9B0B8531CA8A}"/>
    <cellStyle name="Milliers 2 23 2 2 4 2" xfId="21318" xr:uid="{C2FEF67C-170D-44FA-B4A6-4B038995CA94}"/>
    <cellStyle name="Milliers 2 23 2 2 4 2 2" xfId="32326" xr:uid="{5A323581-F356-446E-A356-DF5B033D3F31}"/>
    <cellStyle name="Milliers 2 23 2 2 4 3" xfId="27017" xr:uid="{99967423-4096-4FCC-BB8E-F2B3E09DD6D4}"/>
    <cellStyle name="Milliers 2 23 2 2 5" xfId="18690" xr:uid="{5A31B0AA-CA29-4F43-8EBF-D5E00F268493}"/>
    <cellStyle name="Milliers 2 23 2 2 5 2" xfId="29698" xr:uid="{4E4168EC-EBBA-4697-B1FC-EED66AFD1659}"/>
    <cellStyle name="Milliers 2 23 2 2 6" xfId="24389" xr:uid="{AA438AE4-909B-4806-98F2-8804E4757443}"/>
    <cellStyle name="Milliers 2 23 2 3" xfId="13715" xr:uid="{34408597-BF27-46EC-AF56-0D2EBEFA079D}"/>
    <cellStyle name="Milliers 2 23 2 3 2" xfId="15057" xr:uid="{8059032A-4A07-4FB9-BD41-C7BE4B2BE58A}"/>
    <cellStyle name="Milliers 2 23 2 3 2 2" xfId="17685" xr:uid="{8942C582-DC50-42C1-85DD-F56A0AFB2F20}"/>
    <cellStyle name="Milliers 2 23 2 3 2 2 2" xfId="22994" xr:uid="{657189A0-67BB-4710-B899-A35268E6348C}"/>
    <cellStyle name="Milliers 2 23 2 3 2 2 2 2" xfId="34002" xr:uid="{9EC26341-DDF6-460F-A930-A1D43859E96B}"/>
    <cellStyle name="Milliers 2 23 2 3 2 2 3" xfId="28693" xr:uid="{F3DABA8A-203C-4EE3-BDC6-CBEB8D614F8C}"/>
    <cellStyle name="Milliers 2 23 2 3 2 3" xfId="20366" xr:uid="{83F0B5EF-9558-4DF9-A269-29A834F716F0}"/>
    <cellStyle name="Milliers 2 23 2 3 2 3 2" xfId="31374" xr:uid="{10E4B878-EF25-4C19-BBBA-811DA0ED4792}"/>
    <cellStyle name="Milliers 2 23 2 3 2 4" xfId="26065" xr:uid="{DD0CC9A4-CD0F-4C9C-9AB7-CBC146139D6A}"/>
    <cellStyle name="Milliers 2 23 2 3 3" xfId="16343" xr:uid="{6672C30D-923A-489F-8947-072CECE66790}"/>
    <cellStyle name="Milliers 2 23 2 3 3 2" xfId="21652" xr:uid="{C4BF6DFB-484B-4207-86A7-B63F3FA90541}"/>
    <cellStyle name="Milliers 2 23 2 3 3 2 2" xfId="32660" xr:uid="{D7A4E646-F971-44D2-A3A9-58DA9380DD46}"/>
    <cellStyle name="Milliers 2 23 2 3 3 3" xfId="27351" xr:uid="{224270AA-5388-4C7A-AD3B-D96FA2038C6A}"/>
    <cellStyle name="Milliers 2 23 2 3 4" xfId="19024" xr:uid="{3DDFCF09-B8C1-46A4-B834-F4B5E6D61DCD}"/>
    <cellStyle name="Milliers 2 23 2 3 4 2" xfId="30032" xr:uid="{03D47A0E-A17C-46A7-B4A0-9C58A71AD3B0}"/>
    <cellStyle name="Milliers 2 23 2 3 5" xfId="24723" xr:uid="{27A21433-87CD-45D6-BE33-B54E0BD7FCBA}"/>
    <cellStyle name="Milliers 2 23 2 4" xfId="14387" xr:uid="{C474A29C-8328-4B25-B707-D29D74DE83D4}"/>
    <cellStyle name="Milliers 2 23 2 4 2" xfId="17015" xr:uid="{6B1C8AF2-58CD-44EA-87FC-BF6163E0DDC8}"/>
    <cellStyle name="Milliers 2 23 2 4 2 2" xfId="22324" xr:uid="{1CCB0C14-7AF4-4D05-8921-7F7EA3B808F8}"/>
    <cellStyle name="Milliers 2 23 2 4 2 2 2" xfId="33332" xr:uid="{E05B3741-901F-4B04-B008-59D238C757C3}"/>
    <cellStyle name="Milliers 2 23 2 4 2 3" xfId="28023" xr:uid="{59A4C45D-8EAF-41C1-BF1E-B85792921437}"/>
    <cellStyle name="Milliers 2 23 2 4 3" xfId="19696" xr:uid="{E65C3207-D3FF-4ACC-9B4D-AD33414C97A3}"/>
    <cellStyle name="Milliers 2 23 2 4 3 2" xfId="30704" xr:uid="{7AFEC0C0-F905-40B2-AB4D-64B5F6B302F3}"/>
    <cellStyle name="Milliers 2 23 2 4 4" xfId="25395" xr:uid="{3C1BA6DE-EBF7-4685-9268-805D3C4224F8}"/>
    <cellStyle name="Milliers 2 23 2 5" xfId="15674" xr:uid="{DF2B83AB-AFD0-421A-9587-160430F1ED8B}"/>
    <cellStyle name="Milliers 2 23 2 5 2" xfId="20983" xr:uid="{DC02D047-A5E0-40D2-BE78-25C0434A6D31}"/>
    <cellStyle name="Milliers 2 23 2 5 2 2" xfId="31991" xr:uid="{4D33688D-2598-40A6-A121-C466EA9123CF}"/>
    <cellStyle name="Milliers 2 23 2 5 3" xfId="26682" xr:uid="{A067D6CB-2054-4304-987D-1D0A9C3CDCE1}"/>
    <cellStyle name="Milliers 2 23 2 6" xfId="18355" xr:uid="{AD367DF6-678C-45A5-A52A-6794271BEE8D}"/>
    <cellStyle name="Milliers 2 23 2 6 2" xfId="29363" xr:uid="{96DF988F-2C02-44A6-A633-C652AA8556F7}"/>
    <cellStyle name="Milliers 2 23 2 7" xfId="24054" xr:uid="{25BBFCFB-F311-4FB3-A2F8-F76EC2F0B7FE}"/>
    <cellStyle name="Milliers 2 23 3" xfId="13319" xr:uid="{30C945B2-4B81-4B35-820F-E2F5ACE77481}"/>
    <cellStyle name="Milliers 2 23 3 2" xfId="13989" xr:uid="{BEA48CB9-E3B3-4490-AC7F-7D23E4DDF572}"/>
    <cellStyle name="Milliers 2 23 3 2 2" xfId="15331" xr:uid="{07934214-B4DE-4189-AB59-2D30E1A809C9}"/>
    <cellStyle name="Milliers 2 23 3 2 2 2" xfId="17959" xr:uid="{A635B926-8D0A-4240-B1BC-252B6D4492EC}"/>
    <cellStyle name="Milliers 2 23 3 2 2 2 2" xfId="23268" xr:uid="{A4340742-9172-4D26-8108-1654D3F69F77}"/>
    <cellStyle name="Milliers 2 23 3 2 2 2 2 2" xfId="34276" xr:uid="{FE56BB89-B9CF-4B21-A76D-574695B62FE3}"/>
    <cellStyle name="Milliers 2 23 3 2 2 2 3" xfId="28967" xr:uid="{07B55009-7971-4EF6-B7E7-E7E2971B50C3}"/>
    <cellStyle name="Milliers 2 23 3 2 2 3" xfId="20640" xr:uid="{44E67483-9CAF-4EB8-B6AB-E7BD0DCFB6A4}"/>
    <cellStyle name="Milliers 2 23 3 2 2 3 2" xfId="31648" xr:uid="{981614F1-1B8A-45B6-A803-B10090F16FC7}"/>
    <cellStyle name="Milliers 2 23 3 2 2 4" xfId="26339" xr:uid="{06F9D1B4-A7DF-42D8-BEB2-C631FFC59A45}"/>
    <cellStyle name="Milliers 2 23 3 2 3" xfId="16617" xr:uid="{06158043-1720-43EF-9B37-3634D88558AF}"/>
    <cellStyle name="Milliers 2 23 3 2 3 2" xfId="21926" xr:uid="{2D3E2A56-8BA8-4CC8-8DA5-53B35F3498F3}"/>
    <cellStyle name="Milliers 2 23 3 2 3 2 2" xfId="32934" xr:uid="{15A5EEA1-8A43-4C2D-B77E-D7D98AD3B8F9}"/>
    <cellStyle name="Milliers 2 23 3 2 3 3" xfId="27625" xr:uid="{0C770FFD-4516-4966-B074-FC7FD733C776}"/>
    <cellStyle name="Milliers 2 23 3 2 4" xfId="19298" xr:uid="{8418AC6B-A260-4ADC-B126-4281600B7A4F}"/>
    <cellStyle name="Milliers 2 23 3 2 4 2" xfId="30306" xr:uid="{5BC846B7-9D50-4BFA-8AB6-8D514FA43FC1}"/>
    <cellStyle name="Milliers 2 23 3 2 5" xfId="24997" xr:uid="{EE3B6383-D4D4-4EC0-AD05-AFBA9414486B}"/>
    <cellStyle name="Milliers 2 23 3 3" xfId="14661" xr:uid="{F19D106D-EF53-4551-93DE-E1008F1DE3FB}"/>
    <cellStyle name="Milliers 2 23 3 3 2" xfId="17289" xr:uid="{BCB74E80-5A26-4352-BA8F-FCD506FE584F}"/>
    <cellStyle name="Milliers 2 23 3 3 2 2" xfId="22598" xr:uid="{2E177137-B510-4B54-B2FF-10E485BF4BD1}"/>
    <cellStyle name="Milliers 2 23 3 3 2 2 2" xfId="33606" xr:uid="{2E613470-2741-4331-875A-0C498D69E311}"/>
    <cellStyle name="Milliers 2 23 3 3 2 3" xfId="28297" xr:uid="{F08F1807-88AB-47A2-9591-A676A491C339}"/>
    <cellStyle name="Milliers 2 23 3 3 3" xfId="19970" xr:uid="{FF176855-7C99-46AD-9424-CDD8B461A91D}"/>
    <cellStyle name="Milliers 2 23 3 3 3 2" xfId="30978" xr:uid="{E7F788B8-5807-4504-9526-74D5B92BFEFB}"/>
    <cellStyle name="Milliers 2 23 3 3 4" xfId="25669" xr:uid="{EEA9E253-DC9A-4902-8537-07A8C9240D9F}"/>
    <cellStyle name="Milliers 2 23 3 4" xfId="15947" xr:uid="{EE840EF4-2C0E-42B3-9823-8DC3B4160886}"/>
    <cellStyle name="Milliers 2 23 3 4 2" xfId="21256" xr:uid="{402FFB3E-FC76-46BE-AFE9-AF5C7F9B796A}"/>
    <cellStyle name="Milliers 2 23 3 4 2 2" xfId="32264" xr:uid="{3CF4F89C-C047-485F-ACAE-520447EF4D03}"/>
    <cellStyle name="Milliers 2 23 3 4 3" xfId="26955" xr:uid="{B5BF72DA-1BA8-411B-8D77-88FEEDF9D264}"/>
    <cellStyle name="Milliers 2 23 3 5" xfId="18628" xr:uid="{23348A4B-8E9D-4394-A754-AE11A180EF87}"/>
    <cellStyle name="Milliers 2 23 3 5 2" xfId="29636" xr:uid="{AD3544A2-DF21-417D-8A8C-D9CE027B59FA}"/>
    <cellStyle name="Milliers 2 23 3 6" xfId="24327" xr:uid="{B72CEDEE-F541-4C89-9D3D-17792616FF5A}"/>
    <cellStyle name="Milliers 2 23 4" xfId="13653" xr:uid="{D1DAAD81-AF2D-449F-A8FD-4204F000ED99}"/>
    <cellStyle name="Milliers 2 23 4 2" xfId="14995" xr:uid="{DAF9642B-8FD6-429C-8B00-D6B0E10CA957}"/>
    <cellStyle name="Milliers 2 23 4 2 2" xfId="17623" xr:uid="{ECDA93D0-B081-461F-B17C-37FEE08796C4}"/>
    <cellStyle name="Milliers 2 23 4 2 2 2" xfId="22932" xr:uid="{C22E2822-6CAD-4DD4-A55B-C49BCCEC6292}"/>
    <cellStyle name="Milliers 2 23 4 2 2 2 2" xfId="33940" xr:uid="{FDD4D01F-DBF4-4B95-A5B7-0AD8EBB0471D}"/>
    <cellStyle name="Milliers 2 23 4 2 2 3" xfId="28631" xr:uid="{7F6AFE8C-036B-4842-85A6-2E99587368BD}"/>
    <cellStyle name="Milliers 2 23 4 2 3" xfId="20304" xr:uid="{F77EFDA3-548B-491A-9D16-0D9C01BEC6F5}"/>
    <cellStyle name="Milliers 2 23 4 2 3 2" xfId="31312" xr:uid="{DF534BC3-01E2-4D11-8881-AD9F5EC2C7EE}"/>
    <cellStyle name="Milliers 2 23 4 2 4" xfId="26003" xr:uid="{12BEE235-A271-42E4-80D0-E22AB0AD8475}"/>
    <cellStyle name="Milliers 2 23 4 3" xfId="16281" xr:uid="{FF76B2DF-6373-42A9-8596-8DCA1576ACBB}"/>
    <cellStyle name="Milliers 2 23 4 3 2" xfId="21590" xr:uid="{BD96FAD9-2399-469C-A6D6-24EA50F0D73F}"/>
    <cellStyle name="Milliers 2 23 4 3 2 2" xfId="32598" xr:uid="{53A7A930-D232-450A-93BB-1583668AD07B}"/>
    <cellStyle name="Milliers 2 23 4 3 3" xfId="27289" xr:uid="{5D54A298-6F20-4501-9738-15E282616850}"/>
    <cellStyle name="Milliers 2 23 4 4" xfId="18962" xr:uid="{F1E39B6E-19C5-4CE0-9E99-90A7BF85CCFA}"/>
    <cellStyle name="Milliers 2 23 4 4 2" xfId="29970" xr:uid="{2F83E063-9508-4C60-9A7C-020BE36B2C74}"/>
    <cellStyle name="Milliers 2 23 4 5" xfId="24661" xr:uid="{6A421DCE-036C-402B-831D-6DDCEA217171}"/>
    <cellStyle name="Milliers 2 23 5" xfId="14325" xr:uid="{79EEC4F3-67EF-490C-9879-C947CF47A81D}"/>
    <cellStyle name="Milliers 2 23 5 2" xfId="16953" xr:uid="{0083A12E-FB4D-45D8-ABB6-93EFDDCF1D12}"/>
    <cellStyle name="Milliers 2 23 5 2 2" xfId="22262" xr:uid="{76BB6B84-97EA-4B2E-9F4E-3265DD17ED6B}"/>
    <cellStyle name="Milliers 2 23 5 2 2 2" xfId="33270" xr:uid="{9FB821E5-BD8B-485E-A6EC-86D05D627FB5}"/>
    <cellStyle name="Milliers 2 23 5 2 3" xfId="27961" xr:uid="{C30BB57B-E2D6-4AB9-B010-DF5AC4902DD9}"/>
    <cellStyle name="Milliers 2 23 5 3" xfId="19634" xr:uid="{0978F6EA-3CE7-40CC-8BFF-DD25CC31AD35}"/>
    <cellStyle name="Milliers 2 23 5 3 2" xfId="30642" xr:uid="{EAB0EB14-F52A-48BA-9EEC-4ADACA21D1C7}"/>
    <cellStyle name="Milliers 2 23 5 4" xfId="25333" xr:uid="{30C3A1C6-7796-448A-A71C-E2941AA6752A}"/>
    <cellStyle name="Milliers 2 23 6" xfId="15612" xr:uid="{66536C60-AABA-4DBB-8EA5-FE691A54C250}"/>
    <cellStyle name="Milliers 2 23 6 2" xfId="20921" xr:uid="{F0E0AE32-7195-44AD-961E-EC200E62201A}"/>
    <cellStyle name="Milliers 2 23 6 2 2" xfId="31929" xr:uid="{642A439C-A38D-4B83-875D-2918C67A6E9A}"/>
    <cellStyle name="Milliers 2 23 6 3" xfId="26620" xr:uid="{83039F56-3303-406A-B72C-40AD44901469}"/>
    <cellStyle name="Milliers 2 23 7" xfId="18293" xr:uid="{253FC4C7-978A-417D-B427-0531FCD1118F}"/>
    <cellStyle name="Milliers 2 23 7 2" xfId="29301" xr:uid="{6F4366DE-54C4-45CB-9BA6-AD28B4964799}"/>
    <cellStyle name="Milliers 2 23 8" xfId="23992" xr:uid="{ACDD8E4F-8DB4-4D6A-A8C3-372F92481491}"/>
    <cellStyle name="Milliers 2 23_Nucléaire" xfId="11910" xr:uid="{9B62DD2D-4325-49C2-AE1F-9E6D7A1B2A32}"/>
    <cellStyle name="Milliers 2 24" xfId="7416" xr:uid="{7422FFF6-3C8A-42B6-8479-230FB6DF70C7}"/>
    <cellStyle name="Milliers 2 24 2" xfId="9901" xr:uid="{764F7ADC-A3D5-481A-8824-187FF8C13E55}"/>
    <cellStyle name="Milliers 2 24 2 2" xfId="13382" xr:uid="{FF2E51E4-E548-4856-8476-21E0373CDD2C}"/>
    <cellStyle name="Milliers 2 24 2 2 2" xfId="14052" xr:uid="{D1064BF5-DCDF-4DEC-B963-94F9F745E98E}"/>
    <cellStyle name="Milliers 2 24 2 2 2 2" xfId="15394" xr:uid="{7280BA00-C6F6-4DAD-BD92-D19BA06CDEF3}"/>
    <cellStyle name="Milliers 2 24 2 2 2 2 2" xfId="18022" xr:uid="{6284FD8E-D585-43F0-AC66-783A89A367F3}"/>
    <cellStyle name="Milliers 2 24 2 2 2 2 2 2" xfId="23331" xr:uid="{D0F9CE88-48FC-4D8E-B00D-E0D0C03EAA57}"/>
    <cellStyle name="Milliers 2 24 2 2 2 2 2 2 2" xfId="34339" xr:uid="{CBA8A36F-D2BF-40B5-A7A1-370BA684F4D2}"/>
    <cellStyle name="Milliers 2 24 2 2 2 2 2 3" xfId="29030" xr:uid="{DCFFDDB8-4121-457A-8DFB-49009EC185ED}"/>
    <cellStyle name="Milliers 2 24 2 2 2 2 3" xfId="20703" xr:uid="{3800A725-1003-448F-B6E2-0F298B3C0DC2}"/>
    <cellStyle name="Milliers 2 24 2 2 2 2 3 2" xfId="31711" xr:uid="{A118D327-44C3-42F2-85CA-2034B2831E46}"/>
    <cellStyle name="Milliers 2 24 2 2 2 2 4" xfId="26402" xr:uid="{E9943EB4-25A2-453D-BF36-1B1B2EFA9766}"/>
    <cellStyle name="Milliers 2 24 2 2 2 3" xfId="16680" xr:uid="{653A8752-D1C6-4920-9D89-FA94E0E2C796}"/>
    <cellStyle name="Milliers 2 24 2 2 2 3 2" xfId="21989" xr:uid="{E4CD92DE-8099-4522-B55D-15DAC34494D0}"/>
    <cellStyle name="Milliers 2 24 2 2 2 3 2 2" xfId="32997" xr:uid="{F7004832-0537-47D0-9CA7-F1FA615EB74C}"/>
    <cellStyle name="Milliers 2 24 2 2 2 3 3" xfId="27688" xr:uid="{6F410BE8-7546-46D8-9AF6-552855A8A530}"/>
    <cellStyle name="Milliers 2 24 2 2 2 4" xfId="19361" xr:uid="{B2076A19-7448-46BD-AE7B-A2D652046493}"/>
    <cellStyle name="Milliers 2 24 2 2 2 4 2" xfId="30369" xr:uid="{4D7DD31F-CF75-4F12-B934-1C3DA0FCBFBC}"/>
    <cellStyle name="Milliers 2 24 2 2 2 5" xfId="25060" xr:uid="{293F8D69-046B-4BB1-B4DC-21F1F396E6AC}"/>
    <cellStyle name="Milliers 2 24 2 2 3" xfId="14724" xr:uid="{4316E87C-A52B-487D-8A16-2246EC1B9B4B}"/>
    <cellStyle name="Milliers 2 24 2 2 3 2" xfId="17352" xr:uid="{F02EA59B-5B55-466E-A47A-EAC182FDE6B8}"/>
    <cellStyle name="Milliers 2 24 2 2 3 2 2" xfId="22661" xr:uid="{48B9E838-D531-42DA-8E5A-740A75048A89}"/>
    <cellStyle name="Milliers 2 24 2 2 3 2 2 2" xfId="33669" xr:uid="{D5B0EDE4-046B-4877-859E-BD99D0ED74D6}"/>
    <cellStyle name="Milliers 2 24 2 2 3 2 3" xfId="28360" xr:uid="{C0BDB486-9EDF-429C-BF1C-4D5DAC5B5F3E}"/>
    <cellStyle name="Milliers 2 24 2 2 3 3" xfId="20033" xr:uid="{67A9DF7C-D59C-4B25-8630-911AE522BC1C}"/>
    <cellStyle name="Milliers 2 24 2 2 3 3 2" xfId="31041" xr:uid="{AB4CC35A-146B-42CE-A0DA-F1B2CB6C0B02}"/>
    <cellStyle name="Milliers 2 24 2 2 3 4" xfId="25732" xr:uid="{B4AE34DA-9D1B-4ED9-B568-88DDEFAB7C8C}"/>
    <cellStyle name="Milliers 2 24 2 2 4" xfId="16010" xr:uid="{EFA028A4-8D54-4672-B6C6-813CB301F8CB}"/>
    <cellStyle name="Milliers 2 24 2 2 4 2" xfId="21319" xr:uid="{4B89E8BA-A7B8-41B0-B805-CE0BA14B273B}"/>
    <cellStyle name="Milliers 2 24 2 2 4 2 2" xfId="32327" xr:uid="{6AEB46E4-489F-493D-A06F-8DFACBC9E151}"/>
    <cellStyle name="Milliers 2 24 2 2 4 3" xfId="27018" xr:uid="{54ACF161-B6EB-497D-8795-103CD2B8FB58}"/>
    <cellStyle name="Milliers 2 24 2 2 5" xfId="18691" xr:uid="{24B2B163-CB24-40B1-959C-8A9391A77D70}"/>
    <cellStyle name="Milliers 2 24 2 2 5 2" xfId="29699" xr:uid="{29E6DFB7-A6EC-4DCD-8BFE-AD73BECADFEA}"/>
    <cellStyle name="Milliers 2 24 2 2 6" xfId="24390" xr:uid="{E1132579-55EA-4361-AA8E-8D93AC3984BD}"/>
    <cellStyle name="Milliers 2 24 2 3" xfId="13716" xr:uid="{A2A06586-011E-43F2-A5E1-6958D7A86D91}"/>
    <cellStyle name="Milliers 2 24 2 3 2" xfId="15058" xr:uid="{10029CDA-EC09-43B8-9D77-660B19F6D0C6}"/>
    <cellStyle name="Milliers 2 24 2 3 2 2" xfId="17686" xr:uid="{F34BFA65-7962-4117-BDF2-C6B7E5DA493E}"/>
    <cellStyle name="Milliers 2 24 2 3 2 2 2" xfId="22995" xr:uid="{4CF60280-D64D-4B3E-A98F-2DC94C20D21C}"/>
    <cellStyle name="Milliers 2 24 2 3 2 2 2 2" xfId="34003" xr:uid="{E57CF50C-5EB6-4DC3-A224-C46B35EAA4E1}"/>
    <cellStyle name="Milliers 2 24 2 3 2 2 3" xfId="28694" xr:uid="{813608D2-899C-4BDB-8DE0-DDE560180429}"/>
    <cellStyle name="Milliers 2 24 2 3 2 3" xfId="20367" xr:uid="{9EA472E6-B260-49FB-BAA9-4EDBA15C32DB}"/>
    <cellStyle name="Milliers 2 24 2 3 2 3 2" xfId="31375" xr:uid="{B72393E0-D232-474E-B81C-8903A19A3079}"/>
    <cellStyle name="Milliers 2 24 2 3 2 4" xfId="26066" xr:uid="{25C41F1A-3263-43C6-BA88-CC62632A8E96}"/>
    <cellStyle name="Milliers 2 24 2 3 3" xfId="16344" xr:uid="{6A15BF4A-7D16-44E0-BD3B-5C25FD4179F7}"/>
    <cellStyle name="Milliers 2 24 2 3 3 2" xfId="21653" xr:uid="{01F12A7D-1C06-4C3A-8582-3843D7249AA4}"/>
    <cellStyle name="Milliers 2 24 2 3 3 2 2" xfId="32661" xr:uid="{C1B0AA61-FEFC-45F6-9C71-C89258644FA3}"/>
    <cellStyle name="Milliers 2 24 2 3 3 3" xfId="27352" xr:uid="{9C80863E-EE4B-4C8A-9505-A93CEEEE113F}"/>
    <cellStyle name="Milliers 2 24 2 3 4" xfId="19025" xr:uid="{981E9D64-053E-47A7-B892-5FE7A6BDEB98}"/>
    <cellStyle name="Milliers 2 24 2 3 4 2" xfId="30033" xr:uid="{C4085A08-EFFC-453F-A3B5-486753B9F99B}"/>
    <cellStyle name="Milliers 2 24 2 3 5" xfId="24724" xr:uid="{2BA4B35D-A88B-4074-BFEA-AA0113BAF2E8}"/>
    <cellStyle name="Milliers 2 24 2 4" xfId="14388" xr:uid="{48C9FD37-0BF1-471A-9BDC-45D55D869B13}"/>
    <cellStyle name="Milliers 2 24 2 4 2" xfId="17016" xr:uid="{BC9C12B7-72AD-4FD9-936A-8A997CF09133}"/>
    <cellStyle name="Milliers 2 24 2 4 2 2" xfId="22325" xr:uid="{B81F04D2-830A-4D86-9EBE-C7E8BD5AA354}"/>
    <cellStyle name="Milliers 2 24 2 4 2 2 2" xfId="33333" xr:uid="{D1C0EBE4-0D6C-4798-800C-62D4B03FED24}"/>
    <cellStyle name="Milliers 2 24 2 4 2 3" xfId="28024" xr:uid="{E490AC6A-959D-4B3F-AC30-7B01DFD44697}"/>
    <cellStyle name="Milliers 2 24 2 4 3" xfId="19697" xr:uid="{35EFD474-ABF2-4AAC-AEA3-E3AEACCF83FF}"/>
    <cellStyle name="Milliers 2 24 2 4 3 2" xfId="30705" xr:uid="{A36A0C21-AE65-4D7B-8460-A22395507D03}"/>
    <cellStyle name="Milliers 2 24 2 4 4" xfId="25396" xr:uid="{C341F8FE-54D0-4AA9-AA7D-406555DC9F51}"/>
    <cellStyle name="Milliers 2 24 2 5" xfId="15675" xr:uid="{C39E7D95-DA4B-447F-A0EF-40CB147A1A30}"/>
    <cellStyle name="Milliers 2 24 2 5 2" xfId="20984" xr:uid="{23867468-AF93-437C-BDCE-D3D44A87719F}"/>
    <cellStyle name="Milliers 2 24 2 5 2 2" xfId="31992" xr:uid="{BD1FA815-0A5D-446B-80E1-3517971AE6F2}"/>
    <cellStyle name="Milliers 2 24 2 5 3" xfId="26683" xr:uid="{E5E80CD9-0CF2-48F7-AC7B-BA559219356B}"/>
    <cellStyle name="Milliers 2 24 2 6" xfId="18356" xr:uid="{F8948832-4FAF-4E38-97D1-F9B3BC6C1569}"/>
    <cellStyle name="Milliers 2 24 2 6 2" xfId="29364" xr:uid="{F2D71598-581C-4D82-93EA-46D070CCD3D9}"/>
    <cellStyle name="Milliers 2 24 2 7" xfId="24055" xr:uid="{C93AB525-0ACD-46DE-A3D2-86D002AAFC97}"/>
    <cellStyle name="Milliers 2 24 3" xfId="13320" xr:uid="{6072C10F-220C-4A9D-A1EB-22AA3B9F3FDE}"/>
    <cellStyle name="Milliers 2 24 3 2" xfId="13990" xr:uid="{6BB64DFB-9F70-43B7-82EF-CD8FE68AD091}"/>
    <cellStyle name="Milliers 2 24 3 2 2" xfId="15332" xr:uid="{B1B0E8B7-E3FA-4117-9993-91559CF5EF70}"/>
    <cellStyle name="Milliers 2 24 3 2 2 2" xfId="17960" xr:uid="{2FF907A0-A38F-45D9-ABA8-AF81888ED0DF}"/>
    <cellStyle name="Milliers 2 24 3 2 2 2 2" xfId="23269" xr:uid="{E87891BD-DCBC-44A6-A5DA-F633760F341D}"/>
    <cellStyle name="Milliers 2 24 3 2 2 2 2 2" xfId="34277" xr:uid="{264A5DB2-A72B-4D5E-8B18-BB30FE96D485}"/>
    <cellStyle name="Milliers 2 24 3 2 2 2 3" xfId="28968" xr:uid="{FB690E76-E5D2-40D1-A1CB-067B5414A4EE}"/>
    <cellStyle name="Milliers 2 24 3 2 2 3" xfId="20641" xr:uid="{4394E96A-9E4F-4804-BDF0-73CAC3B1D4D8}"/>
    <cellStyle name="Milliers 2 24 3 2 2 3 2" xfId="31649" xr:uid="{FB02D075-789D-40CB-8C5F-CDE5FBECAF49}"/>
    <cellStyle name="Milliers 2 24 3 2 2 4" xfId="26340" xr:uid="{409AFD1F-391F-47CC-AF5F-7C0051F5990E}"/>
    <cellStyle name="Milliers 2 24 3 2 3" xfId="16618" xr:uid="{A253F416-5F1D-4A2A-932C-9D090A4E7417}"/>
    <cellStyle name="Milliers 2 24 3 2 3 2" xfId="21927" xr:uid="{8978B01A-0585-4B15-B418-76D778916FAF}"/>
    <cellStyle name="Milliers 2 24 3 2 3 2 2" xfId="32935" xr:uid="{C7702C52-0244-44B2-9992-662E4B121127}"/>
    <cellStyle name="Milliers 2 24 3 2 3 3" xfId="27626" xr:uid="{C08B6D07-6B5D-46A1-B61F-F1E9487355AC}"/>
    <cellStyle name="Milliers 2 24 3 2 4" xfId="19299" xr:uid="{2A4FB3BF-E2D2-40D0-8201-FC946B3DE1F6}"/>
    <cellStyle name="Milliers 2 24 3 2 4 2" xfId="30307" xr:uid="{2A8725D8-3150-4543-9B23-18ACB4E15D5C}"/>
    <cellStyle name="Milliers 2 24 3 2 5" xfId="24998" xr:uid="{6CA0051D-8529-4223-9843-07D7D981AEC9}"/>
    <cellStyle name="Milliers 2 24 3 3" xfId="14662" xr:uid="{63845B9E-CDB9-45E0-87A1-40B893FC4BD8}"/>
    <cellStyle name="Milliers 2 24 3 3 2" xfId="17290" xr:uid="{224D8BD4-E24E-4D26-B89C-363B8879A016}"/>
    <cellStyle name="Milliers 2 24 3 3 2 2" xfId="22599" xr:uid="{BD037A92-5B51-4EF8-9BC9-5051E524D8C8}"/>
    <cellStyle name="Milliers 2 24 3 3 2 2 2" xfId="33607" xr:uid="{2F6DA395-89CD-421F-A726-D21CC0465356}"/>
    <cellStyle name="Milliers 2 24 3 3 2 3" xfId="28298" xr:uid="{6D32253B-7170-4C4B-99A1-74CA0EA691D1}"/>
    <cellStyle name="Milliers 2 24 3 3 3" xfId="19971" xr:uid="{3B256536-4E1B-4F40-8CF9-98B30D2F9629}"/>
    <cellStyle name="Milliers 2 24 3 3 3 2" xfId="30979" xr:uid="{5AF0DB5A-1599-44B2-BE52-12212736A08A}"/>
    <cellStyle name="Milliers 2 24 3 3 4" xfId="25670" xr:uid="{AE82225D-F5AB-4E2A-ABC9-338B05CDD0FF}"/>
    <cellStyle name="Milliers 2 24 3 4" xfId="15948" xr:uid="{EDB579D6-CE32-4C6A-8CB4-9914732421FB}"/>
    <cellStyle name="Milliers 2 24 3 4 2" xfId="21257" xr:uid="{B2967A25-DFF0-423D-B6C3-BAABD1F4015F}"/>
    <cellStyle name="Milliers 2 24 3 4 2 2" xfId="32265" xr:uid="{4E3BC360-EEB5-453C-BF86-2B5868406BDD}"/>
    <cellStyle name="Milliers 2 24 3 4 3" xfId="26956" xr:uid="{E7BC7A98-945A-4341-9B21-B03F005515E2}"/>
    <cellStyle name="Milliers 2 24 3 5" xfId="18629" xr:uid="{EA404BBC-4FBC-4BC7-831C-8C8C61BDB5A1}"/>
    <cellStyle name="Milliers 2 24 3 5 2" xfId="29637" xr:uid="{26C13D4B-0BE0-417C-8675-FC2043F85950}"/>
    <cellStyle name="Milliers 2 24 3 6" xfId="24328" xr:uid="{2EA09C90-C959-445C-BA67-DB88BB8CAE46}"/>
    <cellStyle name="Milliers 2 24 4" xfId="13654" xr:uid="{0525481C-5859-4EF1-928D-6CA404780D46}"/>
    <cellStyle name="Milliers 2 24 4 2" xfId="14996" xr:uid="{96C9CBAC-E7BC-480A-9065-A1882E68DF73}"/>
    <cellStyle name="Milliers 2 24 4 2 2" xfId="17624" xr:uid="{FC6EDFD4-3F09-4253-B05D-3E94A74D3281}"/>
    <cellStyle name="Milliers 2 24 4 2 2 2" xfId="22933" xr:uid="{63A3273A-F972-40AC-8F1F-3BA8B7BB1134}"/>
    <cellStyle name="Milliers 2 24 4 2 2 2 2" xfId="33941" xr:uid="{1A8DBAA8-F23D-407C-BEB4-A0B0FEDEC9A0}"/>
    <cellStyle name="Milliers 2 24 4 2 2 3" xfId="28632" xr:uid="{F83CC6BD-0A8B-4ACB-B09E-31C413251D51}"/>
    <cellStyle name="Milliers 2 24 4 2 3" xfId="20305" xr:uid="{F242A6EA-33D5-4284-9851-25D0ED46C8E0}"/>
    <cellStyle name="Milliers 2 24 4 2 3 2" xfId="31313" xr:uid="{25BF3BC4-89D2-4661-9B61-D877E3EA602E}"/>
    <cellStyle name="Milliers 2 24 4 2 4" xfId="26004" xr:uid="{CF88265D-14F9-41BE-A4BD-6AB83ADF76C7}"/>
    <cellStyle name="Milliers 2 24 4 3" xfId="16282" xr:uid="{0195F7D5-A12C-4B85-9BEF-7344A449D35D}"/>
    <cellStyle name="Milliers 2 24 4 3 2" xfId="21591" xr:uid="{E88E8407-4BD0-4303-9272-0591CBC2E69B}"/>
    <cellStyle name="Milliers 2 24 4 3 2 2" xfId="32599" xr:uid="{0C5B6489-4859-4B93-B8CD-C6D9DEA7FE2D}"/>
    <cellStyle name="Milliers 2 24 4 3 3" xfId="27290" xr:uid="{A574B47C-AF90-4CF8-8FFE-A4D12C5F02B5}"/>
    <cellStyle name="Milliers 2 24 4 4" xfId="18963" xr:uid="{86B814DD-5628-48D0-A91E-53FA7F41AC1B}"/>
    <cellStyle name="Milliers 2 24 4 4 2" xfId="29971" xr:uid="{A1FE976C-0ACD-4B17-8839-E1E826923C69}"/>
    <cellStyle name="Milliers 2 24 4 5" xfId="24662" xr:uid="{ED1197FA-8FDF-488D-BBAD-C299D5115CBA}"/>
    <cellStyle name="Milliers 2 24 5" xfId="14326" xr:uid="{D98AD454-7E27-476B-A352-07CEE98DE957}"/>
    <cellStyle name="Milliers 2 24 5 2" xfId="16954" xr:uid="{F6E8B73D-40BC-4870-BB23-687910A8A8BC}"/>
    <cellStyle name="Milliers 2 24 5 2 2" xfId="22263" xr:uid="{6E5DAB8D-D731-46A5-A3FF-1C1A44FD86D5}"/>
    <cellStyle name="Milliers 2 24 5 2 2 2" xfId="33271" xr:uid="{3866550B-68CE-4626-9BF0-763A7C45A1C6}"/>
    <cellStyle name="Milliers 2 24 5 2 3" xfId="27962" xr:uid="{7459B73A-4DB2-41F0-B73B-E9544FA49815}"/>
    <cellStyle name="Milliers 2 24 5 3" xfId="19635" xr:uid="{C83D755D-781F-4B96-8465-EA84A8A90161}"/>
    <cellStyle name="Milliers 2 24 5 3 2" xfId="30643" xr:uid="{D7D62BB3-8CA1-4496-9749-F8625F964CB6}"/>
    <cellStyle name="Milliers 2 24 5 4" xfId="25334" xr:uid="{035A5717-8626-4F50-93CA-C2DE3E1E2DB1}"/>
    <cellStyle name="Milliers 2 24 6" xfId="15613" xr:uid="{81CAE76B-2808-4992-B961-DCCDA8182AB2}"/>
    <cellStyle name="Milliers 2 24 6 2" xfId="20922" xr:uid="{EA796722-6F4F-4402-8972-13CD896EAE78}"/>
    <cellStyle name="Milliers 2 24 6 2 2" xfId="31930" xr:uid="{969241DD-ADDC-44AA-9E7E-570D041CF1D9}"/>
    <cellStyle name="Milliers 2 24 6 3" xfId="26621" xr:uid="{24F26C3F-01C6-48AA-9930-451A61239CAA}"/>
    <cellStyle name="Milliers 2 24 7" xfId="18294" xr:uid="{A6DC3383-B251-49C9-A12D-42C2E6C208A9}"/>
    <cellStyle name="Milliers 2 24 7 2" xfId="29302" xr:uid="{84EF46AF-A99A-4C52-B4B9-D0CC49C9EA92}"/>
    <cellStyle name="Milliers 2 24 8" xfId="23993" xr:uid="{1DA3C4F3-C057-425B-995C-E8285BB6FD60}"/>
    <cellStyle name="Milliers 2 24_Nucléaire" xfId="11911" xr:uid="{647EBBF0-8F07-4867-94AB-728B0C625B21}"/>
    <cellStyle name="Milliers 2 25" xfId="7417" xr:uid="{2138EE3A-F8B3-446B-9B19-F65882FFDDD9}"/>
    <cellStyle name="Milliers 2 25 2" xfId="9902" xr:uid="{6387C41A-FBBA-4047-ACBD-DE771AFA2428}"/>
    <cellStyle name="Milliers 2 25 2 2" xfId="13383" xr:uid="{B04B6953-061A-4422-BB16-D8AE34AA005D}"/>
    <cellStyle name="Milliers 2 25 2 2 2" xfId="14053" xr:uid="{733907F4-C429-4150-852C-5D90961F3524}"/>
    <cellStyle name="Milliers 2 25 2 2 2 2" xfId="15395" xr:uid="{8FC83064-3859-4025-9196-79F133B98FEF}"/>
    <cellStyle name="Milliers 2 25 2 2 2 2 2" xfId="18023" xr:uid="{CE3886D6-79C3-4686-8AB8-9AD1514FD1EE}"/>
    <cellStyle name="Milliers 2 25 2 2 2 2 2 2" xfId="23332" xr:uid="{61961844-F5A7-4750-8508-34D7BD9FE2A8}"/>
    <cellStyle name="Milliers 2 25 2 2 2 2 2 2 2" xfId="34340" xr:uid="{BDE98AF1-6ACA-47C1-AFE9-F980E7DEA293}"/>
    <cellStyle name="Milliers 2 25 2 2 2 2 2 3" xfId="29031" xr:uid="{3007A511-603B-4ACE-8993-28E1B6C1E5A0}"/>
    <cellStyle name="Milliers 2 25 2 2 2 2 3" xfId="20704" xr:uid="{8410DC24-F116-4D92-979B-D19155C13E3F}"/>
    <cellStyle name="Milliers 2 25 2 2 2 2 3 2" xfId="31712" xr:uid="{1A2F4127-FF49-4FDB-8E53-456A8A51B530}"/>
    <cellStyle name="Milliers 2 25 2 2 2 2 4" xfId="26403" xr:uid="{B867B2B5-3B0B-42DB-AB9A-267C93FC764E}"/>
    <cellStyle name="Milliers 2 25 2 2 2 3" xfId="16681" xr:uid="{46791661-9555-433E-AE4B-C451F6156C81}"/>
    <cellStyle name="Milliers 2 25 2 2 2 3 2" xfId="21990" xr:uid="{DF6E8C45-4EF8-43A9-8CD8-2E3F412B9FAC}"/>
    <cellStyle name="Milliers 2 25 2 2 2 3 2 2" xfId="32998" xr:uid="{AB1D0E65-5484-47EF-920A-7EEB64625929}"/>
    <cellStyle name="Milliers 2 25 2 2 2 3 3" xfId="27689" xr:uid="{4B23D5AA-407A-408E-BCC2-53EAEB9FACEB}"/>
    <cellStyle name="Milliers 2 25 2 2 2 4" xfId="19362" xr:uid="{C32707BA-93C5-4EEA-B02F-C913ED341DA2}"/>
    <cellStyle name="Milliers 2 25 2 2 2 4 2" xfId="30370" xr:uid="{10DBC626-ECB1-4A09-AC56-BB05EC146B61}"/>
    <cellStyle name="Milliers 2 25 2 2 2 5" xfId="25061" xr:uid="{6B15A688-DB50-4AC3-9A59-1A11482E8749}"/>
    <cellStyle name="Milliers 2 25 2 2 3" xfId="14725" xr:uid="{ECBBC3ED-FC70-4627-A7F0-A4D31C18A6AC}"/>
    <cellStyle name="Milliers 2 25 2 2 3 2" xfId="17353" xr:uid="{7D3DB7A9-8729-4F50-A1B0-1894BD1C82EE}"/>
    <cellStyle name="Milliers 2 25 2 2 3 2 2" xfId="22662" xr:uid="{B595988A-CC34-495A-943C-92A134EE0637}"/>
    <cellStyle name="Milliers 2 25 2 2 3 2 2 2" xfId="33670" xr:uid="{89F2A3EC-C9B5-4329-8C13-0858BAD2D288}"/>
    <cellStyle name="Milliers 2 25 2 2 3 2 3" xfId="28361" xr:uid="{E59A9CBF-9CE5-4B6C-A296-6A097472F14D}"/>
    <cellStyle name="Milliers 2 25 2 2 3 3" xfId="20034" xr:uid="{6EA77F0C-25FB-47CA-90E8-D29AAC57AC72}"/>
    <cellStyle name="Milliers 2 25 2 2 3 3 2" xfId="31042" xr:uid="{0EE43403-CF6D-4262-9F4B-C306318B6730}"/>
    <cellStyle name="Milliers 2 25 2 2 3 4" xfId="25733" xr:uid="{0012EA3E-7621-40C9-A361-E48205C9710C}"/>
    <cellStyle name="Milliers 2 25 2 2 4" xfId="16011" xr:uid="{AEB67BAC-9057-4A1B-A817-4311FBFF65F8}"/>
    <cellStyle name="Milliers 2 25 2 2 4 2" xfId="21320" xr:uid="{8517BDF8-2BAA-4541-A455-8884AF36A4CB}"/>
    <cellStyle name="Milliers 2 25 2 2 4 2 2" xfId="32328" xr:uid="{546B3CA5-CF2C-4572-99A9-7BAECE41816D}"/>
    <cellStyle name="Milliers 2 25 2 2 4 3" xfId="27019" xr:uid="{645DCB2C-52F4-4D7B-9527-151F91ABD08B}"/>
    <cellStyle name="Milliers 2 25 2 2 5" xfId="18692" xr:uid="{8E1E4BFF-D769-4C6B-B81C-293CA6185F6C}"/>
    <cellStyle name="Milliers 2 25 2 2 5 2" xfId="29700" xr:uid="{4931E679-56B3-4F41-91B0-2E04A70AE139}"/>
    <cellStyle name="Milliers 2 25 2 2 6" xfId="24391" xr:uid="{E1989469-C916-4F0F-8B83-436318C32772}"/>
    <cellStyle name="Milliers 2 25 2 3" xfId="13717" xr:uid="{72841A8A-F5E8-40B2-BC2E-72E9CE42E7FF}"/>
    <cellStyle name="Milliers 2 25 2 3 2" xfId="15059" xr:uid="{20A862E3-F910-4306-99EF-61D9B4B14855}"/>
    <cellStyle name="Milliers 2 25 2 3 2 2" xfId="17687" xr:uid="{EAED8ECE-F546-4302-B4AD-540C87849187}"/>
    <cellStyle name="Milliers 2 25 2 3 2 2 2" xfId="22996" xr:uid="{D8364B52-667B-4326-9FD0-F470BCBFEFE4}"/>
    <cellStyle name="Milliers 2 25 2 3 2 2 2 2" xfId="34004" xr:uid="{6D105C82-865F-4E9A-8A13-43442FA9ACD5}"/>
    <cellStyle name="Milliers 2 25 2 3 2 2 3" xfId="28695" xr:uid="{55AF5420-E220-4473-ABB0-98D0F9122587}"/>
    <cellStyle name="Milliers 2 25 2 3 2 3" xfId="20368" xr:uid="{1258F963-C3CB-485E-A295-14C1BC2EC92D}"/>
    <cellStyle name="Milliers 2 25 2 3 2 3 2" xfId="31376" xr:uid="{DA66B806-FC88-4CAB-BADA-D7D46AF655CF}"/>
    <cellStyle name="Milliers 2 25 2 3 2 4" xfId="26067" xr:uid="{5737B76E-C8FD-45B3-9928-B81CA1AA2A80}"/>
    <cellStyle name="Milliers 2 25 2 3 3" xfId="16345" xr:uid="{D1A8AD9A-E2F2-4F4D-B934-9B249BF84FF1}"/>
    <cellStyle name="Milliers 2 25 2 3 3 2" xfId="21654" xr:uid="{70394BF5-AAB1-4D76-AC1C-429240C5A46C}"/>
    <cellStyle name="Milliers 2 25 2 3 3 2 2" xfId="32662" xr:uid="{19A244F0-1A74-4A06-A67F-2A4324CF6036}"/>
    <cellStyle name="Milliers 2 25 2 3 3 3" xfId="27353" xr:uid="{C3D10D01-BEEE-467E-84FC-2CEEB75D946E}"/>
    <cellStyle name="Milliers 2 25 2 3 4" xfId="19026" xr:uid="{0BDCBF79-63E7-44D8-B2C5-1593D32541C7}"/>
    <cellStyle name="Milliers 2 25 2 3 4 2" xfId="30034" xr:uid="{5EAAA94E-2F58-475E-A401-433F090A4AD8}"/>
    <cellStyle name="Milliers 2 25 2 3 5" xfId="24725" xr:uid="{9CE99526-BD38-4CF4-9F5F-3406DC01DCED}"/>
    <cellStyle name="Milliers 2 25 2 4" xfId="14389" xr:uid="{AA2E1160-49B8-42DF-A26D-DEAFE712517B}"/>
    <cellStyle name="Milliers 2 25 2 4 2" xfId="17017" xr:uid="{1926B1AC-5040-4854-9C81-5211D04581EB}"/>
    <cellStyle name="Milliers 2 25 2 4 2 2" xfId="22326" xr:uid="{C675E779-5FD9-43FA-98C2-8B094137AAEA}"/>
    <cellStyle name="Milliers 2 25 2 4 2 2 2" xfId="33334" xr:uid="{4364AF18-89A7-4714-93EF-3AF7A682910E}"/>
    <cellStyle name="Milliers 2 25 2 4 2 3" xfId="28025" xr:uid="{796FA3E1-9534-45CF-BC1B-01C168FAE067}"/>
    <cellStyle name="Milliers 2 25 2 4 3" xfId="19698" xr:uid="{F157EF8B-231D-4A42-8FCC-B352257DF567}"/>
    <cellStyle name="Milliers 2 25 2 4 3 2" xfId="30706" xr:uid="{1770581A-3643-4C43-9859-428CE2F4B868}"/>
    <cellStyle name="Milliers 2 25 2 4 4" xfId="25397" xr:uid="{A6437E64-7B29-4FCD-8FED-9F94B7FDB577}"/>
    <cellStyle name="Milliers 2 25 2 5" xfId="15676" xr:uid="{58484DA2-52E3-4FCF-A06A-9228CD3F378D}"/>
    <cellStyle name="Milliers 2 25 2 5 2" xfId="20985" xr:uid="{4AF371E9-6F22-4602-AE31-8F7221C1640C}"/>
    <cellStyle name="Milliers 2 25 2 5 2 2" xfId="31993" xr:uid="{C73D0921-3A3E-4776-B07B-B29392C91150}"/>
    <cellStyle name="Milliers 2 25 2 5 3" xfId="26684" xr:uid="{2D15E819-2E31-4D5D-A554-6EB408920477}"/>
    <cellStyle name="Milliers 2 25 2 6" xfId="18357" xr:uid="{014BE2A4-F18A-4210-9892-E03C26E570CE}"/>
    <cellStyle name="Milliers 2 25 2 6 2" xfId="29365" xr:uid="{42D36AA7-92AC-43A1-B2F6-72512AE704A5}"/>
    <cellStyle name="Milliers 2 25 2 7" xfId="24056" xr:uid="{0EFAEA9D-DFB5-45BB-BB06-FDDDF2074615}"/>
    <cellStyle name="Milliers 2 25 3" xfId="13321" xr:uid="{F3CA2394-0460-4A9F-9ECC-B6B924A8B6B4}"/>
    <cellStyle name="Milliers 2 25 3 2" xfId="13991" xr:uid="{191CB785-E914-4670-A92E-98D25BAE956D}"/>
    <cellStyle name="Milliers 2 25 3 2 2" xfId="15333" xr:uid="{9BF235AD-BF42-4DA1-A6AC-E820B7E630E1}"/>
    <cellStyle name="Milliers 2 25 3 2 2 2" xfId="17961" xr:uid="{8E809AF8-E44E-4544-9E0E-75340564B408}"/>
    <cellStyle name="Milliers 2 25 3 2 2 2 2" xfId="23270" xr:uid="{D2E6D18E-4D9D-477F-8E15-AAA07AA6C2C7}"/>
    <cellStyle name="Milliers 2 25 3 2 2 2 2 2" xfId="34278" xr:uid="{43FEE177-11C5-4570-A5B1-3D1EA905981F}"/>
    <cellStyle name="Milliers 2 25 3 2 2 2 3" xfId="28969" xr:uid="{7B2051D7-F0DE-4A50-BC7C-40A9028EABA0}"/>
    <cellStyle name="Milliers 2 25 3 2 2 3" xfId="20642" xr:uid="{61DD0E2E-CE06-47FC-AFA1-D2AE583C9538}"/>
    <cellStyle name="Milliers 2 25 3 2 2 3 2" xfId="31650" xr:uid="{4B235FF7-8BFC-4088-9226-371144E7C65C}"/>
    <cellStyle name="Milliers 2 25 3 2 2 4" xfId="26341" xr:uid="{BB920956-063F-4854-A888-2A71C86AE52A}"/>
    <cellStyle name="Milliers 2 25 3 2 3" xfId="16619" xr:uid="{427572E7-3A04-4068-AC4E-992F30257490}"/>
    <cellStyle name="Milliers 2 25 3 2 3 2" xfId="21928" xr:uid="{25952EDA-0FA1-4EBD-9975-70B26B34FA12}"/>
    <cellStyle name="Milliers 2 25 3 2 3 2 2" xfId="32936" xr:uid="{FEB7F240-9DCA-4759-8752-D71D01E7212F}"/>
    <cellStyle name="Milliers 2 25 3 2 3 3" xfId="27627" xr:uid="{99625D8B-D42D-4226-9F76-EDE609F0A5FD}"/>
    <cellStyle name="Milliers 2 25 3 2 4" xfId="19300" xr:uid="{BB02B057-7140-4425-B1B2-33464478711F}"/>
    <cellStyle name="Milliers 2 25 3 2 4 2" xfId="30308" xr:uid="{E64FFD42-37D3-4151-BBA0-D0ABEC784346}"/>
    <cellStyle name="Milliers 2 25 3 2 5" xfId="24999" xr:uid="{FC94F631-4607-4327-888A-727FFB947630}"/>
    <cellStyle name="Milliers 2 25 3 3" xfId="14663" xr:uid="{2AD84334-1638-4BAC-8A0D-B0FF3A35FC39}"/>
    <cellStyle name="Milliers 2 25 3 3 2" xfId="17291" xr:uid="{F68C1AED-571C-4FD3-892B-27A183A25049}"/>
    <cellStyle name="Milliers 2 25 3 3 2 2" xfId="22600" xr:uid="{05EF198D-2882-44E5-B040-9E8FCC2E07D2}"/>
    <cellStyle name="Milliers 2 25 3 3 2 2 2" xfId="33608" xr:uid="{99787735-8BDF-499E-9005-5D8668BA104D}"/>
    <cellStyle name="Milliers 2 25 3 3 2 3" xfId="28299" xr:uid="{FA89181F-191B-4C66-95EE-A27A1E9A76F0}"/>
    <cellStyle name="Milliers 2 25 3 3 3" xfId="19972" xr:uid="{3B960A8E-B98A-4E4C-8082-1BD7DE42CBB7}"/>
    <cellStyle name="Milliers 2 25 3 3 3 2" xfId="30980" xr:uid="{9A130C44-56B5-4615-805B-E83C4EA6FE31}"/>
    <cellStyle name="Milliers 2 25 3 3 4" xfId="25671" xr:uid="{6719BB52-8889-45FC-B70C-9D9AD1A53C25}"/>
    <cellStyle name="Milliers 2 25 3 4" xfId="15949" xr:uid="{C1DCCA47-6B0A-40CE-96D7-CCEFC1DCE776}"/>
    <cellStyle name="Milliers 2 25 3 4 2" xfId="21258" xr:uid="{7447973E-2894-46AE-9D2B-C2B7A274A548}"/>
    <cellStyle name="Milliers 2 25 3 4 2 2" xfId="32266" xr:uid="{ADAC61B5-1B56-41BE-9D97-368A834A4074}"/>
    <cellStyle name="Milliers 2 25 3 4 3" xfId="26957" xr:uid="{9C0CA36F-5543-4DD9-B0C4-2DBC03EA61AC}"/>
    <cellStyle name="Milliers 2 25 3 5" xfId="18630" xr:uid="{316A9F2F-C8F9-42BF-BA72-1C6ABE100D64}"/>
    <cellStyle name="Milliers 2 25 3 5 2" xfId="29638" xr:uid="{94A88F7A-D779-4EC1-86A1-DEA75DBCF163}"/>
    <cellStyle name="Milliers 2 25 3 6" xfId="24329" xr:uid="{1B58E440-9F21-49B5-B15F-DE1BFF0E55E2}"/>
    <cellStyle name="Milliers 2 25 4" xfId="13655" xr:uid="{5FD37EBD-12FB-4F33-AABE-CBDF4558E034}"/>
    <cellStyle name="Milliers 2 25 4 2" xfId="14997" xr:uid="{16F64A0F-45E8-41ED-9133-E582447D0A4E}"/>
    <cellStyle name="Milliers 2 25 4 2 2" xfId="17625" xr:uid="{59D79931-10CF-40C3-AB0C-BEE67283B84D}"/>
    <cellStyle name="Milliers 2 25 4 2 2 2" xfId="22934" xr:uid="{B9264CF6-6A23-423B-B4A2-D8C9FA7FF4ED}"/>
    <cellStyle name="Milliers 2 25 4 2 2 2 2" xfId="33942" xr:uid="{DEA2E61D-C030-4FBA-BB85-94F5DE7145BB}"/>
    <cellStyle name="Milliers 2 25 4 2 2 3" xfId="28633" xr:uid="{09032535-B299-470B-A3AC-AB2DBB9E2A4F}"/>
    <cellStyle name="Milliers 2 25 4 2 3" xfId="20306" xr:uid="{164D18FF-11C1-43A5-AA02-4379BEFA9D70}"/>
    <cellStyle name="Milliers 2 25 4 2 3 2" xfId="31314" xr:uid="{A606DBBD-64C3-4E61-865E-EBFCF875DFC3}"/>
    <cellStyle name="Milliers 2 25 4 2 4" xfId="26005" xr:uid="{7114F743-F1F1-4DB8-8CEA-6B03318D2943}"/>
    <cellStyle name="Milliers 2 25 4 3" xfId="16283" xr:uid="{D7762723-6626-4241-95C7-27867B4710A1}"/>
    <cellStyle name="Milliers 2 25 4 3 2" xfId="21592" xr:uid="{D8527E72-551F-481F-823B-092C0E4ECF0C}"/>
    <cellStyle name="Milliers 2 25 4 3 2 2" xfId="32600" xr:uid="{F968C325-05E6-4A9F-B071-050BA958C296}"/>
    <cellStyle name="Milliers 2 25 4 3 3" xfId="27291" xr:uid="{B5128A58-2B9C-43E4-8AB1-CE4C4A0E3962}"/>
    <cellStyle name="Milliers 2 25 4 4" xfId="18964" xr:uid="{E0071FB1-7FA4-4955-A122-E2947ED4D90C}"/>
    <cellStyle name="Milliers 2 25 4 4 2" xfId="29972" xr:uid="{68F82E6E-BD4B-4155-AAEB-799624940A8D}"/>
    <cellStyle name="Milliers 2 25 4 5" xfId="24663" xr:uid="{E079835A-C6FB-4584-9C68-5AF5AC693C15}"/>
    <cellStyle name="Milliers 2 25 5" xfId="14327" xr:uid="{5B1B0A2E-C8EA-4228-AABF-66D655172175}"/>
    <cellStyle name="Milliers 2 25 5 2" xfId="16955" xr:uid="{E0E6FA4D-E652-4217-B490-642EF65DF0A5}"/>
    <cellStyle name="Milliers 2 25 5 2 2" xfId="22264" xr:uid="{6970E1F3-E254-44EA-8BC9-F29735B344CC}"/>
    <cellStyle name="Milliers 2 25 5 2 2 2" xfId="33272" xr:uid="{2F1AF459-7C1B-4E0D-8B66-395ED91A6D01}"/>
    <cellStyle name="Milliers 2 25 5 2 3" xfId="27963" xr:uid="{A3263EDB-8820-46C5-8F53-7F72CA52EE43}"/>
    <cellStyle name="Milliers 2 25 5 3" xfId="19636" xr:uid="{DC314085-5B86-4DA0-9A9A-A46C630E7F60}"/>
    <cellStyle name="Milliers 2 25 5 3 2" xfId="30644" xr:uid="{95E6D72F-90BA-4BE9-896F-B83A1E24A8B3}"/>
    <cellStyle name="Milliers 2 25 5 4" xfId="25335" xr:uid="{B262E224-B82B-482A-B6B8-DBCC532FD6E8}"/>
    <cellStyle name="Milliers 2 25 6" xfId="15614" xr:uid="{6C85EED1-394C-4E40-BC64-9528495B3C8F}"/>
    <cellStyle name="Milliers 2 25 6 2" xfId="20923" xr:uid="{D5B3F8E7-7918-43B7-AEAA-902E3E671329}"/>
    <cellStyle name="Milliers 2 25 6 2 2" xfId="31931" xr:uid="{CC13DA15-C3D9-4A28-B3F2-F5628D53036A}"/>
    <cellStyle name="Milliers 2 25 6 3" xfId="26622" xr:uid="{4D014B91-C62C-4EDA-9C8B-D7907B2626F9}"/>
    <cellStyle name="Milliers 2 25 7" xfId="18295" xr:uid="{1060FCFA-36DD-4CE1-9544-7079854C6987}"/>
    <cellStyle name="Milliers 2 25 7 2" xfId="29303" xr:uid="{8FAAFCBD-576F-4B2E-9FFF-02D912A891F4}"/>
    <cellStyle name="Milliers 2 25 8" xfId="23994" xr:uid="{9BA52391-DC17-441A-AF7A-182E3ABCC903}"/>
    <cellStyle name="Milliers 2 25_Nucléaire" xfId="11912" xr:uid="{F1E8A2DA-BF93-49A7-BDD5-5832F8CF4AE9}"/>
    <cellStyle name="Milliers 2 26" xfId="7418" xr:uid="{CF5C207D-E5C4-4845-8F55-B22FBFAE6F2C}"/>
    <cellStyle name="Milliers 2 26 2" xfId="9903" xr:uid="{0270E4EA-91E8-4D66-9806-BD8D2493C2A2}"/>
    <cellStyle name="Milliers 2 26 2 2" xfId="13384" xr:uid="{530E7221-F8EF-41AB-A926-9BF9391D611D}"/>
    <cellStyle name="Milliers 2 26 2 2 2" xfId="14054" xr:uid="{CAB66AD5-EC83-450F-947E-95B773E54839}"/>
    <cellStyle name="Milliers 2 26 2 2 2 2" xfId="15396" xr:uid="{FFD74B87-9226-4541-8D4C-6AB518138D03}"/>
    <cellStyle name="Milliers 2 26 2 2 2 2 2" xfId="18024" xr:uid="{DAA80F38-51D6-471B-B1CF-D48C27AFAA70}"/>
    <cellStyle name="Milliers 2 26 2 2 2 2 2 2" xfId="23333" xr:uid="{2B08C89F-28A2-4D05-B139-D84126067757}"/>
    <cellStyle name="Milliers 2 26 2 2 2 2 2 2 2" xfId="34341" xr:uid="{34DE3609-DD9E-46C4-AC9F-29C939DF7DE5}"/>
    <cellStyle name="Milliers 2 26 2 2 2 2 2 3" xfId="29032" xr:uid="{51057552-4E86-490A-A01E-DD24492A4962}"/>
    <cellStyle name="Milliers 2 26 2 2 2 2 3" xfId="20705" xr:uid="{6BC78477-5D6F-4094-9BC6-868B4272179D}"/>
    <cellStyle name="Milliers 2 26 2 2 2 2 3 2" xfId="31713" xr:uid="{29DAB252-BCDE-4FFC-BD82-9D15ACB0FDD4}"/>
    <cellStyle name="Milliers 2 26 2 2 2 2 4" xfId="26404" xr:uid="{EFA8E041-A052-4304-8BD7-A2EE0735CDFB}"/>
    <cellStyle name="Milliers 2 26 2 2 2 3" xfId="16682" xr:uid="{D4EC6A93-2406-49A7-A83A-95D224F34598}"/>
    <cellStyle name="Milliers 2 26 2 2 2 3 2" xfId="21991" xr:uid="{8F0B60C9-4F0F-4CFE-8856-FD02DBB81677}"/>
    <cellStyle name="Milliers 2 26 2 2 2 3 2 2" xfId="32999" xr:uid="{55867EF5-C9B7-4934-97EF-02D7530C60CD}"/>
    <cellStyle name="Milliers 2 26 2 2 2 3 3" xfId="27690" xr:uid="{1B2501A7-A300-4413-A066-D9CBAB43C7A5}"/>
    <cellStyle name="Milliers 2 26 2 2 2 4" xfId="19363" xr:uid="{1DC86611-4384-4F94-B292-F3352AEA3F22}"/>
    <cellStyle name="Milliers 2 26 2 2 2 4 2" xfId="30371" xr:uid="{B5381A54-873E-48A1-BD3D-0B15FFFEDDB9}"/>
    <cellStyle name="Milliers 2 26 2 2 2 5" xfId="25062" xr:uid="{F4E16F9B-D4E8-417C-96DD-627C84CA4458}"/>
    <cellStyle name="Milliers 2 26 2 2 3" xfId="14726" xr:uid="{8F614458-A551-4B6E-AC58-43B60BE79AAD}"/>
    <cellStyle name="Milliers 2 26 2 2 3 2" xfId="17354" xr:uid="{D49A9968-DAEE-4F87-B089-8ECB21C2A1F0}"/>
    <cellStyle name="Milliers 2 26 2 2 3 2 2" xfId="22663" xr:uid="{208570C2-DDDD-46A6-95BB-F87EDD4F9D5D}"/>
    <cellStyle name="Milliers 2 26 2 2 3 2 2 2" xfId="33671" xr:uid="{566317D6-F57A-4B00-B3E0-5BAB56E199DE}"/>
    <cellStyle name="Milliers 2 26 2 2 3 2 3" xfId="28362" xr:uid="{BAE379A7-B2E4-4B60-ADD2-A0F6611C3CE5}"/>
    <cellStyle name="Milliers 2 26 2 2 3 3" xfId="20035" xr:uid="{29EDD94B-DB5D-45AE-AA4E-EA638D74EE73}"/>
    <cellStyle name="Milliers 2 26 2 2 3 3 2" xfId="31043" xr:uid="{0C085AAF-61CC-4C49-8345-E85C9DE1C9AE}"/>
    <cellStyle name="Milliers 2 26 2 2 3 4" xfId="25734" xr:uid="{B9AACC62-235C-4D0A-89F1-CAA894A444C6}"/>
    <cellStyle name="Milliers 2 26 2 2 4" xfId="16012" xr:uid="{A4BCF655-532C-465F-80A3-50C30843C3C5}"/>
    <cellStyle name="Milliers 2 26 2 2 4 2" xfId="21321" xr:uid="{AC4F31AD-0EA6-4E60-BCB2-3A9626109CBC}"/>
    <cellStyle name="Milliers 2 26 2 2 4 2 2" xfId="32329" xr:uid="{486CEF43-484A-424E-AE3F-5FD426A35194}"/>
    <cellStyle name="Milliers 2 26 2 2 4 3" xfId="27020" xr:uid="{1F31BAAE-877B-4087-98B4-B3C9AD83D03A}"/>
    <cellStyle name="Milliers 2 26 2 2 5" xfId="18693" xr:uid="{D8EFC34A-392A-4D1E-BE0B-A066599D6F5D}"/>
    <cellStyle name="Milliers 2 26 2 2 5 2" xfId="29701" xr:uid="{5EB0CB9D-BB4D-41B8-86C1-37E662DCBC3D}"/>
    <cellStyle name="Milliers 2 26 2 2 6" xfId="24392" xr:uid="{A8F7BA4D-BA2E-4DC8-AACE-26D03354A05B}"/>
    <cellStyle name="Milliers 2 26 2 3" xfId="13718" xr:uid="{1F2D0536-B4D8-4ECC-897C-372BB41A3BF0}"/>
    <cellStyle name="Milliers 2 26 2 3 2" xfId="15060" xr:uid="{253A1DED-DF51-4119-B92D-FED19802F91C}"/>
    <cellStyle name="Milliers 2 26 2 3 2 2" xfId="17688" xr:uid="{78CC677D-D931-453C-866C-BFDB075BD7AA}"/>
    <cellStyle name="Milliers 2 26 2 3 2 2 2" xfId="22997" xr:uid="{29984829-8706-4930-A791-AFEDC369D4D5}"/>
    <cellStyle name="Milliers 2 26 2 3 2 2 2 2" xfId="34005" xr:uid="{DB280639-3182-4FEE-A1B2-E481C352C4EB}"/>
    <cellStyle name="Milliers 2 26 2 3 2 2 3" xfId="28696" xr:uid="{B1E07A6D-9E8E-40BF-8029-3E24A2C9CEB3}"/>
    <cellStyle name="Milliers 2 26 2 3 2 3" xfId="20369" xr:uid="{481CBE30-BDBA-4812-BF1D-7F3A58D8C4F3}"/>
    <cellStyle name="Milliers 2 26 2 3 2 3 2" xfId="31377" xr:uid="{5B5A6F47-E8D1-4112-830C-1E605C2F607D}"/>
    <cellStyle name="Milliers 2 26 2 3 2 4" xfId="26068" xr:uid="{A408F3FA-EBC4-40A8-B2F4-9F85096D4D08}"/>
    <cellStyle name="Milliers 2 26 2 3 3" xfId="16346" xr:uid="{B202C72D-8D92-4A97-9C03-7B31936521DA}"/>
    <cellStyle name="Milliers 2 26 2 3 3 2" xfId="21655" xr:uid="{352FD89E-E524-433D-A5E8-00CC2BB7166C}"/>
    <cellStyle name="Milliers 2 26 2 3 3 2 2" xfId="32663" xr:uid="{4A257105-3B8A-4D2E-8DE5-744B9349C89D}"/>
    <cellStyle name="Milliers 2 26 2 3 3 3" xfId="27354" xr:uid="{667D97B9-BCC0-4F92-8707-21B79FD34965}"/>
    <cellStyle name="Milliers 2 26 2 3 4" xfId="19027" xr:uid="{24A2DF61-3C7B-4960-8118-202BFE452525}"/>
    <cellStyle name="Milliers 2 26 2 3 4 2" xfId="30035" xr:uid="{577CE67B-1175-40CB-95A0-170596470418}"/>
    <cellStyle name="Milliers 2 26 2 3 5" xfId="24726" xr:uid="{974ED3AA-E80C-4E77-B4D6-8A34E7E495A9}"/>
    <cellStyle name="Milliers 2 26 2 4" xfId="14390" xr:uid="{5C52160E-E963-408B-A31C-7FA23D3D70A9}"/>
    <cellStyle name="Milliers 2 26 2 4 2" xfId="17018" xr:uid="{54D15816-E936-4673-A4FA-C3F353B65082}"/>
    <cellStyle name="Milliers 2 26 2 4 2 2" xfId="22327" xr:uid="{9A9758C9-C91A-456B-B0CB-E998DE2B6F6D}"/>
    <cellStyle name="Milliers 2 26 2 4 2 2 2" xfId="33335" xr:uid="{21000671-A72E-46CF-94BA-CC14FD7498C2}"/>
    <cellStyle name="Milliers 2 26 2 4 2 3" xfId="28026" xr:uid="{BBB596CF-EEC1-47F0-AD86-380E16C2E784}"/>
    <cellStyle name="Milliers 2 26 2 4 3" xfId="19699" xr:uid="{4344C28F-E4B2-4858-AD5D-394D768F5C05}"/>
    <cellStyle name="Milliers 2 26 2 4 3 2" xfId="30707" xr:uid="{27E54AA6-A62C-4A7A-A9E2-3D298ABFFE8C}"/>
    <cellStyle name="Milliers 2 26 2 4 4" xfId="25398" xr:uid="{A432AB7E-CCC9-468B-B8F7-C52E3D5A56F1}"/>
    <cellStyle name="Milliers 2 26 2 5" xfId="15677" xr:uid="{60BFB149-588C-45E8-8A96-30A2BE4ED5DF}"/>
    <cellStyle name="Milliers 2 26 2 5 2" xfId="20986" xr:uid="{CA283085-F0C7-4B83-A256-5D701429FF5D}"/>
    <cellStyle name="Milliers 2 26 2 5 2 2" xfId="31994" xr:uid="{DF25A6F6-38A1-4330-AC6E-81671113BAEC}"/>
    <cellStyle name="Milliers 2 26 2 5 3" xfId="26685" xr:uid="{E4EBA809-C109-4DEF-ADF0-E83FC91B8951}"/>
    <cellStyle name="Milliers 2 26 2 6" xfId="18358" xr:uid="{BCE22473-21F8-41D2-A4A2-7FC4B66A5099}"/>
    <cellStyle name="Milliers 2 26 2 6 2" xfId="29366" xr:uid="{66CA0B9A-DC00-40B8-8098-E56F7DE81C8B}"/>
    <cellStyle name="Milliers 2 26 2 7" xfId="24057" xr:uid="{A3C4A4C7-EFC9-427D-8827-FE342C4566A7}"/>
    <cellStyle name="Milliers 2 26 3" xfId="13322" xr:uid="{D6A5B199-70C2-445C-8D97-B9CEB3AC3DC4}"/>
    <cellStyle name="Milliers 2 26 3 2" xfId="13992" xr:uid="{9CA19D49-C29A-4346-BF83-DA2B0FB46AA7}"/>
    <cellStyle name="Milliers 2 26 3 2 2" xfId="15334" xr:uid="{6C510C0F-3D26-44E4-915C-A04F898136EE}"/>
    <cellStyle name="Milliers 2 26 3 2 2 2" xfId="17962" xr:uid="{93C0F83E-FA74-4A83-9AFD-E386E8420727}"/>
    <cellStyle name="Milliers 2 26 3 2 2 2 2" xfId="23271" xr:uid="{FD30A4B5-F328-4E9B-867C-7011C62291D2}"/>
    <cellStyle name="Milliers 2 26 3 2 2 2 2 2" xfId="34279" xr:uid="{F1D2C5AA-8D22-47BF-904A-3EFDDC2216D4}"/>
    <cellStyle name="Milliers 2 26 3 2 2 2 3" xfId="28970" xr:uid="{6BEA600E-5501-49F6-B5E6-D1776A08A906}"/>
    <cellStyle name="Milliers 2 26 3 2 2 3" xfId="20643" xr:uid="{0DDB5FC0-8257-48D4-96C4-1EC7640F85D4}"/>
    <cellStyle name="Milliers 2 26 3 2 2 3 2" xfId="31651" xr:uid="{B6772D54-7093-4338-80A4-9BB5F9B8F53A}"/>
    <cellStyle name="Milliers 2 26 3 2 2 4" xfId="26342" xr:uid="{1FFFA4DB-D6CB-4F15-8B89-5D33604614E8}"/>
    <cellStyle name="Milliers 2 26 3 2 3" xfId="16620" xr:uid="{8107AF58-2B9D-474F-964D-8796F818626D}"/>
    <cellStyle name="Milliers 2 26 3 2 3 2" xfId="21929" xr:uid="{BA4E6BFB-7177-415C-9A88-437CCFE6CDC6}"/>
    <cellStyle name="Milliers 2 26 3 2 3 2 2" xfId="32937" xr:uid="{832FD35D-903D-4C61-A7FA-6A09ED7B9BBC}"/>
    <cellStyle name="Milliers 2 26 3 2 3 3" xfId="27628" xr:uid="{5111F6D3-6575-4BAD-873A-847C68B6D3D8}"/>
    <cellStyle name="Milliers 2 26 3 2 4" xfId="19301" xr:uid="{47261C13-FC94-4E78-9D82-64F2A82E5510}"/>
    <cellStyle name="Milliers 2 26 3 2 4 2" xfId="30309" xr:uid="{4D46E190-C3CC-4208-B5CB-99A781F56AF5}"/>
    <cellStyle name="Milliers 2 26 3 2 5" xfId="25000" xr:uid="{9A296A96-3B12-4F61-ABCC-E10DBC6C4BCC}"/>
    <cellStyle name="Milliers 2 26 3 3" xfId="14664" xr:uid="{055EA69A-7260-41FB-9F97-E9732BA505D3}"/>
    <cellStyle name="Milliers 2 26 3 3 2" xfId="17292" xr:uid="{F0810A71-AE1E-4411-B43B-834AA9BBF451}"/>
    <cellStyle name="Milliers 2 26 3 3 2 2" xfId="22601" xr:uid="{B5F11C72-B605-4428-989D-FA4316B40BE9}"/>
    <cellStyle name="Milliers 2 26 3 3 2 2 2" xfId="33609" xr:uid="{304B8506-B378-46BF-A2D9-8DEA9EB48892}"/>
    <cellStyle name="Milliers 2 26 3 3 2 3" xfId="28300" xr:uid="{E40B87DF-1A19-40DE-8108-5CCE606C0491}"/>
    <cellStyle name="Milliers 2 26 3 3 3" xfId="19973" xr:uid="{619A6743-B818-4FB0-955B-49AF8C93CCBA}"/>
    <cellStyle name="Milliers 2 26 3 3 3 2" xfId="30981" xr:uid="{FA2A0BAB-DDF5-4CD8-82D1-D355E1D8AE5E}"/>
    <cellStyle name="Milliers 2 26 3 3 4" xfId="25672" xr:uid="{BA661583-0F20-4D07-A003-9D6633CC1057}"/>
    <cellStyle name="Milliers 2 26 3 4" xfId="15950" xr:uid="{73BA9F05-6610-4452-A048-3AB272A6FEE7}"/>
    <cellStyle name="Milliers 2 26 3 4 2" xfId="21259" xr:uid="{C959715D-DBA1-41ED-AB42-B6E4FDCDBF7E}"/>
    <cellStyle name="Milliers 2 26 3 4 2 2" xfId="32267" xr:uid="{5E0A37DB-FDCA-4A17-B61F-5924961DA0ED}"/>
    <cellStyle name="Milliers 2 26 3 4 3" xfId="26958" xr:uid="{E3AD4F8C-EB2A-4304-83EB-1A6F2CDA8B48}"/>
    <cellStyle name="Milliers 2 26 3 5" xfId="18631" xr:uid="{5AFE447D-788B-49C8-96E3-5F7FB4030322}"/>
    <cellStyle name="Milliers 2 26 3 5 2" xfId="29639" xr:uid="{275991FF-629C-4FDF-B83F-A7ECF7BF565C}"/>
    <cellStyle name="Milliers 2 26 3 6" xfId="24330" xr:uid="{15A59019-761B-4D09-B9F7-405374703126}"/>
    <cellStyle name="Milliers 2 26 4" xfId="13656" xr:uid="{4F5FEF89-3B6E-4E23-A303-F2CC9519ED70}"/>
    <cellStyle name="Milliers 2 26 4 2" xfId="14998" xr:uid="{036C89BC-C131-404C-BD4B-A636C1D1721A}"/>
    <cellStyle name="Milliers 2 26 4 2 2" xfId="17626" xr:uid="{8FC956EC-55C0-4DCF-B2ED-366B0A1814C2}"/>
    <cellStyle name="Milliers 2 26 4 2 2 2" xfId="22935" xr:uid="{45AC54E1-5054-47CE-9C25-DC1D7EFCE6D4}"/>
    <cellStyle name="Milliers 2 26 4 2 2 2 2" xfId="33943" xr:uid="{5A91CBED-D2F8-4D39-AAA8-78B7920F62B7}"/>
    <cellStyle name="Milliers 2 26 4 2 2 3" xfId="28634" xr:uid="{B30889D6-D326-4DA8-9210-9E1FB5D736D2}"/>
    <cellStyle name="Milliers 2 26 4 2 3" xfId="20307" xr:uid="{51106B6A-06FF-4960-ADE8-E0DFF60DA0B7}"/>
    <cellStyle name="Milliers 2 26 4 2 3 2" xfId="31315" xr:uid="{DAD7BD87-52C3-4F96-94D9-BC611B09F199}"/>
    <cellStyle name="Milliers 2 26 4 2 4" xfId="26006" xr:uid="{D04BE090-C864-4EA7-BC8F-2C76FE50FFBA}"/>
    <cellStyle name="Milliers 2 26 4 3" xfId="16284" xr:uid="{8A89BB57-104C-4223-8DEA-1D6EED84939C}"/>
    <cellStyle name="Milliers 2 26 4 3 2" xfId="21593" xr:uid="{6EFA98D0-691C-43B4-B730-44D4C7B0C71A}"/>
    <cellStyle name="Milliers 2 26 4 3 2 2" xfId="32601" xr:uid="{D384E30A-F6E0-4123-A1EE-0B8BD515C29D}"/>
    <cellStyle name="Milliers 2 26 4 3 3" xfId="27292" xr:uid="{F5A0C673-AB35-4F39-99ED-E4D853DEE15C}"/>
    <cellStyle name="Milliers 2 26 4 4" xfId="18965" xr:uid="{EA427D79-E692-418B-8CC0-59912D10E4B5}"/>
    <cellStyle name="Milliers 2 26 4 4 2" xfId="29973" xr:uid="{8F68FDF2-CE47-4CDC-921D-9824A802A110}"/>
    <cellStyle name="Milliers 2 26 4 5" xfId="24664" xr:uid="{96079C31-AF9B-4E53-9751-354A6B4F6277}"/>
    <cellStyle name="Milliers 2 26 5" xfId="14328" xr:uid="{6650CA03-7378-46A7-812D-EED11A8BD52E}"/>
    <cellStyle name="Milliers 2 26 5 2" xfId="16956" xr:uid="{293D7542-F540-4465-8FD3-65EAC1925864}"/>
    <cellStyle name="Milliers 2 26 5 2 2" xfId="22265" xr:uid="{BD233D1E-6CDB-434A-8DC0-EFC0D0023AFD}"/>
    <cellStyle name="Milliers 2 26 5 2 2 2" xfId="33273" xr:uid="{04F51C40-A6E6-40E0-B23E-357D6DC47167}"/>
    <cellStyle name="Milliers 2 26 5 2 3" xfId="27964" xr:uid="{967C2E64-89A5-4E71-97A0-9CDE73707B3B}"/>
    <cellStyle name="Milliers 2 26 5 3" xfId="19637" xr:uid="{2B594926-7825-4DD1-8DFC-9C98248104FA}"/>
    <cellStyle name="Milliers 2 26 5 3 2" xfId="30645" xr:uid="{6238B457-246D-478C-8B20-5B420FFDE805}"/>
    <cellStyle name="Milliers 2 26 5 4" xfId="25336" xr:uid="{E76DCF94-4605-466F-BF8A-ACB705EF2174}"/>
    <cellStyle name="Milliers 2 26 6" xfId="15615" xr:uid="{B867F24C-CB74-472C-95A4-6BA551295EBC}"/>
    <cellStyle name="Milliers 2 26 6 2" xfId="20924" xr:uid="{D94838AF-5620-4421-9B58-903245278181}"/>
    <cellStyle name="Milliers 2 26 6 2 2" xfId="31932" xr:uid="{79674B45-3BC8-4225-9C6C-7F1E89C6F9CB}"/>
    <cellStyle name="Milliers 2 26 6 3" xfId="26623" xr:uid="{9FB85A2B-77AA-4FAC-9B21-80ACB521EFAD}"/>
    <cellStyle name="Milliers 2 26 7" xfId="18296" xr:uid="{AB8AFF90-57C0-4AA5-B9A2-18D5810B1146}"/>
    <cellStyle name="Milliers 2 26 7 2" xfId="29304" xr:uid="{20E4A51C-D141-426A-A0D9-1EDB22439998}"/>
    <cellStyle name="Milliers 2 26 8" xfId="23995" xr:uid="{3DD3A117-347E-484D-9DE1-F4E497291843}"/>
    <cellStyle name="Milliers 2 26_Nucléaire" xfId="11913" xr:uid="{52D836BB-E5D1-4524-A7AF-32FA6057DB03}"/>
    <cellStyle name="Milliers 2 27" xfId="7419" xr:uid="{231016A6-B854-4D03-9A77-C66509F44CE4}"/>
    <cellStyle name="Milliers 2 27 2" xfId="9904" xr:uid="{0BFADBD6-DC7C-4F6D-AF5D-C3371FE308E5}"/>
    <cellStyle name="Milliers 2 27 2 2" xfId="13385" xr:uid="{A22ECBEE-5D5E-4953-8C42-BFEF3004E773}"/>
    <cellStyle name="Milliers 2 27 2 2 2" xfId="14055" xr:uid="{4489BD10-B62A-4A8C-9B7E-A31A1EF0DA52}"/>
    <cellStyle name="Milliers 2 27 2 2 2 2" xfId="15397" xr:uid="{07920D6D-BABF-4E89-8AD1-BD2BE36D2E15}"/>
    <cellStyle name="Milliers 2 27 2 2 2 2 2" xfId="18025" xr:uid="{E3F7AB75-9DF6-4508-9CF4-E00018422719}"/>
    <cellStyle name="Milliers 2 27 2 2 2 2 2 2" xfId="23334" xr:uid="{4452894A-6D96-4F81-A275-210B8C544564}"/>
    <cellStyle name="Milliers 2 27 2 2 2 2 2 2 2" xfId="34342" xr:uid="{2605BB4A-11D5-473A-8FCB-3B7CC1E7E799}"/>
    <cellStyle name="Milliers 2 27 2 2 2 2 2 3" xfId="29033" xr:uid="{800DC686-C1CC-428F-84DC-9A30FED2EE3C}"/>
    <cellStyle name="Milliers 2 27 2 2 2 2 3" xfId="20706" xr:uid="{41DCAECD-60CB-4494-8E73-7B9E729886DF}"/>
    <cellStyle name="Milliers 2 27 2 2 2 2 3 2" xfId="31714" xr:uid="{823C69DD-4E5E-4E05-8982-2FE6042CA89B}"/>
    <cellStyle name="Milliers 2 27 2 2 2 2 4" xfId="26405" xr:uid="{F35C7326-10D5-41AC-829B-AC1F92589437}"/>
    <cellStyle name="Milliers 2 27 2 2 2 3" xfId="16683" xr:uid="{5DA88B43-9AF5-4342-8637-30FF18599581}"/>
    <cellStyle name="Milliers 2 27 2 2 2 3 2" xfId="21992" xr:uid="{0007894C-4650-47D8-8354-C77E2A980973}"/>
    <cellStyle name="Milliers 2 27 2 2 2 3 2 2" xfId="33000" xr:uid="{A269352B-EE7E-4601-A5A2-1818F58FB40D}"/>
    <cellStyle name="Milliers 2 27 2 2 2 3 3" xfId="27691" xr:uid="{D0A0E48D-F3EA-40E0-A732-913C2B51BADD}"/>
    <cellStyle name="Milliers 2 27 2 2 2 4" xfId="19364" xr:uid="{5C2E28F1-8590-4AC0-92E1-A5B05E300342}"/>
    <cellStyle name="Milliers 2 27 2 2 2 4 2" xfId="30372" xr:uid="{F6316BE5-A2D8-4219-BB9E-9FC05BFD17EC}"/>
    <cellStyle name="Milliers 2 27 2 2 2 5" xfId="25063" xr:uid="{93F96CBB-FD7E-4281-B54B-A289ABD44C34}"/>
    <cellStyle name="Milliers 2 27 2 2 3" xfId="14727" xr:uid="{118ECC2C-7D8B-4D09-A25F-D9BA47DEFAF7}"/>
    <cellStyle name="Milliers 2 27 2 2 3 2" xfId="17355" xr:uid="{6A8EBD65-D2D2-49CB-B30F-F64D99F6B7E5}"/>
    <cellStyle name="Milliers 2 27 2 2 3 2 2" xfId="22664" xr:uid="{CFD42A3D-C089-49F1-92A7-0B056B3D5248}"/>
    <cellStyle name="Milliers 2 27 2 2 3 2 2 2" xfId="33672" xr:uid="{31F1C52D-D578-4D90-BDEE-FD6820C16DAB}"/>
    <cellStyle name="Milliers 2 27 2 2 3 2 3" xfId="28363" xr:uid="{46B55D9C-0C5A-41EF-A0FB-AC8AB08574BE}"/>
    <cellStyle name="Milliers 2 27 2 2 3 3" xfId="20036" xr:uid="{BD4CF19F-517A-4593-A510-0FBBCF94C000}"/>
    <cellStyle name="Milliers 2 27 2 2 3 3 2" xfId="31044" xr:uid="{A9C0B410-E2AB-4430-A54B-E7A35213FF5B}"/>
    <cellStyle name="Milliers 2 27 2 2 3 4" xfId="25735" xr:uid="{B1CBB7F5-5702-4EFB-9914-4F635CBC8851}"/>
    <cellStyle name="Milliers 2 27 2 2 4" xfId="16013" xr:uid="{75A058D2-FAE3-4A3B-B431-D72518A624E7}"/>
    <cellStyle name="Milliers 2 27 2 2 4 2" xfId="21322" xr:uid="{547DC89B-CA2F-41A7-9B09-7A854C4138D1}"/>
    <cellStyle name="Milliers 2 27 2 2 4 2 2" xfId="32330" xr:uid="{1A3CA4DD-9147-4794-B221-714B58435580}"/>
    <cellStyle name="Milliers 2 27 2 2 4 3" xfId="27021" xr:uid="{73F69BF5-0E3C-439D-AE26-BB0A22B94F9C}"/>
    <cellStyle name="Milliers 2 27 2 2 5" xfId="18694" xr:uid="{2BE2D05F-16C1-4531-A9D3-2BA8E1A96281}"/>
    <cellStyle name="Milliers 2 27 2 2 5 2" xfId="29702" xr:uid="{C66D93CF-E524-4DB5-B941-08C1884DA1A8}"/>
    <cellStyle name="Milliers 2 27 2 2 6" xfId="24393" xr:uid="{B675E2CD-D10B-4FB2-81D1-593862E1790F}"/>
    <cellStyle name="Milliers 2 27 2 3" xfId="13719" xr:uid="{C2131BB4-F6FA-4358-9BF1-6C24AF3EFC47}"/>
    <cellStyle name="Milliers 2 27 2 3 2" xfId="15061" xr:uid="{16A07B2B-2706-416F-868F-947ACF5C0F1E}"/>
    <cellStyle name="Milliers 2 27 2 3 2 2" xfId="17689" xr:uid="{969095D9-6C41-490A-9C98-58DB15177B85}"/>
    <cellStyle name="Milliers 2 27 2 3 2 2 2" xfId="22998" xr:uid="{727B59A6-A1B3-412A-8C2F-7D2157EA6220}"/>
    <cellStyle name="Milliers 2 27 2 3 2 2 2 2" xfId="34006" xr:uid="{4D75E28A-4122-4740-93DE-C4356664DB9B}"/>
    <cellStyle name="Milliers 2 27 2 3 2 2 3" xfId="28697" xr:uid="{665030AF-DE80-4F30-A198-1EF52AC7F10F}"/>
    <cellStyle name="Milliers 2 27 2 3 2 3" xfId="20370" xr:uid="{CE773E29-95C4-4A2F-B21C-A06AEBB099DD}"/>
    <cellStyle name="Milliers 2 27 2 3 2 3 2" xfId="31378" xr:uid="{62765D8E-6D00-4C34-AE18-F2D92914C885}"/>
    <cellStyle name="Milliers 2 27 2 3 2 4" xfId="26069" xr:uid="{CDCF295D-47AE-41A2-8B18-A247EF555D0D}"/>
    <cellStyle name="Milliers 2 27 2 3 3" xfId="16347" xr:uid="{F51B03E4-8AA9-41CD-BD8C-F4E41914C61F}"/>
    <cellStyle name="Milliers 2 27 2 3 3 2" xfId="21656" xr:uid="{2C25BEB1-000A-4023-87D5-648B97931358}"/>
    <cellStyle name="Milliers 2 27 2 3 3 2 2" xfId="32664" xr:uid="{CE907385-5353-47BE-9E74-FAD1F83E8AB5}"/>
    <cellStyle name="Milliers 2 27 2 3 3 3" xfId="27355" xr:uid="{4E5A9629-91C8-4189-9375-0B03ADDF4994}"/>
    <cellStyle name="Milliers 2 27 2 3 4" xfId="19028" xr:uid="{E43B0753-E5DF-4CE3-845E-7DE0224C94BC}"/>
    <cellStyle name="Milliers 2 27 2 3 4 2" xfId="30036" xr:uid="{675AF283-D881-436D-8132-FE057994B7C8}"/>
    <cellStyle name="Milliers 2 27 2 3 5" xfId="24727" xr:uid="{C9C7334C-24BB-4FEC-BFFD-8A5C930DE1E1}"/>
    <cellStyle name="Milliers 2 27 2 4" xfId="14391" xr:uid="{5FEA80EB-9A4A-4480-BC98-E9CF32468C63}"/>
    <cellStyle name="Milliers 2 27 2 4 2" xfId="17019" xr:uid="{267B284B-98CA-4B5D-93F7-4F336382161A}"/>
    <cellStyle name="Milliers 2 27 2 4 2 2" xfId="22328" xr:uid="{870A01DC-59A5-41E3-A105-B2B22F1DE46A}"/>
    <cellStyle name="Milliers 2 27 2 4 2 2 2" xfId="33336" xr:uid="{EE0E3288-E33A-49F5-B425-0D365681AB7F}"/>
    <cellStyle name="Milliers 2 27 2 4 2 3" xfId="28027" xr:uid="{467CC847-5BEE-461C-9087-58AF0DCDD978}"/>
    <cellStyle name="Milliers 2 27 2 4 3" xfId="19700" xr:uid="{A5E481F4-36A7-459E-BB9B-F1205A9BC0E3}"/>
    <cellStyle name="Milliers 2 27 2 4 3 2" xfId="30708" xr:uid="{5C16AB50-7308-4112-A0EC-D6282E81484C}"/>
    <cellStyle name="Milliers 2 27 2 4 4" xfId="25399" xr:uid="{E170FABD-1A51-4C66-8141-12FEBCF40FA4}"/>
    <cellStyle name="Milliers 2 27 2 5" xfId="15678" xr:uid="{01864A83-E22B-43EE-B81E-CD8D15EA20BA}"/>
    <cellStyle name="Milliers 2 27 2 5 2" xfId="20987" xr:uid="{9A7E1314-6441-45C1-80F9-AAAB67C90832}"/>
    <cellStyle name="Milliers 2 27 2 5 2 2" xfId="31995" xr:uid="{760DE543-45F0-41A3-8F4F-C306E8A832BC}"/>
    <cellStyle name="Milliers 2 27 2 5 3" xfId="26686" xr:uid="{C2C95024-A892-462B-B06F-D3DD6710C993}"/>
    <cellStyle name="Milliers 2 27 2 6" xfId="18359" xr:uid="{770EA81E-CA90-493F-A930-1CF7B1FEE948}"/>
    <cellStyle name="Milliers 2 27 2 6 2" xfId="29367" xr:uid="{77376671-BDC0-45FE-97D4-6E59A911A041}"/>
    <cellStyle name="Milliers 2 27 2 7" xfId="24058" xr:uid="{8AD9DDC9-D430-4575-B0AB-425B1989F68F}"/>
    <cellStyle name="Milliers 2 27 3" xfId="13323" xr:uid="{993BA130-7889-42FD-B9DE-633DF502771E}"/>
    <cellStyle name="Milliers 2 27 3 2" xfId="13993" xr:uid="{261A1F54-4F54-4AE4-B4DA-13CEE31F1545}"/>
    <cellStyle name="Milliers 2 27 3 2 2" xfId="15335" xr:uid="{1A208FC7-0013-46CB-8C32-954D6D8D514A}"/>
    <cellStyle name="Milliers 2 27 3 2 2 2" xfId="17963" xr:uid="{0AE97E71-2229-45C7-B671-C71F711449E0}"/>
    <cellStyle name="Milliers 2 27 3 2 2 2 2" xfId="23272" xr:uid="{BC95C2DB-0CD5-45BA-89F7-728D55DF7A1F}"/>
    <cellStyle name="Milliers 2 27 3 2 2 2 2 2" xfId="34280" xr:uid="{68ACC669-764A-4233-87CD-E8B387FFF05E}"/>
    <cellStyle name="Milliers 2 27 3 2 2 2 3" xfId="28971" xr:uid="{225A563F-D8FA-496E-BF0A-949102F0170C}"/>
    <cellStyle name="Milliers 2 27 3 2 2 3" xfId="20644" xr:uid="{180F33AA-A6F8-4521-94CD-298C2012FA7C}"/>
    <cellStyle name="Milliers 2 27 3 2 2 3 2" xfId="31652" xr:uid="{F64149CB-377C-426B-8AE2-7C071BA6737D}"/>
    <cellStyle name="Milliers 2 27 3 2 2 4" xfId="26343" xr:uid="{E2658AEE-3C81-4509-BC92-48FF0B9650A3}"/>
    <cellStyle name="Milliers 2 27 3 2 3" xfId="16621" xr:uid="{C86A570B-591A-4FDA-A5A8-02623F9B224C}"/>
    <cellStyle name="Milliers 2 27 3 2 3 2" xfId="21930" xr:uid="{7B7C7582-373C-43C4-977A-290AE72FD5DE}"/>
    <cellStyle name="Milliers 2 27 3 2 3 2 2" xfId="32938" xr:uid="{C2D957CB-F664-4675-AF6C-ED6B14763850}"/>
    <cellStyle name="Milliers 2 27 3 2 3 3" xfId="27629" xr:uid="{8A709FC4-4B85-405B-828E-BEE8C9EEE263}"/>
    <cellStyle name="Milliers 2 27 3 2 4" xfId="19302" xr:uid="{91C17446-01C2-4BA3-89BD-CF3F4DBC5A7E}"/>
    <cellStyle name="Milliers 2 27 3 2 4 2" xfId="30310" xr:uid="{BE779A79-FF01-4351-815B-123A33A00D03}"/>
    <cellStyle name="Milliers 2 27 3 2 5" xfId="25001" xr:uid="{EA3DE6E6-CDC9-43C8-BD3A-FD1243AF5650}"/>
    <cellStyle name="Milliers 2 27 3 3" xfId="14665" xr:uid="{1330F01D-6CDF-4543-AB2E-E7DFCD9115D3}"/>
    <cellStyle name="Milliers 2 27 3 3 2" xfId="17293" xr:uid="{B0EA228D-38E4-49CC-9B18-FBA14405F12B}"/>
    <cellStyle name="Milliers 2 27 3 3 2 2" xfId="22602" xr:uid="{ED10DC3E-FA78-4B6E-8305-AA0F95BCD273}"/>
    <cellStyle name="Milliers 2 27 3 3 2 2 2" xfId="33610" xr:uid="{D126E6FA-165A-42A4-AB83-FBE5081C5D55}"/>
    <cellStyle name="Milliers 2 27 3 3 2 3" xfId="28301" xr:uid="{82619E92-73EE-4D07-B8FF-700A2DDE2C42}"/>
    <cellStyle name="Milliers 2 27 3 3 3" xfId="19974" xr:uid="{B9CBAFA3-BA84-4B4A-B8DE-F647A103CF5E}"/>
    <cellStyle name="Milliers 2 27 3 3 3 2" xfId="30982" xr:uid="{D05D8518-F917-4CAC-A05E-5D53088E219D}"/>
    <cellStyle name="Milliers 2 27 3 3 4" xfId="25673" xr:uid="{3FBDD76E-1375-447E-893F-D117698DD564}"/>
    <cellStyle name="Milliers 2 27 3 4" xfId="15951" xr:uid="{0496AA9F-2D41-4EA3-B29F-496EA3F32C09}"/>
    <cellStyle name="Milliers 2 27 3 4 2" xfId="21260" xr:uid="{98BBC19D-34CC-4E54-A190-CB23719DEE32}"/>
    <cellStyle name="Milliers 2 27 3 4 2 2" xfId="32268" xr:uid="{24E394E6-4BBE-4AC2-8BC2-86576A46F552}"/>
    <cellStyle name="Milliers 2 27 3 4 3" xfId="26959" xr:uid="{07726CE0-54CA-4B2A-8225-76CB789320E6}"/>
    <cellStyle name="Milliers 2 27 3 5" xfId="18632" xr:uid="{4D1306FD-D573-49D3-93BE-E5E905BA8E4E}"/>
    <cellStyle name="Milliers 2 27 3 5 2" xfId="29640" xr:uid="{2A6CEA5D-0EC8-46A4-9D73-BB31087B1DFC}"/>
    <cellStyle name="Milliers 2 27 3 6" xfId="24331" xr:uid="{80133BDD-6D3E-4571-A9FD-E5C8D3BB937D}"/>
    <cellStyle name="Milliers 2 27 4" xfId="13657" xr:uid="{3DD93234-DE01-4C48-A484-463384D4E7FA}"/>
    <cellStyle name="Milliers 2 27 4 2" xfId="14999" xr:uid="{CEC29CF5-197F-4AAF-9242-D1AB7D214305}"/>
    <cellStyle name="Milliers 2 27 4 2 2" xfId="17627" xr:uid="{C51AA363-8C08-4066-ACFD-9E171D8A6A95}"/>
    <cellStyle name="Milliers 2 27 4 2 2 2" xfId="22936" xr:uid="{8D6C290D-CFDA-4FC1-AAE1-184F91382048}"/>
    <cellStyle name="Milliers 2 27 4 2 2 2 2" xfId="33944" xr:uid="{4EE82318-ECC2-4F6E-B70A-65161DBC9019}"/>
    <cellStyle name="Milliers 2 27 4 2 2 3" xfId="28635" xr:uid="{B62BEF7E-E348-401C-848F-A04950ECB300}"/>
    <cellStyle name="Milliers 2 27 4 2 3" xfId="20308" xr:uid="{5CEDBCDD-DCA6-46AC-AEE9-F305796F55C6}"/>
    <cellStyle name="Milliers 2 27 4 2 3 2" xfId="31316" xr:uid="{164116D1-3718-4BBF-AC5C-A8D352524DCA}"/>
    <cellStyle name="Milliers 2 27 4 2 4" xfId="26007" xr:uid="{E9C2DE11-703C-4288-8383-D577BF644FA9}"/>
    <cellStyle name="Milliers 2 27 4 3" xfId="16285" xr:uid="{96D3613B-004F-42F4-9C77-167E59885D1D}"/>
    <cellStyle name="Milliers 2 27 4 3 2" xfId="21594" xr:uid="{4F441B86-08CC-47A9-8DF5-F2F44E0A7954}"/>
    <cellStyle name="Milliers 2 27 4 3 2 2" xfId="32602" xr:uid="{5009ADB4-009D-4938-9BB3-56C213B6F616}"/>
    <cellStyle name="Milliers 2 27 4 3 3" xfId="27293" xr:uid="{F92DCBF3-D866-4307-88F0-91B8F142CDBD}"/>
    <cellStyle name="Milliers 2 27 4 4" xfId="18966" xr:uid="{8056F217-1BEC-4830-B697-A3311386EB96}"/>
    <cellStyle name="Milliers 2 27 4 4 2" xfId="29974" xr:uid="{D820FB8B-CA5F-4F45-88DF-CB2B376EC752}"/>
    <cellStyle name="Milliers 2 27 4 5" xfId="24665" xr:uid="{2917F39D-F79B-4902-AB9F-741E999342CF}"/>
    <cellStyle name="Milliers 2 27 5" xfId="14329" xr:uid="{3E68100E-DBDB-409E-B239-3B8D9A172A17}"/>
    <cellStyle name="Milliers 2 27 5 2" xfId="16957" xr:uid="{836C65D2-C14D-4F23-947D-3AC02985EE83}"/>
    <cellStyle name="Milliers 2 27 5 2 2" xfId="22266" xr:uid="{938EDC69-3AC0-4FEE-9A1D-8C0037457123}"/>
    <cellStyle name="Milliers 2 27 5 2 2 2" xfId="33274" xr:uid="{F1964EE0-CB4B-4DB7-A98D-9EF8F0495C3F}"/>
    <cellStyle name="Milliers 2 27 5 2 3" xfId="27965" xr:uid="{D0468CEC-DD2A-45D9-BD38-C57A35445D81}"/>
    <cellStyle name="Milliers 2 27 5 3" xfId="19638" xr:uid="{C5E88287-775E-4D9A-BBE5-2A03A7F93786}"/>
    <cellStyle name="Milliers 2 27 5 3 2" xfId="30646" xr:uid="{AEB87A94-5DEE-409D-AFD4-2F5B82F0D1A5}"/>
    <cellStyle name="Milliers 2 27 5 4" xfId="25337" xr:uid="{83B27D25-B318-45C7-AC15-BB345EDED916}"/>
    <cellStyle name="Milliers 2 27 6" xfId="15616" xr:uid="{28B419CE-B9EE-48A2-96D9-84001007864B}"/>
    <cellStyle name="Milliers 2 27 6 2" xfId="20925" xr:uid="{560B1312-D430-4D43-85B7-20C878255298}"/>
    <cellStyle name="Milliers 2 27 6 2 2" xfId="31933" xr:uid="{ADD25107-541F-4034-A6A6-8E5CD65445A4}"/>
    <cellStyle name="Milliers 2 27 6 3" xfId="26624" xr:uid="{C35D0173-ACF4-4134-BE57-075804D63D9D}"/>
    <cellStyle name="Milliers 2 27 7" xfId="18297" xr:uid="{764BE8E8-C416-49B1-926B-902D9AC37B16}"/>
    <cellStyle name="Milliers 2 27 7 2" xfId="29305" xr:uid="{891B0F12-D2CC-4D99-BFFD-FA682C74F8D2}"/>
    <cellStyle name="Milliers 2 27 8" xfId="23996" xr:uid="{BB270223-4D12-4AE5-BA8B-87180D10FAA6}"/>
    <cellStyle name="Milliers 2 27_Nucléaire" xfId="11914" xr:uid="{4C15255C-5F5E-4F2B-A84A-CED98B396873}"/>
    <cellStyle name="Milliers 2 28" xfId="9884" xr:uid="{FCD3891A-8498-4F29-A4F8-F36D9755F214}"/>
    <cellStyle name="Milliers 2 28 2" xfId="13365" xr:uid="{404FE80B-3EB1-4814-84E1-8D9285BC184D}"/>
    <cellStyle name="Milliers 2 28 2 2" xfId="14035" xr:uid="{0EA1EB83-50CC-481A-A708-3EE03CACB9BF}"/>
    <cellStyle name="Milliers 2 28 2 2 2" xfId="15377" xr:uid="{95DF8DA2-BEDA-466B-9793-2C9999BEE527}"/>
    <cellStyle name="Milliers 2 28 2 2 2 2" xfId="18005" xr:uid="{3C2ED6F9-39A1-4E49-8DAD-2A03DB1D88E3}"/>
    <cellStyle name="Milliers 2 28 2 2 2 2 2" xfId="23314" xr:uid="{E19DBA03-080C-46CE-9436-1955C3403E72}"/>
    <cellStyle name="Milliers 2 28 2 2 2 2 2 2" xfId="34322" xr:uid="{AF8834B5-A7FA-49DB-B4EB-56131306AD3B}"/>
    <cellStyle name="Milliers 2 28 2 2 2 2 3" xfId="29013" xr:uid="{56180472-BB55-4C26-A7C2-41735F60A862}"/>
    <cellStyle name="Milliers 2 28 2 2 2 3" xfId="20686" xr:uid="{4B4CDF45-BAA9-4414-A837-F367D700D03E}"/>
    <cellStyle name="Milliers 2 28 2 2 2 3 2" xfId="31694" xr:uid="{1909B2E5-9F16-4A57-916F-751FBF05A4DC}"/>
    <cellStyle name="Milliers 2 28 2 2 2 4" xfId="26385" xr:uid="{47EDFD90-F5DA-4364-BB67-5313E953A542}"/>
    <cellStyle name="Milliers 2 28 2 2 3" xfId="16663" xr:uid="{EFEFE6A3-0E62-4DD3-B43D-9CD32D139645}"/>
    <cellStyle name="Milliers 2 28 2 2 3 2" xfId="21972" xr:uid="{8691EFEF-D4F8-4FB9-AEA0-F451022A2F85}"/>
    <cellStyle name="Milliers 2 28 2 2 3 2 2" xfId="32980" xr:uid="{DB826AC5-865B-4C41-8D3C-082442448E47}"/>
    <cellStyle name="Milliers 2 28 2 2 3 3" xfId="27671" xr:uid="{D7E993CF-73AA-450D-9F49-2E91362058B2}"/>
    <cellStyle name="Milliers 2 28 2 2 4" xfId="19344" xr:uid="{9AE4057C-8FCC-4F29-812B-BEE07A82DDD8}"/>
    <cellStyle name="Milliers 2 28 2 2 4 2" xfId="30352" xr:uid="{AC2D562F-BB37-4E70-9168-976C1B1147CD}"/>
    <cellStyle name="Milliers 2 28 2 2 5" xfId="25043" xr:uid="{F1BB721B-5391-4ECD-BAC4-009D4F8AE62D}"/>
    <cellStyle name="Milliers 2 28 2 3" xfId="14707" xr:uid="{7F40020B-6CA9-4DD9-996B-879A0641FAF0}"/>
    <cellStyle name="Milliers 2 28 2 3 2" xfId="17335" xr:uid="{DB12E524-545B-43FB-B4A5-7C7514754F7F}"/>
    <cellStyle name="Milliers 2 28 2 3 2 2" xfId="22644" xr:uid="{A8F7D7C4-FDAB-4461-BEBD-D1CFD9A2F41B}"/>
    <cellStyle name="Milliers 2 28 2 3 2 2 2" xfId="33652" xr:uid="{98FBFFD6-997F-4330-88C1-39B0D2DC2A8E}"/>
    <cellStyle name="Milliers 2 28 2 3 2 3" xfId="28343" xr:uid="{147B6248-679C-4DFC-85CC-55A6244B171B}"/>
    <cellStyle name="Milliers 2 28 2 3 3" xfId="20016" xr:uid="{1CC1144F-548A-463D-98E0-9DBB7AA3C67B}"/>
    <cellStyle name="Milliers 2 28 2 3 3 2" xfId="31024" xr:uid="{A738F352-549E-4DFA-9365-981F972F7D2E}"/>
    <cellStyle name="Milliers 2 28 2 3 4" xfId="25715" xr:uid="{910DB038-3227-4D79-B38E-D8AEBD4B5D55}"/>
    <cellStyle name="Milliers 2 28 2 4" xfId="15993" xr:uid="{192C467D-D558-4389-B85F-AD8D8F153F3D}"/>
    <cellStyle name="Milliers 2 28 2 4 2" xfId="21302" xr:uid="{21707B76-8C52-4EF1-8E67-B6E08FE304E1}"/>
    <cellStyle name="Milliers 2 28 2 4 2 2" xfId="32310" xr:uid="{149D42CD-F725-4E19-A200-8EEBD634711E}"/>
    <cellStyle name="Milliers 2 28 2 4 3" xfId="27001" xr:uid="{35BF58A2-573C-4F2E-8213-26430260B492}"/>
    <cellStyle name="Milliers 2 28 2 5" xfId="18674" xr:uid="{19C14BFC-C94E-49D0-B4E5-5524F4D3A4FF}"/>
    <cellStyle name="Milliers 2 28 2 5 2" xfId="29682" xr:uid="{0F103B25-6DCB-4EF9-A34D-EB9A00E29DC1}"/>
    <cellStyle name="Milliers 2 28 2 6" xfId="24373" xr:uid="{B463FBBB-B553-4B64-9088-70D21A684F53}"/>
    <cellStyle name="Milliers 2 28 3" xfId="13699" xr:uid="{F7BEA5D9-D258-41A1-B9E2-C9F727961ED5}"/>
    <cellStyle name="Milliers 2 28 3 2" xfId="15041" xr:uid="{4854FCF5-07DC-423E-8816-0E221CCF845B}"/>
    <cellStyle name="Milliers 2 28 3 2 2" xfId="17669" xr:uid="{BEDD122D-F23B-449C-84DB-765289B4A924}"/>
    <cellStyle name="Milliers 2 28 3 2 2 2" xfId="22978" xr:uid="{4EC2196C-8F1B-4320-B55C-58C2834D9FD6}"/>
    <cellStyle name="Milliers 2 28 3 2 2 2 2" xfId="33986" xr:uid="{63D807F2-313F-44E9-A3CC-25B94131241A}"/>
    <cellStyle name="Milliers 2 28 3 2 2 3" xfId="28677" xr:uid="{71254EBC-917E-459F-80E3-98B12B66524D}"/>
    <cellStyle name="Milliers 2 28 3 2 3" xfId="20350" xr:uid="{E022E920-EE6D-48B2-AB7D-FA2A8CBFC70B}"/>
    <cellStyle name="Milliers 2 28 3 2 3 2" xfId="31358" xr:uid="{9A19C60B-FABE-4741-A46E-5913B9B1A333}"/>
    <cellStyle name="Milliers 2 28 3 2 4" xfId="26049" xr:uid="{DEBABFE1-34FE-49AE-915E-7D547C2F34D3}"/>
    <cellStyle name="Milliers 2 28 3 3" xfId="16327" xr:uid="{55F4783F-BA00-46D2-9B03-288C66E939E3}"/>
    <cellStyle name="Milliers 2 28 3 3 2" xfId="21636" xr:uid="{A745260B-F9A1-4C55-BC8F-44DBB81DBDD4}"/>
    <cellStyle name="Milliers 2 28 3 3 2 2" xfId="32644" xr:uid="{D22B1989-7536-428C-8F62-5D5207DD703B}"/>
    <cellStyle name="Milliers 2 28 3 3 3" xfId="27335" xr:uid="{E04F1676-04A1-4969-B0EC-BD2DACE032E3}"/>
    <cellStyle name="Milliers 2 28 3 4" xfId="19008" xr:uid="{2B7CD69A-1EF0-45F1-8294-A916C012F299}"/>
    <cellStyle name="Milliers 2 28 3 4 2" xfId="30016" xr:uid="{2D9089E5-803A-4274-8CE1-2C14168C259F}"/>
    <cellStyle name="Milliers 2 28 3 5" xfId="24707" xr:uid="{6B68EB68-0397-49CA-A97B-041039E7D3A1}"/>
    <cellStyle name="Milliers 2 28 4" xfId="14371" xr:uid="{898A809F-56FD-4208-B15E-EF5B609FBC55}"/>
    <cellStyle name="Milliers 2 28 4 2" xfId="16999" xr:uid="{761CBC5D-5775-4791-95BA-ED3CF3C67F58}"/>
    <cellStyle name="Milliers 2 28 4 2 2" xfId="22308" xr:uid="{B4CB0D41-4FB1-458A-B3D7-32D738E4706C}"/>
    <cellStyle name="Milliers 2 28 4 2 2 2" xfId="33316" xr:uid="{0CAD90C8-BD17-48D6-9721-B9F2D2715128}"/>
    <cellStyle name="Milliers 2 28 4 2 3" xfId="28007" xr:uid="{EC4B3E8D-C943-495A-8DA2-BE7B3F6EB14B}"/>
    <cellStyle name="Milliers 2 28 4 3" xfId="19680" xr:uid="{2B3697D1-7EA3-4162-B472-AFA316136B54}"/>
    <cellStyle name="Milliers 2 28 4 3 2" xfId="30688" xr:uid="{CC80DD54-C439-412F-B099-6FC281C59038}"/>
    <cellStyle name="Milliers 2 28 4 4" xfId="25379" xr:uid="{441D623C-B3DF-4E2B-87EE-49630326AFE5}"/>
    <cellStyle name="Milliers 2 28 5" xfId="15658" xr:uid="{C8DAFFBD-6EAE-4E7E-8698-5B5A701E6AA6}"/>
    <cellStyle name="Milliers 2 28 5 2" xfId="20967" xr:uid="{633B849E-0955-4D7B-8E0B-ADB546EA5B16}"/>
    <cellStyle name="Milliers 2 28 5 2 2" xfId="31975" xr:uid="{9ED8070C-66E0-4054-B57A-5A2F0762C118}"/>
    <cellStyle name="Milliers 2 28 5 3" xfId="26666" xr:uid="{E49FF870-C1DF-436A-ABE5-F06970E6B9FE}"/>
    <cellStyle name="Milliers 2 28 6" xfId="18339" xr:uid="{A213A494-327A-4FE2-9D73-FF309D858892}"/>
    <cellStyle name="Milliers 2 28 6 2" xfId="29347" xr:uid="{CD97F42A-792D-4413-AC5F-CAA45B1C2609}"/>
    <cellStyle name="Milliers 2 28 7" xfId="24038" xr:uid="{D277AB71-9F96-44B3-BB55-3BDCC58CE912}"/>
    <cellStyle name="Milliers 2 29" xfId="13303" xr:uid="{F276CA91-1661-4214-9D90-4F5F24F96104}"/>
    <cellStyle name="Milliers 2 29 2" xfId="13973" xr:uid="{06414298-0453-4A83-AE42-2476207EF5DD}"/>
    <cellStyle name="Milliers 2 29 2 2" xfId="15315" xr:uid="{DF3AF664-146E-4768-8EDB-03E3A0AD75CF}"/>
    <cellStyle name="Milliers 2 29 2 2 2" xfId="17943" xr:uid="{DDD0C572-1A20-44E4-B9FA-6B2FBC0BDA40}"/>
    <cellStyle name="Milliers 2 29 2 2 2 2" xfId="23252" xr:uid="{AC3448BE-DC94-4947-9592-E61265F2A56D}"/>
    <cellStyle name="Milliers 2 29 2 2 2 2 2" xfId="34260" xr:uid="{F60D5E3C-01D7-419C-9934-A24543F7076D}"/>
    <cellStyle name="Milliers 2 29 2 2 2 3" xfId="28951" xr:uid="{034519F7-E92F-4711-86BD-FEFA666CC3E6}"/>
    <cellStyle name="Milliers 2 29 2 2 3" xfId="20624" xr:uid="{BDFC7F37-E86A-4351-B99E-084F65D97AD9}"/>
    <cellStyle name="Milliers 2 29 2 2 3 2" xfId="31632" xr:uid="{B6026325-D55F-4C87-A8C8-A1B7F4C877A2}"/>
    <cellStyle name="Milliers 2 29 2 2 4" xfId="26323" xr:uid="{02B59215-AA80-40FC-93DB-0F0BF45E67CF}"/>
    <cellStyle name="Milliers 2 29 2 3" xfId="16601" xr:uid="{C2B88F44-6F79-4B34-817C-FA936612AE6E}"/>
    <cellStyle name="Milliers 2 29 2 3 2" xfId="21910" xr:uid="{2839B0AB-FFF4-49AE-864A-9F0F4313B833}"/>
    <cellStyle name="Milliers 2 29 2 3 2 2" xfId="32918" xr:uid="{F26703BB-2C7C-4CD2-AFA7-CE3D6318F24C}"/>
    <cellStyle name="Milliers 2 29 2 3 3" xfId="27609" xr:uid="{5BEAB605-D761-4F61-BA3D-B7F57424E2CB}"/>
    <cellStyle name="Milliers 2 29 2 4" xfId="19282" xr:uid="{6291AE85-7356-4BB1-B67F-29EDB5281A0C}"/>
    <cellStyle name="Milliers 2 29 2 4 2" xfId="30290" xr:uid="{1B9BFF0B-DBEE-4994-996D-9AA1F8BD0E2D}"/>
    <cellStyle name="Milliers 2 29 2 5" xfId="24981" xr:uid="{7FDD503D-00A2-4044-AB55-121BE41892F1}"/>
    <cellStyle name="Milliers 2 29 3" xfId="14645" xr:uid="{37D25439-8B29-4743-941B-9AF30163C2A3}"/>
    <cellStyle name="Milliers 2 29 3 2" xfId="17273" xr:uid="{90791AB2-0CB3-4887-97E6-E0DAD9538DE4}"/>
    <cellStyle name="Milliers 2 29 3 2 2" xfId="22582" xr:uid="{BC4BB928-8ACD-4437-B7E1-603BA7952088}"/>
    <cellStyle name="Milliers 2 29 3 2 2 2" xfId="33590" xr:uid="{495038F5-97EF-47B2-9559-0D11034F7148}"/>
    <cellStyle name="Milliers 2 29 3 2 3" xfId="28281" xr:uid="{515CE4CA-56BC-4300-B657-D6D99608F4F8}"/>
    <cellStyle name="Milliers 2 29 3 3" xfId="19954" xr:uid="{54672DBC-FA85-4524-A16F-AFE355E1B130}"/>
    <cellStyle name="Milliers 2 29 3 3 2" xfId="30962" xr:uid="{E1A3E51F-A0A1-4AAB-9903-BC74ABB6254D}"/>
    <cellStyle name="Milliers 2 29 3 4" xfId="25653" xr:uid="{90910C28-074B-4FD2-82F5-8BC6BB5B3343}"/>
    <cellStyle name="Milliers 2 29 4" xfId="15931" xr:uid="{E6A5FEC6-FE78-4CD9-9930-20146C3DD0F6}"/>
    <cellStyle name="Milliers 2 29 4 2" xfId="21240" xr:uid="{B4F8C674-2C7A-49BF-82CD-DD1D6B19FD4A}"/>
    <cellStyle name="Milliers 2 29 4 2 2" xfId="32248" xr:uid="{DDDDEAC6-1D2B-46C5-8912-E0A6B9B73273}"/>
    <cellStyle name="Milliers 2 29 4 3" xfId="26939" xr:uid="{39CE14AD-B904-40CD-938F-44B74592A220}"/>
    <cellStyle name="Milliers 2 29 5" xfId="18612" xr:uid="{11D754D8-7B52-4E4E-9FEB-E16B5EFD0384}"/>
    <cellStyle name="Milliers 2 29 5 2" xfId="29620" xr:uid="{677F02DA-DE32-4541-AC24-A717B7E8986E}"/>
    <cellStyle name="Milliers 2 29 6" xfId="24311" xr:uid="{5614355D-AB22-4177-BB66-C9002F43E5DE}"/>
    <cellStyle name="Milliers 2 3" xfId="7420" xr:uid="{CBB68888-49F1-47A4-B895-80B58CE1CB06}"/>
    <cellStyle name="Milliers 2 3 2" xfId="9905" xr:uid="{4180BAC7-68A6-4312-BD70-B9349793881A}"/>
    <cellStyle name="Milliers 2 3 2 2" xfId="13386" xr:uid="{6CAE554B-ED6E-49FE-B23F-C0801DCC478B}"/>
    <cellStyle name="Milliers 2 3 2 2 2" xfId="14056" xr:uid="{21467B2D-3EBD-4B35-8E0E-49455CE3B030}"/>
    <cellStyle name="Milliers 2 3 2 2 2 2" xfId="15398" xr:uid="{0F07F656-9B60-4B04-A311-C1DCFDD263EB}"/>
    <cellStyle name="Milliers 2 3 2 2 2 2 2" xfId="18026" xr:uid="{E4134470-32B6-43B6-AA36-82BBE06120E2}"/>
    <cellStyle name="Milliers 2 3 2 2 2 2 2 2" xfId="23335" xr:uid="{21A16744-854A-4859-8EF9-6DE6195C4DF2}"/>
    <cellStyle name="Milliers 2 3 2 2 2 2 2 2 2" xfId="34343" xr:uid="{0313996E-BF7E-4233-91D3-8C72945A09C8}"/>
    <cellStyle name="Milliers 2 3 2 2 2 2 2 3" xfId="29034" xr:uid="{B2154C80-F4DD-41CB-8C9F-F79B0C9B7B21}"/>
    <cellStyle name="Milliers 2 3 2 2 2 2 3" xfId="20707" xr:uid="{5B55000A-2B2E-4BB5-8BAA-762A3A1E2173}"/>
    <cellStyle name="Milliers 2 3 2 2 2 2 3 2" xfId="31715" xr:uid="{D27C8D1C-744E-40D5-913A-3B5B68480A15}"/>
    <cellStyle name="Milliers 2 3 2 2 2 2 4" xfId="26406" xr:uid="{C36F9D3B-1FFF-406B-8B73-245B11A3C14B}"/>
    <cellStyle name="Milliers 2 3 2 2 2 3" xfId="16684" xr:uid="{4CA08ED4-8327-443F-90D4-BCA2B8C4626F}"/>
    <cellStyle name="Milliers 2 3 2 2 2 3 2" xfId="21993" xr:uid="{31C5893F-CEA8-4987-9843-2DBC6C3024EC}"/>
    <cellStyle name="Milliers 2 3 2 2 2 3 2 2" xfId="33001" xr:uid="{862D5D1E-02B5-465A-BFB5-1A3B57BE9A81}"/>
    <cellStyle name="Milliers 2 3 2 2 2 3 3" xfId="27692" xr:uid="{3F84D9DE-9A82-4A7C-8C72-F4EF71101A53}"/>
    <cellStyle name="Milliers 2 3 2 2 2 4" xfId="19365" xr:uid="{C980F825-D672-43AD-B4FF-79D13A228034}"/>
    <cellStyle name="Milliers 2 3 2 2 2 4 2" xfId="30373" xr:uid="{C11E953A-D728-497D-8D71-8F488A979AA9}"/>
    <cellStyle name="Milliers 2 3 2 2 2 5" xfId="25064" xr:uid="{BF4E9890-1821-4D34-9EFB-73399CE9B286}"/>
    <cellStyle name="Milliers 2 3 2 2 3" xfId="14728" xr:uid="{1931AC6F-0F76-4346-8C83-B07D60B1B9E2}"/>
    <cellStyle name="Milliers 2 3 2 2 3 2" xfId="17356" xr:uid="{790BAFD0-B74B-4578-949E-DAB697C11200}"/>
    <cellStyle name="Milliers 2 3 2 2 3 2 2" xfId="22665" xr:uid="{031E4AF5-EF60-4E2C-8D2D-A882924FB265}"/>
    <cellStyle name="Milliers 2 3 2 2 3 2 2 2" xfId="33673" xr:uid="{B0960975-B471-478A-9789-8F2196E1DC37}"/>
    <cellStyle name="Milliers 2 3 2 2 3 2 3" xfId="28364" xr:uid="{ECCD5404-B186-47C9-9BC2-2F2E4C2F21D5}"/>
    <cellStyle name="Milliers 2 3 2 2 3 3" xfId="20037" xr:uid="{25274B98-B734-41BA-9EBD-3AB6EDD41577}"/>
    <cellStyle name="Milliers 2 3 2 2 3 3 2" xfId="31045" xr:uid="{67FC8D98-C91E-40F4-AF06-D318EC07DD0F}"/>
    <cellStyle name="Milliers 2 3 2 2 3 4" xfId="25736" xr:uid="{AD0CF06C-65E1-430C-8CB2-096ABF3C0B3A}"/>
    <cellStyle name="Milliers 2 3 2 2 4" xfId="16014" xr:uid="{3D823455-0564-42EF-A24F-0FE68C8E55B6}"/>
    <cellStyle name="Milliers 2 3 2 2 4 2" xfId="21323" xr:uid="{175C759C-F353-42B8-B767-D9E528D50005}"/>
    <cellStyle name="Milliers 2 3 2 2 4 2 2" xfId="32331" xr:uid="{CF367977-AF6B-4751-BA7F-632881AE1A43}"/>
    <cellStyle name="Milliers 2 3 2 2 4 3" xfId="27022" xr:uid="{EE253737-8F65-4398-B728-3D31EE893643}"/>
    <cellStyle name="Milliers 2 3 2 2 5" xfId="18695" xr:uid="{567BFE91-48FB-4869-BC26-2F4B6EFE56FD}"/>
    <cellStyle name="Milliers 2 3 2 2 5 2" xfId="29703" xr:uid="{CF7C0C70-ACFC-4B7D-A32E-32230CBD53F3}"/>
    <cellStyle name="Milliers 2 3 2 2 6" xfId="24394" xr:uid="{5C213224-04C0-4BFC-BD27-1B913A89EE56}"/>
    <cellStyle name="Milliers 2 3 2 3" xfId="13720" xr:uid="{7C56D590-22B3-4085-90B7-2ED2FCE0AE07}"/>
    <cellStyle name="Milliers 2 3 2 3 2" xfId="15062" xr:uid="{E6BB8BFD-EB79-4AEC-AD0C-FA1FDCB1863F}"/>
    <cellStyle name="Milliers 2 3 2 3 2 2" xfId="17690" xr:uid="{DDA74A21-F904-46ED-B19F-3490ABEE1671}"/>
    <cellStyle name="Milliers 2 3 2 3 2 2 2" xfId="22999" xr:uid="{2A539D18-29DD-4470-B029-AA9CDEF7F27B}"/>
    <cellStyle name="Milliers 2 3 2 3 2 2 2 2" xfId="34007" xr:uid="{AF46EAA0-500E-4FDC-908D-31F186C1DDF5}"/>
    <cellStyle name="Milliers 2 3 2 3 2 2 3" xfId="28698" xr:uid="{D49902F5-F333-48BE-83FE-6747DB0217C9}"/>
    <cellStyle name="Milliers 2 3 2 3 2 3" xfId="20371" xr:uid="{2D51679E-CA52-4DBB-9069-5552CD61E700}"/>
    <cellStyle name="Milliers 2 3 2 3 2 3 2" xfId="31379" xr:uid="{D99AEB65-DB42-4010-AD4E-38A8001B0D08}"/>
    <cellStyle name="Milliers 2 3 2 3 2 4" xfId="26070" xr:uid="{DB47CAD5-413C-42D7-83E4-6A8924F5C443}"/>
    <cellStyle name="Milliers 2 3 2 3 3" xfId="16348" xr:uid="{F4E9B046-E177-464A-9FEF-99E3D996CCC4}"/>
    <cellStyle name="Milliers 2 3 2 3 3 2" xfId="21657" xr:uid="{E91BB3E1-5444-446C-92A9-DA4748EB6A48}"/>
    <cellStyle name="Milliers 2 3 2 3 3 2 2" xfId="32665" xr:uid="{D68474DF-2C52-4748-AC57-BD9323CB05C6}"/>
    <cellStyle name="Milliers 2 3 2 3 3 3" xfId="27356" xr:uid="{3F7EC7D1-DD53-4617-9ECA-E8837C8A08F9}"/>
    <cellStyle name="Milliers 2 3 2 3 4" xfId="19029" xr:uid="{158DC5BA-CE61-438C-9362-ABA55103F074}"/>
    <cellStyle name="Milliers 2 3 2 3 4 2" xfId="30037" xr:uid="{E0B30ADE-4730-4B2D-9B91-84C04E787F58}"/>
    <cellStyle name="Milliers 2 3 2 3 5" xfId="24728" xr:uid="{F1E7FE4D-2A86-4CE9-8E5A-A66CD221BDEC}"/>
    <cellStyle name="Milliers 2 3 2 4" xfId="14392" xr:uid="{C0A16DEE-A009-4B9C-99D8-BB5FA29BE589}"/>
    <cellStyle name="Milliers 2 3 2 4 2" xfId="17020" xr:uid="{239594E5-DDF8-4DF8-8BD5-39ED5A81A5EB}"/>
    <cellStyle name="Milliers 2 3 2 4 2 2" xfId="22329" xr:uid="{D22872C9-B3AC-4D98-9249-0B3102B1C3D7}"/>
    <cellStyle name="Milliers 2 3 2 4 2 2 2" xfId="33337" xr:uid="{E660235E-8B7F-45A1-BA9D-E915E06BBFA1}"/>
    <cellStyle name="Milliers 2 3 2 4 2 3" xfId="28028" xr:uid="{E3BB932F-3B17-4F67-BABD-B445A16DB07B}"/>
    <cellStyle name="Milliers 2 3 2 4 3" xfId="19701" xr:uid="{3BC918D1-155D-427C-956C-7B6F11294CD0}"/>
    <cellStyle name="Milliers 2 3 2 4 3 2" xfId="30709" xr:uid="{498A8228-9056-4855-BC3A-29EAFABA39CC}"/>
    <cellStyle name="Milliers 2 3 2 4 4" xfId="25400" xr:uid="{4E63C713-B2E9-4680-B698-96EEFF899C2F}"/>
    <cellStyle name="Milliers 2 3 2 5" xfId="15679" xr:uid="{D04D7A95-3565-40DB-8A2D-1D8079BE7CC4}"/>
    <cellStyle name="Milliers 2 3 2 5 2" xfId="20988" xr:uid="{A8411169-03FD-4A9A-BC55-8BA8A7F2AA31}"/>
    <cellStyle name="Milliers 2 3 2 5 2 2" xfId="31996" xr:uid="{B099B2AD-695F-4A7C-8D69-D43EB0C34E3B}"/>
    <cellStyle name="Milliers 2 3 2 5 3" xfId="26687" xr:uid="{5F870047-EA78-4DAB-8A06-9F0003079576}"/>
    <cellStyle name="Milliers 2 3 2 6" xfId="18360" xr:uid="{6E3C61AE-730D-45EA-8D12-B2CC8AE915C7}"/>
    <cellStyle name="Milliers 2 3 2 6 2" xfId="29368" xr:uid="{9473DD12-4AB0-4DCF-80E1-CB4A2E8D0216}"/>
    <cellStyle name="Milliers 2 3 2 7" xfId="24059" xr:uid="{3CB32C25-69F8-4018-9DE7-B8AD5C305844}"/>
    <cellStyle name="Milliers 2 3 3" xfId="13324" xr:uid="{59DC4554-33C7-4E3C-A14A-5604102F4F4A}"/>
    <cellStyle name="Milliers 2 3 3 2" xfId="13994" xr:uid="{A42FDE02-C1FF-4043-B9CE-3A1B9F164C53}"/>
    <cellStyle name="Milliers 2 3 3 2 2" xfId="15336" xr:uid="{7CCB0113-BD32-461C-B196-2C211BEAD47F}"/>
    <cellStyle name="Milliers 2 3 3 2 2 2" xfId="17964" xr:uid="{56311E07-DD2C-4527-A9AE-5C22E36CD977}"/>
    <cellStyle name="Milliers 2 3 3 2 2 2 2" xfId="23273" xr:uid="{1D3F399A-7676-4CB6-AD96-2B4EC75B6AA9}"/>
    <cellStyle name="Milliers 2 3 3 2 2 2 2 2" xfId="34281" xr:uid="{AAB83C5C-AFFF-4793-A9BB-64C689FCEAB0}"/>
    <cellStyle name="Milliers 2 3 3 2 2 2 3" xfId="28972" xr:uid="{DBF4C0AD-4916-4EE8-8500-67D149C01033}"/>
    <cellStyle name="Milliers 2 3 3 2 2 3" xfId="20645" xr:uid="{11342861-A208-4092-8551-C3FDA7DF842D}"/>
    <cellStyle name="Milliers 2 3 3 2 2 3 2" xfId="31653" xr:uid="{5F64A464-9DC2-4603-AE59-53C7CA4BE6BC}"/>
    <cellStyle name="Milliers 2 3 3 2 2 4" xfId="26344" xr:uid="{A6B5E541-BF8D-491D-AFF5-BA68AF4D69EA}"/>
    <cellStyle name="Milliers 2 3 3 2 3" xfId="16622" xr:uid="{FF5FF720-BD39-47D7-B1BD-DEE541469862}"/>
    <cellStyle name="Milliers 2 3 3 2 3 2" xfId="21931" xr:uid="{5FF0EE9D-6076-4E3C-888F-AC96E8FBF207}"/>
    <cellStyle name="Milliers 2 3 3 2 3 2 2" xfId="32939" xr:uid="{C3052AB0-F325-42E0-A64D-AEC6EDD9C66F}"/>
    <cellStyle name="Milliers 2 3 3 2 3 3" xfId="27630" xr:uid="{93280931-2EA1-47F3-8DF9-9A7DAC015172}"/>
    <cellStyle name="Milliers 2 3 3 2 4" xfId="19303" xr:uid="{65B6749D-AAFB-41A5-9073-79D4F715D7DB}"/>
    <cellStyle name="Milliers 2 3 3 2 4 2" xfId="30311" xr:uid="{617B81C4-799A-4BA5-9E1F-57C4775B17BD}"/>
    <cellStyle name="Milliers 2 3 3 2 5" xfId="25002" xr:uid="{49CDC559-F529-4F3E-87E1-79A7DDD9ACEE}"/>
    <cellStyle name="Milliers 2 3 3 3" xfId="14666" xr:uid="{5F694805-810F-4826-B1B9-600AF2ABE909}"/>
    <cellStyle name="Milliers 2 3 3 3 2" xfId="17294" xr:uid="{2BE910B4-F4E1-40E7-8FDF-AFCC895EB9E4}"/>
    <cellStyle name="Milliers 2 3 3 3 2 2" xfId="22603" xr:uid="{FA82E2FA-EBAD-46D5-ADF1-34A4E867CCF7}"/>
    <cellStyle name="Milliers 2 3 3 3 2 2 2" xfId="33611" xr:uid="{3F7262A5-0832-48EB-863C-3895D290A093}"/>
    <cellStyle name="Milliers 2 3 3 3 2 3" xfId="28302" xr:uid="{27FAAFCF-6A74-4908-8CD6-0B7F67FC0840}"/>
    <cellStyle name="Milliers 2 3 3 3 3" xfId="19975" xr:uid="{29C4522C-3C8F-4E1D-8C35-08B9152C5532}"/>
    <cellStyle name="Milliers 2 3 3 3 3 2" xfId="30983" xr:uid="{862493D6-3B24-4272-9EA4-9B7186FBF954}"/>
    <cellStyle name="Milliers 2 3 3 3 4" xfId="25674" xr:uid="{B4AEE76E-D1C6-4FD2-9114-465E3FD71EE9}"/>
    <cellStyle name="Milliers 2 3 3 4" xfId="15952" xr:uid="{137B2072-A081-4E91-AAF8-FF6CD87F56C9}"/>
    <cellStyle name="Milliers 2 3 3 4 2" xfId="21261" xr:uid="{DF7F4174-8545-467E-B078-90FBB9DDC15B}"/>
    <cellStyle name="Milliers 2 3 3 4 2 2" xfId="32269" xr:uid="{61D6C8C5-88B7-4452-9ACD-EC812859BB37}"/>
    <cellStyle name="Milliers 2 3 3 4 3" xfId="26960" xr:uid="{74E2B28B-36F2-4EF7-A2D7-17F9A0D75982}"/>
    <cellStyle name="Milliers 2 3 3 5" xfId="18633" xr:uid="{DFF17CA9-6128-45F4-8438-CBE68F32A842}"/>
    <cellStyle name="Milliers 2 3 3 5 2" xfId="29641" xr:uid="{9B8F5D03-C161-4CCE-A750-D523A82126E0}"/>
    <cellStyle name="Milliers 2 3 3 6" xfId="24332" xr:uid="{5227D81C-9558-47DD-8717-02099EB4C1B7}"/>
    <cellStyle name="Milliers 2 3 4" xfId="13658" xr:uid="{53617D84-4568-4FC1-882E-03ADCE7A226E}"/>
    <cellStyle name="Milliers 2 3 4 2" xfId="15000" xr:uid="{A06B8793-880B-47FE-BFCD-0D92D8875B35}"/>
    <cellStyle name="Milliers 2 3 4 2 2" xfId="17628" xr:uid="{91BD4041-03AC-446E-99B7-09AC28C3C12B}"/>
    <cellStyle name="Milliers 2 3 4 2 2 2" xfId="22937" xr:uid="{299F6A3E-DED5-4A5E-816D-8CB391F2D712}"/>
    <cellStyle name="Milliers 2 3 4 2 2 2 2" xfId="33945" xr:uid="{41CCBB9F-6BD0-4FED-B5A0-BB42A236A118}"/>
    <cellStyle name="Milliers 2 3 4 2 2 3" xfId="28636" xr:uid="{651DB880-6C24-41F6-9C4A-C77031EFD14F}"/>
    <cellStyle name="Milliers 2 3 4 2 3" xfId="20309" xr:uid="{B3014F45-DD15-4F9C-A5AA-EE1B83A24DDE}"/>
    <cellStyle name="Milliers 2 3 4 2 3 2" xfId="31317" xr:uid="{093B01CE-0A8F-4448-8E04-3DD78CF3BD57}"/>
    <cellStyle name="Milliers 2 3 4 2 4" xfId="26008" xr:uid="{68A5DDC9-4FA1-4EED-8783-9DED6C956DBB}"/>
    <cellStyle name="Milliers 2 3 4 3" xfId="16286" xr:uid="{2E2C86B5-2F1C-4B7F-A3EA-85D48F93727A}"/>
    <cellStyle name="Milliers 2 3 4 3 2" xfId="21595" xr:uid="{574DD0B8-4B40-4995-9BCE-72CA484AD96E}"/>
    <cellStyle name="Milliers 2 3 4 3 2 2" xfId="32603" xr:uid="{5DE0A4EC-C8B8-4C39-B21A-8C93F278F54D}"/>
    <cellStyle name="Milliers 2 3 4 3 3" xfId="27294" xr:uid="{27324CD1-1213-4484-99A3-5EB75C76BF4B}"/>
    <cellStyle name="Milliers 2 3 4 4" xfId="18967" xr:uid="{A169EBD3-0CA9-498F-B6B3-7DDE16EE0E57}"/>
    <cellStyle name="Milliers 2 3 4 4 2" xfId="29975" xr:uid="{31D802BE-FCAB-4000-B907-1A6A559240F3}"/>
    <cellStyle name="Milliers 2 3 4 5" xfId="24666" xr:uid="{BC727F2F-F309-4F5D-83B1-CEEFCA4CD543}"/>
    <cellStyle name="Milliers 2 3 5" xfId="14330" xr:uid="{0161C5CB-6713-46ED-990E-A3C51C810F8A}"/>
    <cellStyle name="Milliers 2 3 5 2" xfId="16958" xr:uid="{3053EDA4-4D8C-4276-BF79-C61D3CB245EF}"/>
    <cellStyle name="Milliers 2 3 5 2 2" xfId="22267" xr:uid="{7A08E559-63CA-461C-9592-11B3A4CD07EA}"/>
    <cellStyle name="Milliers 2 3 5 2 2 2" xfId="33275" xr:uid="{1861CB7D-F575-4D96-9F09-872F7270FA6D}"/>
    <cellStyle name="Milliers 2 3 5 2 3" xfId="27966" xr:uid="{86D1604F-4B8E-4CBB-8AD1-259862617EC2}"/>
    <cellStyle name="Milliers 2 3 5 3" xfId="19639" xr:uid="{9D74BBE2-C311-47FE-851D-7B983DE1ED8D}"/>
    <cellStyle name="Milliers 2 3 5 3 2" xfId="30647" xr:uid="{A02F9A87-8F31-4904-AEA6-A105A8899778}"/>
    <cellStyle name="Milliers 2 3 5 4" xfId="25338" xr:uid="{8F183EAA-AD70-4DB2-A1D2-2F85D0C06806}"/>
    <cellStyle name="Milliers 2 3 6" xfId="15617" xr:uid="{F3AA84DA-5563-475A-8072-BC9D839CA79D}"/>
    <cellStyle name="Milliers 2 3 6 2" xfId="20926" xr:uid="{A7DCC587-825C-44C3-B4B6-594B30AEF992}"/>
    <cellStyle name="Milliers 2 3 6 2 2" xfId="31934" xr:uid="{5F936C71-6F8A-4D8E-B96B-C4DF84A93A0F}"/>
    <cellStyle name="Milliers 2 3 6 3" xfId="26625" xr:uid="{46760746-AA6A-4EC5-A22C-3032D863661F}"/>
    <cellStyle name="Milliers 2 3 7" xfId="18298" xr:uid="{8261154B-6559-4D48-BF67-2D001B0B3908}"/>
    <cellStyle name="Milliers 2 3 7 2" xfId="29306" xr:uid="{779463BF-A1CA-4EA8-8B34-0DEE59B0E8AA}"/>
    <cellStyle name="Milliers 2 3 8" xfId="23997" xr:uid="{CBBD77F0-E76D-4039-ADA8-A9FCE82E33DB}"/>
    <cellStyle name="Milliers 2 3_Nucléaire" xfId="11915" xr:uid="{2CF39FB1-E083-4DFB-81B3-68BDD478FC15}"/>
    <cellStyle name="Milliers 2 30" xfId="13278" xr:uid="{2B37E945-BA1F-4435-9828-B67371E21354}"/>
    <cellStyle name="Milliers 2 30 2" xfId="13948" xr:uid="{5A99C1B8-1126-4000-8649-BDC686B8586D}"/>
    <cellStyle name="Milliers 2 30 2 2" xfId="15290" xr:uid="{34709334-CEB0-472A-B188-5CD2B2606BEE}"/>
    <cellStyle name="Milliers 2 30 2 2 2" xfId="17918" xr:uid="{A4F5B3AF-0550-415D-B4B5-E0F92A1F9913}"/>
    <cellStyle name="Milliers 2 30 2 2 2 2" xfId="23227" xr:uid="{C89B99BA-3FBF-4A8E-872B-7D41012841E6}"/>
    <cellStyle name="Milliers 2 30 2 2 2 2 2" xfId="34235" xr:uid="{08A676EB-1869-402B-BCA7-625A2337D199}"/>
    <cellStyle name="Milliers 2 30 2 2 2 3" xfId="28926" xr:uid="{E102AE54-1ADA-4EE8-93AD-CCF0E14E973A}"/>
    <cellStyle name="Milliers 2 30 2 2 3" xfId="20599" xr:uid="{A838C693-95DA-4210-B8EC-11DE2AE13A03}"/>
    <cellStyle name="Milliers 2 30 2 2 3 2" xfId="31607" xr:uid="{FBADA883-8F38-425C-A05C-94E2E55FEA67}"/>
    <cellStyle name="Milliers 2 30 2 2 4" xfId="26298" xr:uid="{007F8FD7-DE14-4D52-822B-0B64FC30F746}"/>
    <cellStyle name="Milliers 2 30 2 3" xfId="16576" xr:uid="{5089B738-75B7-4AA3-9991-5FC18139E181}"/>
    <cellStyle name="Milliers 2 30 2 3 2" xfId="21885" xr:uid="{704A8BA9-17E7-46C5-8C43-D26880AB8630}"/>
    <cellStyle name="Milliers 2 30 2 3 2 2" xfId="32893" xr:uid="{69AF7194-CBEC-44D7-B9B8-9C957508CE2F}"/>
    <cellStyle name="Milliers 2 30 2 3 3" xfId="27584" xr:uid="{1D10BD37-0545-41F0-99F7-09A738882864}"/>
    <cellStyle name="Milliers 2 30 2 4" xfId="19257" xr:uid="{97ADBFC6-3033-45CA-8949-4CFDE0EA0F83}"/>
    <cellStyle name="Milliers 2 30 2 4 2" xfId="30265" xr:uid="{B6FF77E2-D9CC-4B74-B6BD-F714F3246F53}"/>
    <cellStyle name="Milliers 2 30 2 5" xfId="24956" xr:uid="{8F6D519B-7523-4398-B71B-2A2AD804CB0C}"/>
    <cellStyle name="Milliers 2 30 3" xfId="14620" xr:uid="{883C86BB-589B-42AC-8A47-0CBB0EB9E4E4}"/>
    <cellStyle name="Milliers 2 30 3 2" xfId="17248" xr:uid="{768FCE02-C09D-4413-A831-AF9459DEBF51}"/>
    <cellStyle name="Milliers 2 30 3 2 2" xfId="22557" xr:uid="{C1EE9DE7-61D7-474F-B9EB-A48D688A6178}"/>
    <cellStyle name="Milliers 2 30 3 2 2 2" xfId="33565" xr:uid="{102A3994-D5AB-415C-BBE2-9A8CE617D317}"/>
    <cellStyle name="Milliers 2 30 3 2 3" xfId="28256" xr:uid="{AA78403D-A56A-4EFF-AEC0-0CD87757570D}"/>
    <cellStyle name="Milliers 2 30 3 3" xfId="19929" xr:uid="{1AF97D5A-A87A-49ED-8DA7-474F7D1BB1B9}"/>
    <cellStyle name="Milliers 2 30 3 3 2" xfId="30937" xr:uid="{6E05278F-48BE-43AA-B61C-71175D2E9985}"/>
    <cellStyle name="Milliers 2 30 3 4" xfId="25628" xr:uid="{AD0F4688-BE08-4660-BE66-B682EF7F4EB4}"/>
    <cellStyle name="Milliers 2 30 4" xfId="15906" xr:uid="{DCC57EAF-D8E6-4B81-B75F-125C6681D749}"/>
    <cellStyle name="Milliers 2 30 4 2" xfId="21215" xr:uid="{0BA26495-A13E-4139-9F03-0CFF954C5710}"/>
    <cellStyle name="Milliers 2 30 4 2 2" xfId="32223" xr:uid="{A80ED81B-B24B-47E3-BB13-28EB742814C5}"/>
    <cellStyle name="Milliers 2 30 4 3" xfId="26914" xr:uid="{77F53D5E-A61D-4888-8C3F-A04FDDDE7C1B}"/>
    <cellStyle name="Milliers 2 30 5" xfId="18587" xr:uid="{3DF4B6BB-CC11-48BE-ACE3-989D36642223}"/>
    <cellStyle name="Milliers 2 30 5 2" xfId="29595" xr:uid="{70F6E30C-D7C6-407E-BC84-7CCC51D69AEE}"/>
    <cellStyle name="Milliers 2 30 6" xfId="24286" xr:uid="{89B66F49-2B59-48E1-8508-8CF958008A95}"/>
    <cellStyle name="Milliers 2 31" xfId="13277" xr:uid="{C31B0BA2-7861-42AC-869B-7ADD0F75ED97}"/>
    <cellStyle name="Milliers 2 31 2" xfId="13947" xr:uid="{836C4585-2306-41B4-B060-A5765B88CCFA}"/>
    <cellStyle name="Milliers 2 31 2 2" xfId="15289" xr:uid="{13CEFBDF-681F-40E1-8190-E6007993374B}"/>
    <cellStyle name="Milliers 2 31 2 2 2" xfId="17917" xr:uid="{01ECAA30-7A4D-40DF-B914-23E0577B3656}"/>
    <cellStyle name="Milliers 2 31 2 2 2 2" xfId="23226" xr:uid="{55101467-FBE9-42A6-9F3D-7DFF9B30BD4B}"/>
    <cellStyle name="Milliers 2 31 2 2 2 2 2" xfId="34234" xr:uid="{D45F7D69-1C5A-4837-B4AB-F548186A2A25}"/>
    <cellStyle name="Milliers 2 31 2 2 2 3" xfId="28925" xr:uid="{68254D43-4686-4BE7-BB3A-1612AD7F52F0}"/>
    <cellStyle name="Milliers 2 31 2 2 3" xfId="20598" xr:uid="{15860273-FE59-4F4E-94D5-E5892899019A}"/>
    <cellStyle name="Milliers 2 31 2 2 3 2" xfId="31606" xr:uid="{F5A74A5B-B9F5-4E18-83FE-7C955DF1A6A6}"/>
    <cellStyle name="Milliers 2 31 2 2 4" xfId="26297" xr:uid="{856F441D-1F0B-408E-B65F-9243E8313EB6}"/>
    <cellStyle name="Milliers 2 31 2 3" xfId="16575" xr:uid="{56BB2591-1B60-4F34-8FF6-442740498450}"/>
    <cellStyle name="Milliers 2 31 2 3 2" xfId="21884" xr:uid="{F56D74C1-D642-4D91-9D3F-102FCABE2770}"/>
    <cellStyle name="Milliers 2 31 2 3 2 2" xfId="32892" xr:uid="{B049AB9D-462C-47F5-AAC6-D136B729FCDA}"/>
    <cellStyle name="Milliers 2 31 2 3 3" xfId="27583" xr:uid="{ADBA69D7-4526-43EA-9862-52E175E0DBCA}"/>
    <cellStyle name="Milliers 2 31 2 4" xfId="19256" xr:uid="{24EE44DB-01ED-4AEB-81F4-1FDA8EF7404B}"/>
    <cellStyle name="Milliers 2 31 2 4 2" xfId="30264" xr:uid="{9405D529-5A74-4D97-B7DE-E69890EDA971}"/>
    <cellStyle name="Milliers 2 31 2 5" xfId="24955" xr:uid="{6FD006E9-533A-4433-8AFF-02D91CAAD12C}"/>
    <cellStyle name="Milliers 2 31 3" xfId="14619" xr:uid="{E594FBF7-2D0E-41DC-9912-DB0B9364F7B6}"/>
    <cellStyle name="Milliers 2 31 3 2" xfId="17247" xr:uid="{58A719A4-D993-4706-87B5-4F62B3816287}"/>
    <cellStyle name="Milliers 2 31 3 2 2" xfId="22556" xr:uid="{60F57E19-A499-41D4-B483-7D895CB3D930}"/>
    <cellStyle name="Milliers 2 31 3 2 2 2" xfId="33564" xr:uid="{015B0AED-AA90-4193-AE58-521E898A092F}"/>
    <cellStyle name="Milliers 2 31 3 2 3" xfId="28255" xr:uid="{F261D354-03D5-4158-938B-7632C16CC494}"/>
    <cellStyle name="Milliers 2 31 3 3" xfId="19928" xr:uid="{7AFB4FD5-9815-428C-B6FC-B611F6EBB0D8}"/>
    <cellStyle name="Milliers 2 31 3 3 2" xfId="30936" xr:uid="{1E1AF24C-E19F-4862-948A-824EFA1CB649}"/>
    <cellStyle name="Milliers 2 31 3 4" xfId="25627" xr:uid="{84F45557-99CC-4048-A2A6-B3A9C41228A6}"/>
    <cellStyle name="Milliers 2 31 4" xfId="15905" xr:uid="{9F03A740-EDF6-4460-A709-A9E21D8498EC}"/>
    <cellStyle name="Milliers 2 31 4 2" xfId="21214" xr:uid="{92985ADB-08D3-414E-BC4D-6CFBB5CF4025}"/>
    <cellStyle name="Milliers 2 31 4 2 2" xfId="32222" xr:uid="{56242739-BBF5-4DF5-A95C-31D455565F83}"/>
    <cellStyle name="Milliers 2 31 4 3" xfId="26913" xr:uid="{F5441112-A521-40D4-8AE3-05A3DFFF1D3F}"/>
    <cellStyle name="Milliers 2 31 5" xfId="18586" xr:uid="{C0EB3EDA-FF41-47F8-8B42-5C97DBF7619B}"/>
    <cellStyle name="Milliers 2 31 5 2" xfId="29594" xr:uid="{0A1EA7BA-28F6-4B47-A185-FBE01D225032}"/>
    <cellStyle name="Milliers 2 31 6" xfId="24285" xr:uid="{CA5AE222-F580-413D-8E62-426D1CF51A30}"/>
    <cellStyle name="Milliers 2 32" xfId="13637" xr:uid="{2D408860-136C-4737-82DA-1588D27B41C8}"/>
    <cellStyle name="Milliers 2 32 2" xfId="14979" xr:uid="{F9561654-0331-4732-9795-4AB490BE6683}"/>
    <cellStyle name="Milliers 2 32 2 2" xfId="17607" xr:uid="{B8C9FA4E-181E-473C-AF6E-B4F4B837433A}"/>
    <cellStyle name="Milliers 2 32 2 2 2" xfId="22916" xr:uid="{80A1DA95-A7E0-471A-92DA-8B906479F03A}"/>
    <cellStyle name="Milliers 2 32 2 2 2 2" xfId="33924" xr:uid="{78BFD32A-7254-42BF-990A-073D51685015}"/>
    <cellStyle name="Milliers 2 32 2 2 3" xfId="28615" xr:uid="{5DA0724E-1DFE-4BD3-9D52-16D43FAC6E1C}"/>
    <cellStyle name="Milliers 2 32 2 3" xfId="20288" xr:uid="{0B432032-2905-4D30-9334-CA0A170091F4}"/>
    <cellStyle name="Milliers 2 32 2 3 2" xfId="31296" xr:uid="{A26EF415-722F-4549-9330-FA463AE717C2}"/>
    <cellStyle name="Milliers 2 32 2 4" xfId="25987" xr:uid="{9DC220CD-4160-48FF-9997-F7EA19404BA6}"/>
    <cellStyle name="Milliers 2 32 3" xfId="16265" xr:uid="{5AC651F6-180A-4CAC-99F8-94B2486A9928}"/>
    <cellStyle name="Milliers 2 32 3 2" xfId="21574" xr:uid="{1FFFA442-6A5B-472B-A0B1-BA7EECB7A2CA}"/>
    <cellStyle name="Milliers 2 32 3 2 2" xfId="32582" xr:uid="{26BEFFC8-E9AF-4E7C-9716-4B8F1104D231}"/>
    <cellStyle name="Milliers 2 32 3 3" xfId="27273" xr:uid="{102A95B8-19D6-4AB8-AFA2-8A842C48EF37}"/>
    <cellStyle name="Milliers 2 32 4" xfId="18946" xr:uid="{C9136FE6-18EA-4BA6-8BAC-C95328E8E91E}"/>
    <cellStyle name="Milliers 2 32 4 2" xfId="29954" xr:uid="{E8CE6FF8-00A9-411C-B820-695D9942BD20}"/>
    <cellStyle name="Milliers 2 32 5" xfId="24645" xr:uid="{E914F240-25E0-473C-9C26-3601974AC189}"/>
    <cellStyle name="Milliers 2 33" xfId="13612" xr:uid="{690D0F91-D39E-4F00-8C2D-869F7FC05800}"/>
    <cellStyle name="Milliers 2 33 2" xfId="14954" xr:uid="{475D4013-30C8-4645-AE55-C6BBE1DE1B32}"/>
    <cellStyle name="Milliers 2 33 2 2" xfId="17582" xr:uid="{6A0F1EF0-176D-4EF7-90D0-8FB95C6F17FF}"/>
    <cellStyle name="Milliers 2 33 2 2 2" xfId="22891" xr:uid="{7BB7D33F-3C27-4E85-9387-A4B3A520DF6A}"/>
    <cellStyle name="Milliers 2 33 2 2 2 2" xfId="33899" xr:uid="{659869ED-69DC-4053-916B-AF660550745C}"/>
    <cellStyle name="Milliers 2 33 2 2 3" xfId="28590" xr:uid="{FF25E274-C8C9-4A60-8468-E0432D9A7F30}"/>
    <cellStyle name="Milliers 2 33 2 3" xfId="20263" xr:uid="{F3FDA3E2-3E09-4B85-96D5-25AC15C9BB98}"/>
    <cellStyle name="Milliers 2 33 2 3 2" xfId="31271" xr:uid="{BF37294B-DDBB-48D6-AD20-1B564264DCB7}"/>
    <cellStyle name="Milliers 2 33 2 4" xfId="25962" xr:uid="{24DE4BFE-4BB0-4105-932B-B57F250907A5}"/>
    <cellStyle name="Milliers 2 33 3" xfId="16240" xr:uid="{54D779D5-B6BC-4C1C-A852-D103BBF9AD50}"/>
    <cellStyle name="Milliers 2 33 3 2" xfId="21549" xr:uid="{A403FD71-CA4E-4779-8C0A-63764C7C4644}"/>
    <cellStyle name="Milliers 2 33 3 2 2" xfId="32557" xr:uid="{D7E45E2A-23D7-4D6A-B31A-FD508095FA7B}"/>
    <cellStyle name="Milliers 2 33 3 3" xfId="27248" xr:uid="{98DECBB1-6358-4ADF-95D7-FE615A23624E}"/>
    <cellStyle name="Milliers 2 33 4" xfId="18921" xr:uid="{FE2FFB6E-2B93-48A8-BBEF-E339FB788ECA}"/>
    <cellStyle name="Milliers 2 33 4 2" xfId="29929" xr:uid="{308DAD83-07B1-4E60-B06D-149DFC6A05C4}"/>
    <cellStyle name="Milliers 2 33 5" xfId="24620" xr:uid="{B5B3EB18-AA73-450C-93A3-8092CFBC67DD}"/>
    <cellStyle name="Milliers 2 34" xfId="13737" xr:uid="{AF332CFE-F68C-416F-AD81-597EA2F4DB5F}"/>
    <cellStyle name="Milliers 2 34 2" xfId="15079" xr:uid="{DDB23106-5854-4BD7-A70E-2173CBC53185}"/>
    <cellStyle name="Milliers 2 34 2 2" xfId="17707" xr:uid="{BC6A5FFA-C0AA-4109-9A67-691D4D614BC2}"/>
    <cellStyle name="Milliers 2 34 2 2 2" xfId="23016" xr:uid="{1E9B6020-FF24-4F41-9085-4E2200F36EAD}"/>
    <cellStyle name="Milliers 2 34 2 2 2 2" xfId="34024" xr:uid="{2BB9C708-74DD-416D-9564-FE4BCF1AC0C2}"/>
    <cellStyle name="Milliers 2 34 2 2 3" xfId="28715" xr:uid="{C44FC6B6-1D53-4336-BAD2-31783408D519}"/>
    <cellStyle name="Milliers 2 34 2 3" xfId="20388" xr:uid="{BAFC3322-3AFB-4D12-8C03-8D8ACBB9F6E0}"/>
    <cellStyle name="Milliers 2 34 2 3 2" xfId="31396" xr:uid="{0A687140-AAB2-4F72-B419-D5D5AED4772B}"/>
    <cellStyle name="Milliers 2 34 2 4" xfId="26087" xr:uid="{AB6647AE-1D45-4B25-8526-4D7D2046C406}"/>
    <cellStyle name="Milliers 2 34 3" xfId="16365" xr:uid="{47B32D9A-B96D-4407-97B9-D3CD69695736}"/>
    <cellStyle name="Milliers 2 34 3 2" xfId="21674" xr:uid="{DD89AAD3-51E7-436C-A26D-530579F692DD}"/>
    <cellStyle name="Milliers 2 34 3 2 2" xfId="32682" xr:uid="{CEA5E5FB-CEF2-4867-8EED-1B4681691C5E}"/>
    <cellStyle name="Milliers 2 34 3 3" xfId="27373" xr:uid="{1EA81DFD-FC57-45EC-B8EC-4D25C884A57E}"/>
    <cellStyle name="Milliers 2 34 4" xfId="19046" xr:uid="{FED3882A-E559-472F-98CD-0B99F15C8B2E}"/>
    <cellStyle name="Milliers 2 34 4 2" xfId="30054" xr:uid="{6BEBFECE-5788-43D0-BF07-18819B12ED43}"/>
    <cellStyle name="Milliers 2 34 5" xfId="24745" xr:uid="{F52C59D6-3CAB-4780-A193-C0C704FA4011}"/>
    <cellStyle name="Milliers 2 35" xfId="14309" xr:uid="{E478A374-EB3E-4C21-B1B7-D155DC9CBD2D}"/>
    <cellStyle name="Milliers 2 35 2" xfId="16937" xr:uid="{D4A76DFA-B7D4-4E90-86A0-4ACF3C2B3A98}"/>
    <cellStyle name="Milliers 2 35 2 2" xfId="22246" xr:uid="{8009DE6F-7BDC-45E5-9E4B-35FC013E36E1}"/>
    <cellStyle name="Milliers 2 35 2 2 2" xfId="33254" xr:uid="{0A15A9B1-FCC2-4CF4-ACB0-5B4A5188221E}"/>
    <cellStyle name="Milliers 2 35 2 3" xfId="27945" xr:uid="{A42ADE44-6F39-4C7A-8A04-6FD9D8C649CF}"/>
    <cellStyle name="Milliers 2 35 3" xfId="19618" xr:uid="{2060B973-9448-4EE6-B8EE-BDFBF10654CB}"/>
    <cellStyle name="Milliers 2 35 3 2" xfId="30626" xr:uid="{D8AFB700-FB39-4F55-9EE7-A63BC8570FB3}"/>
    <cellStyle name="Milliers 2 35 4" xfId="25317" xr:uid="{9847BED7-8C0D-410D-8C3E-847DEE7E8406}"/>
    <cellStyle name="Milliers 2 36" xfId="14282" xr:uid="{0924444A-1788-4FF0-B82A-1DDCA9F0C7E9}"/>
    <cellStyle name="Milliers 2 36 2" xfId="16910" xr:uid="{C10CE649-2C73-46C2-90F8-2E33651811EF}"/>
    <cellStyle name="Milliers 2 36 2 2" xfId="22219" xr:uid="{DB032026-A218-4335-BDC5-B33DB3E9EC5C}"/>
    <cellStyle name="Milliers 2 36 2 2 2" xfId="33227" xr:uid="{4D2FE81A-B7CF-4808-94DD-76FBB0A0778A}"/>
    <cellStyle name="Milliers 2 36 2 3" xfId="27918" xr:uid="{A8936898-0795-4338-90DC-83F66BB03761}"/>
    <cellStyle name="Milliers 2 36 3" xfId="19591" xr:uid="{B2FFF7C8-A903-4672-A90C-85B646D95E4B}"/>
    <cellStyle name="Milliers 2 36 3 2" xfId="30599" xr:uid="{02DE35F3-94BE-49BC-9986-4864579461E2}"/>
    <cellStyle name="Milliers 2 36 4" xfId="25290" xr:uid="{E7B14988-28E0-408F-AD1E-C545EBF8F4D4}"/>
    <cellStyle name="Milliers 2 37" xfId="14284" xr:uid="{F1DE2FDA-E5C8-4EDB-AF95-349AD1E1ABBE}"/>
    <cellStyle name="Milliers 2 37 2" xfId="16912" xr:uid="{DEC8AF7D-DBCC-4FB6-A50C-225C3B8DF5BE}"/>
    <cellStyle name="Milliers 2 37 2 2" xfId="22221" xr:uid="{FDC07FB0-321A-4E0E-947F-891BD16D6918}"/>
    <cellStyle name="Milliers 2 37 2 2 2" xfId="33229" xr:uid="{787596D7-0DC3-4735-90F6-EBA291AAB576}"/>
    <cellStyle name="Milliers 2 37 2 3" xfId="27920" xr:uid="{96472A07-6BAC-411E-A18E-15A66C48D5EE}"/>
    <cellStyle name="Milliers 2 37 3" xfId="19593" xr:uid="{74B62AFF-4793-4EFE-82C5-CB49170F7440}"/>
    <cellStyle name="Milliers 2 37 3 2" xfId="30601" xr:uid="{0F3C1F7C-24D8-4ABE-B6FA-22E8FF402CE1}"/>
    <cellStyle name="Milliers 2 37 4" xfId="25292" xr:uid="{2EF02FF4-4A77-4CBF-BF98-EA39AB3A8FCD}"/>
    <cellStyle name="Milliers 2 38" xfId="14409" xr:uid="{58A7FCFD-0843-4DE9-A6CB-45EFE8471E10}"/>
    <cellStyle name="Milliers 2 38 2" xfId="17037" xr:uid="{72E25202-44CE-4F00-A0D4-B60175B1CBA4}"/>
    <cellStyle name="Milliers 2 38 2 2" xfId="22346" xr:uid="{51D66AB3-26B9-447E-A309-701C3F6F5FD5}"/>
    <cellStyle name="Milliers 2 38 2 2 2" xfId="33354" xr:uid="{E08B0F0A-B2FA-4270-8F76-CEADFDFF5869}"/>
    <cellStyle name="Milliers 2 38 2 3" xfId="28045" xr:uid="{D5DA26B4-7E9A-4A0D-8715-9939D60BE82D}"/>
    <cellStyle name="Milliers 2 38 3" xfId="19718" xr:uid="{8375FEC2-6915-4178-9587-35A4FA616792}"/>
    <cellStyle name="Milliers 2 38 3 2" xfId="30726" xr:uid="{8394333B-BDBF-4070-A8FB-2E927DF382B2}"/>
    <cellStyle name="Milliers 2 38 4" xfId="25417" xr:uid="{9CF847CF-93EB-4EEB-9C7F-7143C4D0FF8E}"/>
    <cellStyle name="Milliers 2 39" xfId="14283" xr:uid="{F86EFFC5-CABB-4B48-8C27-AAE1C38AAA3F}"/>
    <cellStyle name="Milliers 2 39 2" xfId="16911" xr:uid="{8D435E94-2251-46C2-8101-E78F7D2C41A3}"/>
    <cellStyle name="Milliers 2 39 2 2" xfId="22220" xr:uid="{E91B0768-9E1E-4298-BE86-282E1AA846A2}"/>
    <cellStyle name="Milliers 2 39 2 2 2" xfId="33228" xr:uid="{D401A983-D5A3-400A-AE6D-0A8492C8DB2A}"/>
    <cellStyle name="Milliers 2 39 2 3" xfId="27919" xr:uid="{74B2D3BE-69F5-4D9C-AC4E-F3095DD85F30}"/>
    <cellStyle name="Milliers 2 39 3" xfId="19592" xr:uid="{FD2182FE-0290-4636-BEA2-85A990CDE4AD}"/>
    <cellStyle name="Milliers 2 39 3 2" xfId="30600" xr:uid="{69AC6201-87D8-4B18-B336-204056359AA3}"/>
    <cellStyle name="Milliers 2 39 4" xfId="25291" xr:uid="{EFE3D9E8-21CE-4DC7-BDEC-7CE01416F608}"/>
    <cellStyle name="Milliers 2 4" xfId="7421" xr:uid="{0ABCA0CB-12B0-47FC-A260-5BF5D8AABED5}"/>
    <cellStyle name="Milliers 2 4 2" xfId="9906" xr:uid="{7E0C0B4E-13C6-47E4-993F-F1DD93C39036}"/>
    <cellStyle name="Milliers 2 4 2 2" xfId="13387" xr:uid="{94F9477F-D96F-4EC7-9D3C-CBD6756FBA25}"/>
    <cellStyle name="Milliers 2 4 2 2 2" xfId="14057" xr:uid="{8C5CB177-64F1-4D67-A07C-1A6CFEAB5F33}"/>
    <cellStyle name="Milliers 2 4 2 2 2 2" xfId="15399" xr:uid="{25FACFC6-9244-4DDE-BAA2-1A8118455B20}"/>
    <cellStyle name="Milliers 2 4 2 2 2 2 2" xfId="18027" xr:uid="{F0F2707B-2BB8-4254-8E9F-BF6D8CE8619E}"/>
    <cellStyle name="Milliers 2 4 2 2 2 2 2 2" xfId="23336" xr:uid="{D4468825-F333-4973-BD41-C8A41665B151}"/>
    <cellStyle name="Milliers 2 4 2 2 2 2 2 2 2" xfId="34344" xr:uid="{826AD37C-0EBC-4ABE-9FED-5809CD229E87}"/>
    <cellStyle name="Milliers 2 4 2 2 2 2 2 3" xfId="29035" xr:uid="{5700ABF2-D99B-41AD-8422-91A8A90C83A7}"/>
    <cellStyle name="Milliers 2 4 2 2 2 2 3" xfId="20708" xr:uid="{0996DC4B-E21D-4980-BAC3-C35A4456855A}"/>
    <cellStyle name="Milliers 2 4 2 2 2 2 3 2" xfId="31716" xr:uid="{04832C0B-38B8-482D-B11B-1CC732ABDEF6}"/>
    <cellStyle name="Milliers 2 4 2 2 2 2 4" xfId="26407" xr:uid="{D62F4729-BE7B-4F8C-923A-70FCB19E9298}"/>
    <cellStyle name="Milliers 2 4 2 2 2 3" xfId="16685" xr:uid="{224152E8-B23F-41F2-9DF4-1EB81F572661}"/>
    <cellStyle name="Milliers 2 4 2 2 2 3 2" xfId="21994" xr:uid="{E14F2128-9931-4B74-BC59-B0C1176CB3E3}"/>
    <cellStyle name="Milliers 2 4 2 2 2 3 2 2" xfId="33002" xr:uid="{9F010EBC-BC86-4D35-9C38-3FFB65712D16}"/>
    <cellStyle name="Milliers 2 4 2 2 2 3 3" xfId="27693" xr:uid="{BE71880B-5837-4C88-A4C0-73FDF758904C}"/>
    <cellStyle name="Milliers 2 4 2 2 2 4" xfId="19366" xr:uid="{BE9F1F45-A6BF-4680-B360-14FE13399903}"/>
    <cellStyle name="Milliers 2 4 2 2 2 4 2" xfId="30374" xr:uid="{1EF1A183-87CF-468E-AA20-11F6DF29661C}"/>
    <cellStyle name="Milliers 2 4 2 2 2 5" xfId="25065" xr:uid="{F05D6A5A-87C3-47DD-9FAB-DB9CFC385809}"/>
    <cellStyle name="Milliers 2 4 2 2 3" xfId="14729" xr:uid="{1987EA16-2188-463C-8AE5-188B36BFC5BC}"/>
    <cellStyle name="Milliers 2 4 2 2 3 2" xfId="17357" xr:uid="{C215FE91-EBAC-4C89-8FB8-48BEEF2EF9C6}"/>
    <cellStyle name="Milliers 2 4 2 2 3 2 2" xfId="22666" xr:uid="{6DDA2008-58AC-46A0-ABDA-C7333F8AEBED}"/>
    <cellStyle name="Milliers 2 4 2 2 3 2 2 2" xfId="33674" xr:uid="{C91CA244-867B-48E8-AD6B-A7ED970F7425}"/>
    <cellStyle name="Milliers 2 4 2 2 3 2 3" xfId="28365" xr:uid="{8627C0E9-D714-4CEA-BEE9-D915E19604A4}"/>
    <cellStyle name="Milliers 2 4 2 2 3 3" xfId="20038" xr:uid="{DD4EBB9A-575B-4546-AABD-5A9EDF793A88}"/>
    <cellStyle name="Milliers 2 4 2 2 3 3 2" xfId="31046" xr:uid="{3C3C1A4C-FD83-4F65-A40B-79CFF4373F61}"/>
    <cellStyle name="Milliers 2 4 2 2 3 4" xfId="25737" xr:uid="{F557C93E-3660-42AC-B558-E917C21AF1CA}"/>
    <cellStyle name="Milliers 2 4 2 2 4" xfId="16015" xr:uid="{7EC43BD1-F60C-4DF4-9369-DFC7E230BD48}"/>
    <cellStyle name="Milliers 2 4 2 2 4 2" xfId="21324" xr:uid="{58054680-AA8F-4933-862D-113BB0424DB7}"/>
    <cellStyle name="Milliers 2 4 2 2 4 2 2" xfId="32332" xr:uid="{34FF8D0E-357E-46CE-91F8-50001B909D9B}"/>
    <cellStyle name="Milliers 2 4 2 2 4 3" xfId="27023" xr:uid="{B1C9836D-C36F-4261-AD6C-D19B68F0B3A6}"/>
    <cellStyle name="Milliers 2 4 2 2 5" xfId="18696" xr:uid="{96A0D85D-C58F-4AC0-BECB-C0CBC9C56784}"/>
    <cellStyle name="Milliers 2 4 2 2 5 2" xfId="29704" xr:uid="{37D9D6F0-C52D-4461-9DC4-D9DFA59793FF}"/>
    <cellStyle name="Milliers 2 4 2 2 6" xfId="24395" xr:uid="{3E3FFB09-3374-4B54-BC9D-C73F84917315}"/>
    <cellStyle name="Milliers 2 4 2 3" xfId="13721" xr:uid="{42274D1A-4AE6-4A71-8DF5-E3B34BB4EF7A}"/>
    <cellStyle name="Milliers 2 4 2 3 2" xfId="15063" xr:uid="{2B18D2FA-B92F-4F4E-A97F-285367DC9013}"/>
    <cellStyle name="Milliers 2 4 2 3 2 2" xfId="17691" xr:uid="{87CAA4CC-430B-4454-AE01-19E84F4D74AA}"/>
    <cellStyle name="Milliers 2 4 2 3 2 2 2" xfId="23000" xr:uid="{267E7D27-7702-45C0-8895-141C7BD55BB9}"/>
    <cellStyle name="Milliers 2 4 2 3 2 2 2 2" xfId="34008" xr:uid="{F75A5823-CD03-412D-980D-0758458CCC38}"/>
    <cellStyle name="Milliers 2 4 2 3 2 2 3" xfId="28699" xr:uid="{0A6CC304-49CD-4194-B470-29D7BC9F5BED}"/>
    <cellStyle name="Milliers 2 4 2 3 2 3" xfId="20372" xr:uid="{AABA765F-B9CB-46CA-9F41-37AF7204193F}"/>
    <cellStyle name="Milliers 2 4 2 3 2 3 2" xfId="31380" xr:uid="{99799516-C5E9-497D-8E8A-75E3BF3C3A48}"/>
    <cellStyle name="Milliers 2 4 2 3 2 4" xfId="26071" xr:uid="{6CEC0D51-F9DB-4E11-964A-188B7858B3C4}"/>
    <cellStyle name="Milliers 2 4 2 3 3" xfId="16349" xr:uid="{7D5869D6-165D-4CEC-8F6A-1B901C7E5B70}"/>
    <cellStyle name="Milliers 2 4 2 3 3 2" xfId="21658" xr:uid="{A7FE940F-4A27-4A1E-AF49-94D8BD6CE482}"/>
    <cellStyle name="Milliers 2 4 2 3 3 2 2" xfId="32666" xr:uid="{9F4CAC12-C64D-4FB2-9A36-8B03D2D3089E}"/>
    <cellStyle name="Milliers 2 4 2 3 3 3" xfId="27357" xr:uid="{6D03E8FE-F6D4-4E90-8EC0-62F89C16CFE8}"/>
    <cellStyle name="Milliers 2 4 2 3 4" xfId="19030" xr:uid="{B238ACAF-99CD-478A-978E-22B2E27744D2}"/>
    <cellStyle name="Milliers 2 4 2 3 4 2" xfId="30038" xr:uid="{57732988-DE53-4AF1-9801-D50D35D588EA}"/>
    <cellStyle name="Milliers 2 4 2 3 5" xfId="24729" xr:uid="{EE1E9910-7E21-4103-8934-32BF8C17ACE9}"/>
    <cellStyle name="Milliers 2 4 2 4" xfId="14393" xr:uid="{22F884C4-7CC5-4148-B3FA-6D96F8305CA8}"/>
    <cellStyle name="Milliers 2 4 2 4 2" xfId="17021" xr:uid="{BF660E8A-3105-4017-8E93-A1507D4127E5}"/>
    <cellStyle name="Milliers 2 4 2 4 2 2" xfId="22330" xr:uid="{FAEDD262-5F7E-409F-8533-E3F85FDD20BD}"/>
    <cellStyle name="Milliers 2 4 2 4 2 2 2" xfId="33338" xr:uid="{97A96A48-38C3-4E01-ADEA-68684DF0E127}"/>
    <cellStyle name="Milliers 2 4 2 4 2 3" xfId="28029" xr:uid="{08846A4A-F7BA-4AD8-BBE0-E40ECDFD6189}"/>
    <cellStyle name="Milliers 2 4 2 4 3" xfId="19702" xr:uid="{21188AB2-D593-45E6-80A7-3AB3C7553C4A}"/>
    <cellStyle name="Milliers 2 4 2 4 3 2" xfId="30710" xr:uid="{548E6704-D808-42BC-82D0-07B6E4632B8A}"/>
    <cellStyle name="Milliers 2 4 2 4 4" xfId="25401" xr:uid="{0FFC9C0E-FDE8-4008-9F55-C9CE6EDCF681}"/>
    <cellStyle name="Milliers 2 4 2 5" xfId="15680" xr:uid="{5A0DC8FC-7166-4661-8085-9AEE5DE224A9}"/>
    <cellStyle name="Milliers 2 4 2 5 2" xfId="20989" xr:uid="{A6D70F40-0B60-4786-80A1-A1E9C3B692B2}"/>
    <cellStyle name="Milliers 2 4 2 5 2 2" xfId="31997" xr:uid="{989F05C5-8078-4033-B83E-0DD788CBBF77}"/>
    <cellStyle name="Milliers 2 4 2 5 3" xfId="26688" xr:uid="{F3821897-06A8-41B2-B5C4-EC9297F473CD}"/>
    <cellStyle name="Milliers 2 4 2 6" xfId="18361" xr:uid="{F42C8BED-9FF2-4FE7-8774-6F1C32C35AB1}"/>
    <cellStyle name="Milliers 2 4 2 6 2" xfId="29369" xr:uid="{FB2BB6B1-5652-4B79-A697-639F3413072A}"/>
    <cellStyle name="Milliers 2 4 2 7" xfId="24060" xr:uid="{4B77113A-F454-435E-8DDF-4B7FDD8ED1FD}"/>
    <cellStyle name="Milliers 2 4 3" xfId="13325" xr:uid="{0AD8236E-0219-4259-809E-C0418F514A38}"/>
    <cellStyle name="Milliers 2 4 3 2" xfId="13995" xr:uid="{4FA0AAE6-9677-4421-858F-B0D467E54D81}"/>
    <cellStyle name="Milliers 2 4 3 2 2" xfId="15337" xr:uid="{CBF6A184-6DB1-4007-8DD6-4A7E6A45D4AC}"/>
    <cellStyle name="Milliers 2 4 3 2 2 2" xfId="17965" xr:uid="{E3506960-268D-4B57-A170-8449381F9263}"/>
    <cellStyle name="Milliers 2 4 3 2 2 2 2" xfId="23274" xr:uid="{D298FB2A-3E88-4C71-8DDF-026F7F3E84DC}"/>
    <cellStyle name="Milliers 2 4 3 2 2 2 2 2" xfId="34282" xr:uid="{83A33FEC-8480-49AA-8E1A-0AEF004124BA}"/>
    <cellStyle name="Milliers 2 4 3 2 2 2 3" xfId="28973" xr:uid="{988BB256-F2FC-49EA-834E-6ACA9D9B3EBE}"/>
    <cellStyle name="Milliers 2 4 3 2 2 3" xfId="20646" xr:uid="{67DAB87C-C21A-456E-AC9B-866CB716E65F}"/>
    <cellStyle name="Milliers 2 4 3 2 2 3 2" xfId="31654" xr:uid="{2945BDAE-4502-4F1F-B1A1-83B654D19218}"/>
    <cellStyle name="Milliers 2 4 3 2 2 4" xfId="26345" xr:uid="{ADA221B3-0B24-470E-AEBA-E90624F40940}"/>
    <cellStyle name="Milliers 2 4 3 2 3" xfId="16623" xr:uid="{F1F89B4E-0C45-4CB2-981C-A40225630EC5}"/>
    <cellStyle name="Milliers 2 4 3 2 3 2" xfId="21932" xr:uid="{4610CE88-34F9-4C78-AA98-F93B37DD86CB}"/>
    <cellStyle name="Milliers 2 4 3 2 3 2 2" xfId="32940" xr:uid="{A8B9CADA-FA8D-4735-BDC2-F9C750F7A556}"/>
    <cellStyle name="Milliers 2 4 3 2 3 3" xfId="27631" xr:uid="{F6D006BD-22CF-4D63-BC2C-74ADCB1F8CC5}"/>
    <cellStyle name="Milliers 2 4 3 2 4" xfId="19304" xr:uid="{12760A3C-D9F9-47D3-998A-2E6A082C3D65}"/>
    <cellStyle name="Milliers 2 4 3 2 4 2" xfId="30312" xr:uid="{BAB4188A-E703-40DD-88A2-A11B9B90284E}"/>
    <cellStyle name="Milliers 2 4 3 2 5" xfId="25003" xr:uid="{18FCA1F5-0CE3-4E58-ABEE-653CDF615FFE}"/>
    <cellStyle name="Milliers 2 4 3 3" xfId="14667" xr:uid="{763822C3-B08B-4412-9E68-F6F3E8363468}"/>
    <cellStyle name="Milliers 2 4 3 3 2" xfId="17295" xr:uid="{3E65AF15-EE6D-445A-B623-E102EBCCEB09}"/>
    <cellStyle name="Milliers 2 4 3 3 2 2" xfId="22604" xr:uid="{2A5DCED6-C04C-4938-8AE5-AD691268F823}"/>
    <cellStyle name="Milliers 2 4 3 3 2 2 2" xfId="33612" xr:uid="{5D4EC0DC-7D20-4BFA-B2C2-EFB109ABAF3D}"/>
    <cellStyle name="Milliers 2 4 3 3 2 3" xfId="28303" xr:uid="{0CE99354-8A7E-4279-B10E-A17235CB9BEB}"/>
    <cellStyle name="Milliers 2 4 3 3 3" xfId="19976" xr:uid="{711EF608-F30B-44D3-A398-8C21AA8DBBBD}"/>
    <cellStyle name="Milliers 2 4 3 3 3 2" xfId="30984" xr:uid="{A15E61E7-949F-430E-B1CF-881CD7C8476C}"/>
    <cellStyle name="Milliers 2 4 3 3 4" xfId="25675" xr:uid="{8F394EE0-B121-43FF-A21C-8CBD5E2A3FDC}"/>
    <cellStyle name="Milliers 2 4 3 4" xfId="15953" xr:uid="{47DA71C5-945D-47A3-B726-E8FA904C8433}"/>
    <cellStyle name="Milliers 2 4 3 4 2" xfId="21262" xr:uid="{A5FBE626-EEB2-48FB-8585-F484DD6411A6}"/>
    <cellStyle name="Milliers 2 4 3 4 2 2" xfId="32270" xr:uid="{B5F28657-3ADE-40F5-98CA-72771FFC18D6}"/>
    <cellStyle name="Milliers 2 4 3 4 3" xfId="26961" xr:uid="{FAD85FF5-8306-4A2D-ACC2-AB4B18DB2C4B}"/>
    <cellStyle name="Milliers 2 4 3 5" xfId="18634" xr:uid="{324CADA8-F528-4BB4-90F3-A00F552A04CA}"/>
    <cellStyle name="Milliers 2 4 3 5 2" xfId="29642" xr:uid="{EF50D307-29C5-4DEA-9EFC-CBE747B60737}"/>
    <cellStyle name="Milliers 2 4 3 6" xfId="24333" xr:uid="{4648CB5C-DF12-4CE7-865D-17671A5941C7}"/>
    <cellStyle name="Milliers 2 4 4" xfId="13659" xr:uid="{5E39E6BC-64F7-4B2E-B996-919B7377CF77}"/>
    <cellStyle name="Milliers 2 4 4 2" xfId="15001" xr:uid="{607CE3A1-26DF-4B17-8CC4-72311BECDDBE}"/>
    <cellStyle name="Milliers 2 4 4 2 2" xfId="17629" xr:uid="{AC8B66D5-5E9B-4343-8CEE-1995A4379AC3}"/>
    <cellStyle name="Milliers 2 4 4 2 2 2" xfId="22938" xr:uid="{43587742-F563-4DE8-9913-5E47FB28BFBE}"/>
    <cellStyle name="Milliers 2 4 4 2 2 2 2" xfId="33946" xr:uid="{299D4619-A257-4E65-9982-BADA66DDBC9C}"/>
    <cellStyle name="Milliers 2 4 4 2 2 3" xfId="28637" xr:uid="{7C22F276-9215-4239-9967-FAC7DFDA3946}"/>
    <cellStyle name="Milliers 2 4 4 2 3" xfId="20310" xr:uid="{8E9FA879-9168-4C84-BD67-1AA12FEEEF24}"/>
    <cellStyle name="Milliers 2 4 4 2 3 2" xfId="31318" xr:uid="{37477690-A3AA-4F36-9857-4EA443C12284}"/>
    <cellStyle name="Milliers 2 4 4 2 4" xfId="26009" xr:uid="{3F475EF8-2F59-44B5-A772-AE5635B8995B}"/>
    <cellStyle name="Milliers 2 4 4 3" xfId="16287" xr:uid="{1C9D5CF1-EDFB-4255-BFC6-B9C9A68F8B73}"/>
    <cellStyle name="Milliers 2 4 4 3 2" xfId="21596" xr:uid="{2E5E7F8E-4295-48DA-9096-14A4321DDE88}"/>
    <cellStyle name="Milliers 2 4 4 3 2 2" xfId="32604" xr:uid="{00E86400-7806-42B5-99D4-6656E057DFD5}"/>
    <cellStyle name="Milliers 2 4 4 3 3" xfId="27295" xr:uid="{6B4D8071-3618-4EE4-ACA1-1CB8599483E7}"/>
    <cellStyle name="Milliers 2 4 4 4" xfId="18968" xr:uid="{A915B9FC-F995-40A6-B3C0-A1C13A19BB3A}"/>
    <cellStyle name="Milliers 2 4 4 4 2" xfId="29976" xr:uid="{03351FC5-B41C-42A1-AF1C-3B0316A66DB3}"/>
    <cellStyle name="Milliers 2 4 4 5" xfId="24667" xr:uid="{763163C0-5108-4EE5-8878-767499C0DB81}"/>
    <cellStyle name="Milliers 2 4 5" xfId="14331" xr:uid="{A37692FC-3684-48BE-B833-7A1A29486AFB}"/>
    <cellStyle name="Milliers 2 4 5 2" xfId="16959" xr:uid="{D668B4C2-412D-4F43-A2D9-6F97B77CEE70}"/>
    <cellStyle name="Milliers 2 4 5 2 2" xfId="22268" xr:uid="{2774239F-64C6-4883-ADF0-7E2D9EE2776D}"/>
    <cellStyle name="Milliers 2 4 5 2 2 2" xfId="33276" xr:uid="{1F5091EE-8C8F-4ECC-A66F-7FBAEC67A416}"/>
    <cellStyle name="Milliers 2 4 5 2 3" xfId="27967" xr:uid="{7E4F4E2E-C509-41B8-8B4A-F0A3863938B9}"/>
    <cellStyle name="Milliers 2 4 5 3" xfId="19640" xr:uid="{C52C0A8E-2539-45C5-B386-E418FC934D7C}"/>
    <cellStyle name="Milliers 2 4 5 3 2" xfId="30648" xr:uid="{843873ED-0152-4C8A-A592-D324C9CF6E8C}"/>
    <cellStyle name="Milliers 2 4 5 4" xfId="25339" xr:uid="{F4325F55-7975-4F79-A837-59A67231E2CB}"/>
    <cellStyle name="Milliers 2 4 6" xfId="15618" xr:uid="{8477489A-AD51-4CA6-8D11-CC51A2B58A98}"/>
    <cellStyle name="Milliers 2 4 6 2" xfId="20927" xr:uid="{56692425-CBDF-46FB-8BF2-47A06A256EB3}"/>
    <cellStyle name="Milliers 2 4 6 2 2" xfId="31935" xr:uid="{D808EE27-DE9A-4F8F-9191-416ADAB2D521}"/>
    <cellStyle name="Milliers 2 4 6 3" xfId="26626" xr:uid="{D9A7F81C-9C59-472F-8DD0-8264B6379B4A}"/>
    <cellStyle name="Milliers 2 4 7" xfId="18299" xr:uid="{C9EE1AF8-C9C7-488A-879C-525C308A52FC}"/>
    <cellStyle name="Milliers 2 4 7 2" xfId="29307" xr:uid="{58565036-AB77-4ADC-9B57-11D5103E0D5E}"/>
    <cellStyle name="Milliers 2 4 8" xfId="23998" xr:uid="{CD65CBDB-E092-4A45-BDBF-E894AD0EEA98}"/>
    <cellStyle name="Milliers 2 4_Nucléaire" xfId="11916" xr:uid="{D12EE54A-6289-4143-8DBC-A116AC945134}"/>
    <cellStyle name="Milliers 2 40" xfId="15596" xr:uid="{FF43A4EC-5513-4923-BA61-70385DEB06CB}"/>
    <cellStyle name="Milliers 2 40 2" xfId="20905" xr:uid="{96E40416-EA11-4390-86A5-92DFC0F6D7EA}"/>
    <cellStyle name="Milliers 2 40 2 2" xfId="31913" xr:uid="{FD5865E4-EA8D-42CD-B69A-2FF1F245AC39}"/>
    <cellStyle name="Milliers 2 40 3" xfId="26604" xr:uid="{20AECA0B-B07B-412E-AEBC-AA59B7611AD7}"/>
    <cellStyle name="Milliers 2 41" xfId="18277" xr:uid="{A96A3ACD-8D1D-4FE7-86A2-13BB2DB0F774}"/>
    <cellStyle name="Milliers 2 41 2" xfId="29285" xr:uid="{8DB7B1F4-1164-47DC-9FBD-5745257094EB}"/>
    <cellStyle name="Milliers 2 42" xfId="18252" xr:uid="{E1714CF6-8EE1-4AF8-9126-55C7E4359082}"/>
    <cellStyle name="Milliers 2 42 2" xfId="29260" xr:uid="{D4832907-A511-49C2-8AFA-85969AE2F127}"/>
    <cellStyle name="Milliers 2 43" xfId="23976" xr:uid="{988CED4A-FC68-435A-876F-E6F7D759CE02}"/>
    <cellStyle name="Milliers 2 5" xfId="7422" xr:uid="{AF0997CF-ADD6-4DFB-992D-43A885238C45}"/>
    <cellStyle name="Milliers 2 5 2" xfId="9907" xr:uid="{EA7C0BBA-B2F2-4AC0-9E35-3829808FE533}"/>
    <cellStyle name="Milliers 2 5 2 2" xfId="13388" xr:uid="{EEE83020-E629-4C9B-808A-2D8BDBF76A9E}"/>
    <cellStyle name="Milliers 2 5 2 2 2" xfId="14058" xr:uid="{00F70FEE-1441-441D-931A-F6D58A662359}"/>
    <cellStyle name="Milliers 2 5 2 2 2 2" xfId="15400" xr:uid="{8BB641B2-8EA0-4B11-AB73-08BBAE8D017A}"/>
    <cellStyle name="Milliers 2 5 2 2 2 2 2" xfId="18028" xr:uid="{26282F71-F889-4F8D-8B75-6B885F168B8A}"/>
    <cellStyle name="Milliers 2 5 2 2 2 2 2 2" xfId="23337" xr:uid="{16982881-35E9-430E-813F-56F6CD572435}"/>
    <cellStyle name="Milliers 2 5 2 2 2 2 2 2 2" xfId="34345" xr:uid="{D2FA97F7-F33D-469F-A0D5-FDD31C5B6F6E}"/>
    <cellStyle name="Milliers 2 5 2 2 2 2 2 3" xfId="29036" xr:uid="{9F306B33-9524-422D-B0C4-C2FE90F0C425}"/>
    <cellStyle name="Milliers 2 5 2 2 2 2 3" xfId="20709" xr:uid="{B67CB7B4-A2CC-4FA0-956E-3737A4D14B38}"/>
    <cellStyle name="Milliers 2 5 2 2 2 2 3 2" xfId="31717" xr:uid="{4E4D2659-391A-41A2-8B6B-815E3B9E3A0C}"/>
    <cellStyle name="Milliers 2 5 2 2 2 2 4" xfId="26408" xr:uid="{6663B6E1-CDB4-4596-B223-14B288464BC2}"/>
    <cellStyle name="Milliers 2 5 2 2 2 3" xfId="16686" xr:uid="{BCF91CF9-CE19-46C3-A971-E50A49D9873A}"/>
    <cellStyle name="Milliers 2 5 2 2 2 3 2" xfId="21995" xr:uid="{D28185D0-B2A6-493B-A0FC-F042A0E72FBB}"/>
    <cellStyle name="Milliers 2 5 2 2 2 3 2 2" xfId="33003" xr:uid="{B783CAB0-5E44-4DFE-AB85-E840C5ED9CAB}"/>
    <cellStyle name="Milliers 2 5 2 2 2 3 3" xfId="27694" xr:uid="{47F43456-4101-4D01-A2FC-70514D209E1A}"/>
    <cellStyle name="Milliers 2 5 2 2 2 4" xfId="19367" xr:uid="{67C9538F-A384-46F7-A866-94A9D06843B3}"/>
    <cellStyle name="Milliers 2 5 2 2 2 4 2" xfId="30375" xr:uid="{6B0D108E-2F34-44EC-9249-0FB2538C7E46}"/>
    <cellStyle name="Milliers 2 5 2 2 2 5" xfId="25066" xr:uid="{A841D283-C0D8-4471-97AE-D31B24B1F2DD}"/>
    <cellStyle name="Milliers 2 5 2 2 3" xfId="14730" xr:uid="{D995BCD4-26CA-45D7-A7B3-9A6FACEE7648}"/>
    <cellStyle name="Milliers 2 5 2 2 3 2" xfId="17358" xr:uid="{23BA1844-CC73-4CF2-A334-C2EDD34F0F60}"/>
    <cellStyle name="Milliers 2 5 2 2 3 2 2" xfId="22667" xr:uid="{E7B916C5-2C93-4091-8DDF-59C3C8544D95}"/>
    <cellStyle name="Milliers 2 5 2 2 3 2 2 2" xfId="33675" xr:uid="{57110129-A571-44E9-B5E6-8D06F0D38D42}"/>
    <cellStyle name="Milliers 2 5 2 2 3 2 3" xfId="28366" xr:uid="{B47451DF-7A6C-49C4-B9A1-2698D0DE0EEC}"/>
    <cellStyle name="Milliers 2 5 2 2 3 3" xfId="20039" xr:uid="{5491CF39-754D-4D91-BCF6-EDE0DC398698}"/>
    <cellStyle name="Milliers 2 5 2 2 3 3 2" xfId="31047" xr:uid="{6CB77F58-58B9-4A5F-ABC7-CA004761A103}"/>
    <cellStyle name="Milliers 2 5 2 2 3 4" xfId="25738" xr:uid="{5665EF26-03BB-43F5-8283-FA80A72CFAA0}"/>
    <cellStyle name="Milliers 2 5 2 2 4" xfId="16016" xr:uid="{A2C2842B-47DF-47D4-9EC7-E7E0A27BEF3B}"/>
    <cellStyle name="Milliers 2 5 2 2 4 2" xfId="21325" xr:uid="{6C713379-943B-4FB9-84C6-137CBB2E006C}"/>
    <cellStyle name="Milliers 2 5 2 2 4 2 2" xfId="32333" xr:uid="{C4EFCF13-4476-487E-8C2E-98CD469C61F2}"/>
    <cellStyle name="Milliers 2 5 2 2 4 3" xfId="27024" xr:uid="{77B502DC-B57D-41BC-B2A2-B73BB951992C}"/>
    <cellStyle name="Milliers 2 5 2 2 5" xfId="18697" xr:uid="{E5F339B3-18E8-4776-BDCF-BC838C0A279E}"/>
    <cellStyle name="Milliers 2 5 2 2 5 2" xfId="29705" xr:uid="{4E1D769D-A578-496F-A198-521934E2A0D9}"/>
    <cellStyle name="Milliers 2 5 2 2 6" xfId="24396" xr:uid="{3C792B0B-9597-4D43-9437-EC347C795B55}"/>
    <cellStyle name="Milliers 2 5 2 3" xfId="13722" xr:uid="{5DBCB41F-514D-4319-9472-B8EB8183D737}"/>
    <cellStyle name="Milliers 2 5 2 3 2" xfId="15064" xr:uid="{4C049FDF-050F-47FD-9A11-6AFAA3DAA9EC}"/>
    <cellStyle name="Milliers 2 5 2 3 2 2" xfId="17692" xr:uid="{24FB685A-B2F2-47C3-9645-7CBE067CAAE5}"/>
    <cellStyle name="Milliers 2 5 2 3 2 2 2" xfId="23001" xr:uid="{9E19F842-3EBE-4006-9FF6-1A2459020268}"/>
    <cellStyle name="Milliers 2 5 2 3 2 2 2 2" xfId="34009" xr:uid="{F0913DA9-1315-4F82-B052-0A112E90AE10}"/>
    <cellStyle name="Milliers 2 5 2 3 2 2 3" xfId="28700" xr:uid="{6790F332-055F-4866-8673-7E805DB03E9F}"/>
    <cellStyle name="Milliers 2 5 2 3 2 3" xfId="20373" xr:uid="{5F86672D-5E3F-45D0-9CE4-EAA1CEE162DA}"/>
    <cellStyle name="Milliers 2 5 2 3 2 3 2" xfId="31381" xr:uid="{AC0D8185-66B3-48A2-966D-21E3836B627A}"/>
    <cellStyle name="Milliers 2 5 2 3 2 4" xfId="26072" xr:uid="{0A0C7502-1209-479E-8226-445DE4D49FE5}"/>
    <cellStyle name="Milliers 2 5 2 3 3" xfId="16350" xr:uid="{F5C6BB0C-6AAB-4501-BF32-6928BB8F34E3}"/>
    <cellStyle name="Milliers 2 5 2 3 3 2" xfId="21659" xr:uid="{B31F90DD-A054-4972-92F9-9570250B114B}"/>
    <cellStyle name="Milliers 2 5 2 3 3 2 2" xfId="32667" xr:uid="{F1650346-5668-4FAE-885E-615E296CD220}"/>
    <cellStyle name="Milliers 2 5 2 3 3 3" xfId="27358" xr:uid="{4174E6BF-2DCA-44E6-8C73-AB0604B18939}"/>
    <cellStyle name="Milliers 2 5 2 3 4" xfId="19031" xr:uid="{0347573E-9564-4D36-9CFC-201AC424F2DB}"/>
    <cellStyle name="Milliers 2 5 2 3 4 2" xfId="30039" xr:uid="{8580A1CE-E31D-4944-9736-5CB289721628}"/>
    <cellStyle name="Milliers 2 5 2 3 5" xfId="24730" xr:uid="{E492A897-D30B-4B08-B684-BE1D5E077F03}"/>
    <cellStyle name="Milliers 2 5 2 4" xfId="14394" xr:uid="{2AF64E6C-D7AA-48F3-9C66-22ABF6403EA9}"/>
    <cellStyle name="Milliers 2 5 2 4 2" xfId="17022" xr:uid="{A0949239-8D53-4DB0-9F53-02062224963D}"/>
    <cellStyle name="Milliers 2 5 2 4 2 2" xfId="22331" xr:uid="{A3B686EE-0122-410D-B3DB-145B06C8A1AE}"/>
    <cellStyle name="Milliers 2 5 2 4 2 2 2" xfId="33339" xr:uid="{FC2AC56B-B4B3-445B-9FA6-B1A8670B709C}"/>
    <cellStyle name="Milliers 2 5 2 4 2 3" xfId="28030" xr:uid="{ACF1AB7E-CDD9-4A85-98E7-41AD61CF42DC}"/>
    <cellStyle name="Milliers 2 5 2 4 3" xfId="19703" xr:uid="{6D6E1124-D82D-4F5F-AB48-B8E58EE7B880}"/>
    <cellStyle name="Milliers 2 5 2 4 3 2" xfId="30711" xr:uid="{7DAF2A4C-B680-4D24-9866-321DDF590668}"/>
    <cellStyle name="Milliers 2 5 2 4 4" xfId="25402" xr:uid="{F0DEF702-13FB-4802-A60C-1296EC1EF486}"/>
    <cellStyle name="Milliers 2 5 2 5" xfId="15681" xr:uid="{7C8103D9-9E40-478A-9CF3-5E8792B7B4BD}"/>
    <cellStyle name="Milliers 2 5 2 5 2" xfId="20990" xr:uid="{319B185E-AE22-43F9-860C-F6B3F3B44BCB}"/>
    <cellStyle name="Milliers 2 5 2 5 2 2" xfId="31998" xr:uid="{E39A17BD-F458-4D0E-92DB-2D519A8178E3}"/>
    <cellStyle name="Milliers 2 5 2 5 3" xfId="26689" xr:uid="{17F7316A-516B-41D8-B295-D6893E756F54}"/>
    <cellStyle name="Milliers 2 5 2 6" xfId="18362" xr:uid="{F7F43F57-15FB-4B3D-B92E-6C6507AFA784}"/>
    <cellStyle name="Milliers 2 5 2 6 2" xfId="29370" xr:uid="{34B74159-C58E-4D0D-A9FD-AA31AE4E7B0C}"/>
    <cellStyle name="Milliers 2 5 2 7" xfId="24061" xr:uid="{A0FBB892-9BA9-4B28-8240-BCBAA9150263}"/>
    <cellStyle name="Milliers 2 5 3" xfId="13326" xr:uid="{76E010C0-E288-408B-B96A-4F49FE2A523F}"/>
    <cellStyle name="Milliers 2 5 3 2" xfId="13996" xr:uid="{7DEB6764-8335-4CC2-A2AD-0BECDA974BDD}"/>
    <cellStyle name="Milliers 2 5 3 2 2" xfId="15338" xr:uid="{AFCE1D9C-0175-4897-8FB8-34D7F77B1153}"/>
    <cellStyle name="Milliers 2 5 3 2 2 2" xfId="17966" xr:uid="{AFA497AC-4ED7-4F31-B845-4A58A4752C0A}"/>
    <cellStyle name="Milliers 2 5 3 2 2 2 2" xfId="23275" xr:uid="{E771600B-D508-407D-B44B-B4431820A9BB}"/>
    <cellStyle name="Milliers 2 5 3 2 2 2 2 2" xfId="34283" xr:uid="{A64A0DE3-E834-42B0-AE38-978C4272D198}"/>
    <cellStyle name="Milliers 2 5 3 2 2 2 3" xfId="28974" xr:uid="{3B0E2F47-C382-445B-8F07-8C2DEF089C48}"/>
    <cellStyle name="Milliers 2 5 3 2 2 3" xfId="20647" xr:uid="{7D8680C0-7593-49FF-A94E-FFF30E211053}"/>
    <cellStyle name="Milliers 2 5 3 2 2 3 2" xfId="31655" xr:uid="{04AB3C59-598E-4AB2-A8C5-D989A53A3C3E}"/>
    <cellStyle name="Milliers 2 5 3 2 2 4" xfId="26346" xr:uid="{890C9B98-8900-4129-A46F-D9A91FB7653E}"/>
    <cellStyle name="Milliers 2 5 3 2 3" xfId="16624" xr:uid="{F91D7167-647F-4CE9-B652-50D5AB4A1823}"/>
    <cellStyle name="Milliers 2 5 3 2 3 2" xfId="21933" xr:uid="{8126B091-AB69-49C3-8FF4-4164852FE533}"/>
    <cellStyle name="Milliers 2 5 3 2 3 2 2" xfId="32941" xr:uid="{8603250F-DA21-4C87-AEAB-CDD1EAC12056}"/>
    <cellStyle name="Milliers 2 5 3 2 3 3" xfId="27632" xr:uid="{C5D08F4D-0642-46D4-AA9F-0433DE93F3E8}"/>
    <cellStyle name="Milliers 2 5 3 2 4" xfId="19305" xr:uid="{5AB211CF-FB5F-406F-9DB9-3661909F6BAD}"/>
    <cellStyle name="Milliers 2 5 3 2 4 2" xfId="30313" xr:uid="{7828B082-FE3F-45D3-9396-C43CC98620A4}"/>
    <cellStyle name="Milliers 2 5 3 2 5" xfId="25004" xr:uid="{A077C316-F5AA-4258-A79C-D94298508AA9}"/>
    <cellStyle name="Milliers 2 5 3 3" xfId="14668" xr:uid="{E3706611-E08C-417A-AF30-A90C852C2B55}"/>
    <cellStyle name="Milliers 2 5 3 3 2" xfId="17296" xr:uid="{1C6CAD64-586F-4C7B-A0AC-121E2BBB588E}"/>
    <cellStyle name="Milliers 2 5 3 3 2 2" xfId="22605" xr:uid="{BF83AC11-1FC5-4F5A-800D-47A7A48FC474}"/>
    <cellStyle name="Milliers 2 5 3 3 2 2 2" xfId="33613" xr:uid="{34DEF53A-5F0A-429F-8CF7-0947B180C4BD}"/>
    <cellStyle name="Milliers 2 5 3 3 2 3" xfId="28304" xr:uid="{501210F0-D7FA-4A5D-B8FE-C8292884A5A8}"/>
    <cellStyle name="Milliers 2 5 3 3 3" xfId="19977" xr:uid="{B2F5E7C7-0549-440C-B473-16D6C3018ED8}"/>
    <cellStyle name="Milliers 2 5 3 3 3 2" xfId="30985" xr:uid="{FCAF40A0-B10D-4BED-A1F4-06466E70A9A0}"/>
    <cellStyle name="Milliers 2 5 3 3 4" xfId="25676" xr:uid="{81D04019-B09B-4D8F-93A9-85A80F5232E5}"/>
    <cellStyle name="Milliers 2 5 3 4" xfId="15954" xr:uid="{2A7AD258-6472-4AAD-AD3C-E2A5E6148597}"/>
    <cellStyle name="Milliers 2 5 3 4 2" xfId="21263" xr:uid="{B6F116DF-64A1-491F-AFEC-3CE5855E6125}"/>
    <cellStyle name="Milliers 2 5 3 4 2 2" xfId="32271" xr:uid="{9AF2512A-80F0-4877-B782-9DFA941286E0}"/>
    <cellStyle name="Milliers 2 5 3 4 3" xfId="26962" xr:uid="{4BAE8688-38EB-47E6-BC31-B4004FF23420}"/>
    <cellStyle name="Milliers 2 5 3 5" xfId="18635" xr:uid="{1CE6F2B7-EA40-45A5-BFB9-4BFD02026D5F}"/>
    <cellStyle name="Milliers 2 5 3 5 2" xfId="29643" xr:uid="{456D65CF-4CE6-43E3-B750-72972AF78C38}"/>
    <cellStyle name="Milliers 2 5 3 6" xfId="24334" xr:uid="{232F4D84-B53C-4ED0-8DBF-4AF6D7B262BA}"/>
    <cellStyle name="Milliers 2 5 4" xfId="13660" xr:uid="{CF11DF77-D234-425E-937B-D654B34D52C7}"/>
    <cellStyle name="Milliers 2 5 4 2" xfId="15002" xr:uid="{7BBF54A7-D557-4697-8573-F644983CB1B6}"/>
    <cellStyle name="Milliers 2 5 4 2 2" xfId="17630" xr:uid="{509D4931-BA63-4B93-9815-400FDB1F5A95}"/>
    <cellStyle name="Milliers 2 5 4 2 2 2" xfId="22939" xr:uid="{BBBA925A-8722-4D58-8310-591DFE727F20}"/>
    <cellStyle name="Milliers 2 5 4 2 2 2 2" xfId="33947" xr:uid="{1F14C3BD-6CDC-418A-9660-D78FA8FE5F86}"/>
    <cellStyle name="Milliers 2 5 4 2 2 3" xfId="28638" xr:uid="{5A90C54A-F3A9-4288-ACC1-56D849CAEA35}"/>
    <cellStyle name="Milliers 2 5 4 2 3" xfId="20311" xr:uid="{F6827D2A-63AE-4B5E-BD00-D33EA5819BA1}"/>
    <cellStyle name="Milliers 2 5 4 2 3 2" xfId="31319" xr:uid="{3A88A0AC-ECEE-43E2-901F-A4319C7F8B91}"/>
    <cellStyle name="Milliers 2 5 4 2 4" xfId="26010" xr:uid="{4907CB24-41F9-49FF-9694-08760BD00F4F}"/>
    <cellStyle name="Milliers 2 5 4 3" xfId="16288" xr:uid="{1A55B92B-F792-4AA8-A02B-C2B30E800370}"/>
    <cellStyle name="Milliers 2 5 4 3 2" xfId="21597" xr:uid="{F35935F7-8CA3-4A8A-8B98-F26762C88FDD}"/>
    <cellStyle name="Milliers 2 5 4 3 2 2" xfId="32605" xr:uid="{0C96BC0C-FEA2-4495-9891-E3CF2BC0A5A4}"/>
    <cellStyle name="Milliers 2 5 4 3 3" xfId="27296" xr:uid="{198A39F8-005E-417D-BD2C-EC5CE5E80032}"/>
    <cellStyle name="Milliers 2 5 4 4" xfId="18969" xr:uid="{BD58E3C1-20C3-4D47-B7BF-F2735718F4DF}"/>
    <cellStyle name="Milliers 2 5 4 4 2" xfId="29977" xr:uid="{DB3CE524-27A3-4838-8E13-0BFFBD192CB3}"/>
    <cellStyle name="Milliers 2 5 4 5" xfId="24668" xr:uid="{C8F50716-806B-48BA-8055-005F10983C7D}"/>
    <cellStyle name="Milliers 2 5 5" xfId="14332" xr:uid="{F94EB2C1-70E8-4EA9-9E5A-9148966BA5A3}"/>
    <cellStyle name="Milliers 2 5 5 2" xfId="16960" xr:uid="{1830F291-05C8-40C3-8FB2-8064058D5F01}"/>
    <cellStyle name="Milliers 2 5 5 2 2" xfId="22269" xr:uid="{3A5DA973-C181-4B29-B30A-0BD8B62E01C4}"/>
    <cellStyle name="Milliers 2 5 5 2 2 2" xfId="33277" xr:uid="{BF3A2CF4-637A-44AE-A671-684E18226C20}"/>
    <cellStyle name="Milliers 2 5 5 2 3" xfId="27968" xr:uid="{B6B66046-A2CF-497D-A31B-06E27237E528}"/>
    <cellStyle name="Milliers 2 5 5 3" xfId="19641" xr:uid="{FB2CA42B-A392-49BF-94D9-9C14AA0DF505}"/>
    <cellStyle name="Milliers 2 5 5 3 2" xfId="30649" xr:uid="{AEB557C2-73FC-4756-BBB7-43EF53B2D008}"/>
    <cellStyle name="Milliers 2 5 5 4" xfId="25340" xr:uid="{0445FEBD-A6CE-4CA5-8C87-9D432235BF6D}"/>
    <cellStyle name="Milliers 2 5 6" xfId="15619" xr:uid="{08958380-5720-4D12-B6A4-839990005D86}"/>
    <cellStyle name="Milliers 2 5 6 2" xfId="20928" xr:uid="{52EBA176-6DF4-40AE-8D45-6D73F289CC9B}"/>
    <cellStyle name="Milliers 2 5 6 2 2" xfId="31936" xr:uid="{8FF60147-BB21-4D6D-93A7-9C639E755C34}"/>
    <cellStyle name="Milliers 2 5 6 3" xfId="26627" xr:uid="{993E9908-3015-4767-B38A-80C940BA27AD}"/>
    <cellStyle name="Milliers 2 5 7" xfId="18300" xr:uid="{E1744DCD-5CFD-46FB-9CC2-014AFDF9A1F6}"/>
    <cellStyle name="Milliers 2 5 7 2" xfId="29308" xr:uid="{48F7A65D-A323-4FB8-909C-FA6C4E874BA1}"/>
    <cellStyle name="Milliers 2 5 8" xfId="23999" xr:uid="{5A7FBEC9-ADF3-4BE5-9AEC-5DE43DBE20E7}"/>
    <cellStyle name="Milliers 2 5_Nucléaire" xfId="11917" xr:uid="{CCC271D9-D143-45FF-BA8B-60E19C89D052}"/>
    <cellStyle name="Milliers 2 6" xfId="7423" xr:uid="{7559CF6E-54FB-4017-9C40-4B3122F915B9}"/>
    <cellStyle name="Milliers 2 6 2" xfId="9908" xr:uid="{C4AD03C9-32A9-4C2F-8F7B-557BAAA83D12}"/>
    <cellStyle name="Milliers 2 6 2 2" xfId="13389" xr:uid="{3E342B54-A04E-45FE-99EE-8C26A512AB66}"/>
    <cellStyle name="Milliers 2 6 2 2 2" xfId="14059" xr:uid="{DA330F2F-3257-4D83-9169-3F7D09431750}"/>
    <cellStyle name="Milliers 2 6 2 2 2 2" xfId="15401" xr:uid="{F575EF45-A5D9-4502-A70F-22A7C2630E52}"/>
    <cellStyle name="Milliers 2 6 2 2 2 2 2" xfId="18029" xr:uid="{2F8C8E26-AC06-4413-A231-01E5079F33B0}"/>
    <cellStyle name="Milliers 2 6 2 2 2 2 2 2" xfId="23338" xr:uid="{5166F3AA-73CB-4707-A570-313343FCE952}"/>
    <cellStyle name="Milliers 2 6 2 2 2 2 2 2 2" xfId="34346" xr:uid="{8BC88782-4AF2-4906-9F87-B37B1E21E740}"/>
    <cellStyle name="Milliers 2 6 2 2 2 2 2 3" xfId="29037" xr:uid="{DE4D84DD-5FFE-4951-8D77-809C6F1B92C1}"/>
    <cellStyle name="Milliers 2 6 2 2 2 2 3" xfId="20710" xr:uid="{0A99CC2E-ACA7-4F06-A073-B600D6AEB458}"/>
    <cellStyle name="Milliers 2 6 2 2 2 2 3 2" xfId="31718" xr:uid="{05148EE2-0633-4C8E-8BA2-DDFEB5CE8471}"/>
    <cellStyle name="Milliers 2 6 2 2 2 2 4" xfId="26409" xr:uid="{A9AAB66D-C97C-4AB1-BF62-0E4A9D47194D}"/>
    <cellStyle name="Milliers 2 6 2 2 2 3" xfId="16687" xr:uid="{FF90F739-6B53-4EFD-B5F2-8170A15DA04F}"/>
    <cellStyle name="Milliers 2 6 2 2 2 3 2" xfId="21996" xr:uid="{2E0029A2-F943-4124-B8C1-5382D96A351E}"/>
    <cellStyle name="Milliers 2 6 2 2 2 3 2 2" xfId="33004" xr:uid="{9E0E63F0-9A53-4AFF-94A1-2BB50FA49D3E}"/>
    <cellStyle name="Milliers 2 6 2 2 2 3 3" xfId="27695" xr:uid="{1838E482-F9A2-4877-AA74-33FBC141B935}"/>
    <cellStyle name="Milliers 2 6 2 2 2 4" xfId="19368" xr:uid="{31C3D672-9A99-4901-81BE-6F111FCD165F}"/>
    <cellStyle name="Milliers 2 6 2 2 2 4 2" xfId="30376" xr:uid="{22C065F1-CB58-4998-A3CC-AFE34BEDC4B3}"/>
    <cellStyle name="Milliers 2 6 2 2 2 5" xfId="25067" xr:uid="{71BA0679-4D20-419B-B60B-22080DDF135A}"/>
    <cellStyle name="Milliers 2 6 2 2 3" xfId="14731" xr:uid="{7E008FCF-0032-49E5-A20E-C7D37B9165F9}"/>
    <cellStyle name="Milliers 2 6 2 2 3 2" xfId="17359" xr:uid="{E2580348-E071-4D45-AE83-9695CCBB1E49}"/>
    <cellStyle name="Milliers 2 6 2 2 3 2 2" xfId="22668" xr:uid="{E733786D-323C-4673-A14E-9E6FD7E04FB8}"/>
    <cellStyle name="Milliers 2 6 2 2 3 2 2 2" xfId="33676" xr:uid="{0693028F-04C1-479E-80C4-A5FD42AB4C6F}"/>
    <cellStyle name="Milliers 2 6 2 2 3 2 3" xfId="28367" xr:uid="{E1DA6BCE-EA66-4A91-AC03-9BE56122B53A}"/>
    <cellStyle name="Milliers 2 6 2 2 3 3" xfId="20040" xr:uid="{CA374AD6-432D-4EA8-B5B7-995BC5E6B700}"/>
    <cellStyle name="Milliers 2 6 2 2 3 3 2" xfId="31048" xr:uid="{EC653003-6C7F-40E2-AFB7-98567FAA3545}"/>
    <cellStyle name="Milliers 2 6 2 2 3 4" xfId="25739" xr:uid="{D89FE5AA-0974-4153-92E9-EE333AF7CD0D}"/>
    <cellStyle name="Milliers 2 6 2 2 4" xfId="16017" xr:uid="{F3324D45-B81D-4EA8-A097-7BCA221F6178}"/>
    <cellStyle name="Milliers 2 6 2 2 4 2" xfId="21326" xr:uid="{68E0F884-A0AE-44B6-9BD1-5F85584FB0C0}"/>
    <cellStyle name="Milliers 2 6 2 2 4 2 2" xfId="32334" xr:uid="{00EF30F6-1BBF-45CA-88FF-66C8FC55F40E}"/>
    <cellStyle name="Milliers 2 6 2 2 4 3" xfId="27025" xr:uid="{EF481C4D-CA7B-4974-BE44-CC1EDD5C906F}"/>
    <cellStyle name="Milliers 2 6 2 2 5" xfId="18698" xr:uid="{BDF2A68E-1E87-4B32-8B4D-4ACB916ED752}"/>
    <cellStyle name="Milliers 2 6 2 2 5 2" xfId="29706" xr:uid="{95DD9C68-9C6B-4953-A696-74930A629C31}"/>
    <cellStyle name="Milliers 2 6 2 2 6" xfId="24397" xr:uid="{7DE6B296-80D9-495C-B8D4-5D6864F2FF9A}"/>
    <cellStyle name="Milliers 2 6 2 3" xfId="13723" xr:uid="{88E84667-1075-432F-95C1-16C84985D666}"/>
    <cellStyle name="Milliers 2 6 2 3 2" xfId="15065" xr:uid="{92023AC3-6165-475D-91CF-640BED783B55}"/>
    <cellStyle name="Milliers 2 6 2 3 2 2" xfId="17693" xr:uid="{29631F51-E957-486C-80D3-D3FC6A079EE1}"/>
    <cellStyle name="Milliers 2 6 2 3 2 2 2" xfId="23002" xr:uid="{7E32B19C-76A4-4FA2-9C8D-E86A3A349448}"/>
    <cellStyle name="Milliers 2 6 2 3 2 2 2 2" xfId="34010" xr:uid="{0C8B8CEA-1942-4E01-A6A7-421CED613B1E}"/>
    <cellStyle name="Milliers 2 6 2 3 2 2 3" xfId="28701" xr:uid="{16BC35B8-D921-41AE-A523-B3F7AC5ED4FB}"/>
    <cellStyle name="Milliers 2 6 2 3 2 3" xfId="20374" xr:uid="{5F0DDC5D-0144-450A-B26A-9CFB93B80A08}"/>
    <cellStyle name="Milliers 2 6 2 3 2 3 2" xfId="31382" xr:uid="{BC7E678F-8D61-4074-B826-016F04E640FB}"/>
    <cellStyle name="Milliers 2 6 2 3 2 4" xfId="26073" xr:uid="{CB56E660-26AE-4F27-A655-BC9598D5AF7A}"/>
    <cellStyle name="Milliers 2 6 2 3 3" xfId="16351" xr:uid="{4DE9595C-87A8-4578-8DD4-8B8ED3F2253E}"/>
    <cellStyle name="Milliers 2 6 2 3 3 2" xfId="21660" xr:uid="{CDCFB703-A077-447C-AF62-2E9E7DCCDD5C}"/>
    <cellStyle name="Milliers 2 6 2 3 3 2 2" xfId="32668" xr:uid="{C5515F3A-000D-4144-887A-9C3FDDADCF14}"/>
    <cellStyle name="Milliers 2 6 2 3 3 3" xfId="27359" xr:uid="{931DEBFA-DE41-4949-9667-948AF7709B96}"/>
    <cellStyle name="Milliers 2 6 2 3 4" xfId="19032" xr:uid="{43FC04D7-D966-4AE8-83F2-129EB924D20E}"/>
    <cellStyle name="Milliers 2 6 2 3 4 2" xfId="30040" xr:uid="{D0755850-FA76-484D-A98C-68825B7E0451}"/>
    <cellStyle name="Milliers 2 6 2 3 5" xfId="24731" xr:uid="{FE895EBF-4790-4B9B-9D41-42B38786F060}"/>
    <cellStyle name="Milliers 2 6 2 4" xfId="14395" xr:uid="{16EA9256-AFAA-487B-B63D-3B9C9F4FC56F}"/>
    <cellStyle name="Milliers 2 6 2 4 2" xfId="17023" xr:uid="{48FF9577-58BC-485B-A863-A54EBAF529B1}"/>
    <cellStyle name="Milliers 2 6 2 4 2 2" xfId="22332" xr:uid="{B239EFA6-43A8-4450-A957-EF67CEDC5C15}"/>
    <cellStyle name="Milliers 2 6 2 4 2 2 2" xfId="33340" xr:uid="{93600C78-CE5F-49E9-B8F5-BEDDDD8B4E39}"/>
    <cellStyle name="Milliers 2 6 2 4 2 3" xfId="28031" xr:uid="{364FB897-2274-48DA-96BE-D7B60CDD61CE}"/>
    <cellStyle name="Milliers 2 6 2 4 3" xfId="19704" xr:uid="{41CC453C-0EED-4370-980D-D0CD275E2FBD}"/>
    <cellStyle name="Milliers 2 6 2 4 3 2" xfId="30712" xr:uid="{969393B4-1BBA-4CA8-8A86-BEF5BFE44779}"/>
    <cellStyle name="Milliers 2 6 2 4 4" xfId="25403" xr:uid="{D801AD42-31EE-431E-AE98-DCE007514A26}"/>
    <cellStyle name="Milliers 2 6 2 5" xfId="15682" xr:uid="{927B598E-A2F4-4AE3-9FB8-07E8360B4462}"/>
    <cellStyle name="Milliers 2 6 2 5 2" xfId="20991" xr:uid="{490074DC-E7A0-4A87-8704-E0A6096A4955}"/>
    <cellStyle name="Milliers 2 6 2 5 2 2" xfId="31999" xr:uid="{177AF3A9-672C-4169-B3FB-3691DEFD0E59}"/>
    <cellStyle name="Milliers 2 6 2 5 3" xfId="26690" xr:uid="{2C4DD035-7349-48E4-9DFB-552FD465617D}"/>
    <cellStyle name="Milliers 2 6 2 6" xfId="18363" xr:uid="{3A83D596-03EA-42CE-B706-720332A8CCD3}"/>
    <cellStyle name="Milliers 2 6 2 6 2" xfId="29371" xr:uid="{E6C80B13-DB4C-4A4B-9905-D7523FD2AC6B}"/>
    <cellStyle name="Milliers 2 6 2 7" xfId="24062" xr:uid="{C74EC255-F7C1-4459-A2EA-4DAAD330D3E4}"/>
    <cellStyle name="Milliers 2 6 3" xfId="13327" xr:uid="{DB5CDB0D-A711-4150-9D4E-9C9BF72C2FEC}"/>
    <cellStyle name="Milliers 2 6 3 2" xfId="13997" xr:uid="{19427E9F-A7CA-457F-ACB6-0F57115EE2EF}"/>
    <cellStyle name="Milliers 2 6 3 2 2" xfId="15339" xr:uid="{AF30851F-8623-4FD9-9FFC-3B73F44007B9}"/>
    <cellStyle name="Milliers 2 6 3 2 2 2" xfId="17967" xr:uid="{C6127243-58FD-4233-AD41-7F5F42DFA008}"/>
    <cellStyle name="Milliers 2 6 3 2 2 2 2" xfId="23276" xr:uid="{C2945B10-B557-4232-B823-312975E3E6BB}"/>
    <cellStyle name="Milliers 2 6 3 2 2 2 2 2" xfId="34284" xr:uid="{D9767BFC-1AD4-4825-967E-3EAE5AF37416}"/>
    <cellStyle name="Milliers 2 6 3 2 2 2 3" xfId="28975" xr:uid="{7D64EFE6-196C-4C8A-8E78-185D61A01CAA}"/>
    <cellStyle name="Milliers 2 6 3 2 2 3" xfId="20648" xr:uid="{07033AD1-8480-4010-8909-46FC1CF570D2}"/>
    <cellStyle name="Milliers 2 6 3 2 2 3 2" xfId="31656" xr:uid="{73139241-54A9-4297-A8BF-A5B334380F3F}"/>
    <cellStyle name="Milliers 2 6 3 2 2 4" xfId="26347" xr:uid="{7C892771-3E32-4711-9F24-492C78F5D9C9}"/>
    <cellStyle name="Milliers 2 6 3 2 3" xfId="16625" xr:uid="{89EE1DAE-B500-46EB-BBA9-DA9A28051811}"/>
    <cellStyle name="Milliers 2 6 3 2 3 2" xfId="21934" xr:uid="{1DB8B55D-60A0-4715-A01D-C3013563523B}"/>
    <cellStyle name="Milliers 2 6 3 2 3 2 2" xfId="32942" xr:uid="{7733C025-7C88-447B-AF85-0B26AF43901D}"/>
    <cellStyle name="Milliers 2 6 3 2 3 3" xfId="27633" xr:uid="{333A0970-2CB3-4436-AC9B-597703E5D30C}"/>
    <cellStyle name="Milliers 2 6 3 2 4" xfId="19306" xr:uid="{35DCE279-F191-4384-9B91-15979D449C60}"/>
    <cellStyle name="Milliers 2 6 3 2 4 2" xfId="30314" xr:uid="{1A21CF45-E068-4688-89A8-36598D4B9180}"/>
    <cellStyle name="Milliers 2 6 3 2 5" xfId="25005" xr:uid="{7D9C544E-9112-4D27-853E-105C30E84391}"/>
    <cellStyle name="Milliers 2 6 3 3" xfId="14669" xr:uid="{311D5551-9749-4FE1-9792-BB11CB1E5583}"/>
    <cellStyle name="Milliers 2 6 3 3 2" xfId="17297" xr:uid="{BC2CE28F-91A9-458A-A8E3-4FE68E404BB6}"/>
    <cellStyle name="Milliers 2 6 3 3 2 2" xfId="22606" xr:uid="{22454859-EA85-4D1D-966C-C858BC504E1C}"/>
    <cellStyle name="Milliers 2 6 3 3 2 2 2" xfId="33614" xr:uid="{35BE73DA-ADB5-4311-8FD1-5FD8720068F1}"/>
    <cellStyle name="Milliers 2 6 3 3 2 3" xfId="28305" xr:uid="{3485351A-4B31-4948-9423-E5993B751B28}"/>
    <cellStyle name="Milliers 2 6 3 3 3" xfId="19978" xr:uid="{9AFC011E-4DC5-4C98-B4CE-1408847D0387}"/>
    <cellStyle name="Milliers 2 6 3 3 3 2" xfId="30986" xr:uid="{88B7A7DD-3034-41B5-8F19-90D501D12CB1}"/>
    <cellStyle name="Milliers 2 6 3 3 4" xfId="25677" xr:uid="{4D80E8DD-1A27-4195-A41D-2E03D9ED150E}"/>
    <cellStyle name="Milliers 2 6 3 4" xfId="15955" xr:uid="{A9AC700E-75C5-4A65-B072-B20A869BB62F}"/>
    <cellStyle name="Milliers 2 6 3 4 2" xfId="21264" xr:uid="{3972AD82-141C-49C1-9B2D-1B85410549EA}"/>
    <cellStyle name="Milliers 2 6 3 4 2 2" xfId="32272" xr:uid="{8E715F95-3EB0-4F58-8387-EA06551515E8}"/>
    <cellStyle name="Milliers 2 6 3 4 3" xfId="26963" xr:uid="{955103D0-2C64-451B-A618-1930C1884203}"/>
    <cellStyle name="Milliers 2 6 3 5" xfId="18636" xr:uid="{C4A89E47-5B08-47BD-8FBC-D076B4CD1F3F}"/>
    <cellStyle name="Milliers 2 6 3 5 2" xfId="29644" xr:uid="{49F47FB7-7F4A-48F3-8B99-11E7CC248834}"/>
    <cellStyle name="Milliers 2 6 3 6" xfId="24335" xr:uid="{873CF9C4-11FF-4746-AF99-6A6F8C4BCF02}"/>
    <cellStyle name="Milliers 2 6 4" xfId="13661" xr:uid="{58892C5D-3AD3-4310-B597-4D8ADACD1C97}"/>
    <cellStyle name="Milliers 2 6 4 2" xfId="15003" xr:uid="{508CD818-4CAD-4317-8B7B-0167FFF57B57}"/>
    <cellStyle name="Milliers 2 6 4 2 2" xfId="17631" xr:uid="{146D9ED2-4F9B-4264-9DE3-74501958FC80}"/>
    <cellStyle name="Milliers 2 6 4 2 2 2" xfId="22940" xr:uid="{15C1C284-0096-49A6-B792-04EAE57D874C}"/>
    <cellStyle name="Milliers 2 6 4 2 2 2 2" xfId="33948" xr:uid="{3FB64AE8-798F-4ADF-B167-D153A4B52413}"/>
    <cellStyle name="Milliers 2 6 4 2 2 3" xfId="28639" xr:uid="{9A23BB11-BB85-40A8-8261-E1E847C9FFC8}"/>
    <cellStyle name="Milliers 2 6 4 2 3" xfId="20312" xr:uid="{0C46D30F-BAF8-412E-8429-3661D64AE223}"/>
    <cellStyle name="Milliers 2 6 4 2 3 2" xfId="31320" xr:uid="{2BE4E0D0-248B-4E2C-A887-04C326549981}"/>
    <cellStyle name="Milliers 2 6 4 2 4" xfId="26011" xr:uid="{B7A60E45-730C-489A-9839-5554B927F514}"/>
    <cellStyle name="Milliers 2 6 4 3" xfId="16289" xr:uid="{142823DA-1F30-45AC-9C9D-036FF118EC6C}"/>
    <cellStyle name="Milliers 2 6 4 3 2" xfId="21598" xr:uid="{ADB01F2F-71BC-49D3-ABB3-53DD4B0A5CCB}"/>
    <cellStyle name="Milliers 2 6 4 3 2 2" xfId="32606" xr:uid="{EA63F7D8-F627-4947-BFEE-6309A59B0776}"/>
    <cellStyle name="Milliers 2 6 4 3 3" xfId="27297" xr:uid="{0C821FFF-06A0-47BD-856C-7B28D746B826}"/>
    <cellStyle name="Milliers 2 6 4 4" xfId="18970" xr:uid="{5F012340-71CF-4F54-8BF1-1F4A54AC21D1}"/>
    <cellStyle name="Milliers 2 6 4 4 2" xfId="29978" xr:uid="{5C6E9C81-D145-4715-A907-46B61A0A56C4}"/>
    <cellStyle name="Milliers 2 6 4 5" xfId="24669" xr:uid="{5BC35A43-D07C-44A9-80E5-688B00CCE792}"/>
    <cellStyle name="Milliers 2 6 5" xfId="14333" xr:uid="{02189803-CB89-4CF5-B283-8718F04517DF}"/>
    <cellStyle name="Milliers 2 6 5 2" xfId="16961" xr:uid="{70DB4C31-8B7B-47AC-A4C2-A3B58DC018E4}"/>
    <cellStyle name="Milliers 2 6 5 2 2" xfId="22270" xr:uid="{6E98FD0E-06A4-4C5F-BCC1-B962033F3EB1}"/>
    <cellStyle name="Milliers 2 6 5 2 2 2" xfId="33278" xr:uid="{A11E29EF-5F98-4747-AB6B-1899633A63A0}"/>
    <cellStyle name="Milliers 2 6 5 2 3" xfId="27969" xr:uid="{7342AF18-C051-406F-92FA-FEF51D4FD49E}"/>
    <cellStyle name="Milliers 2 6 5 3" xfId="19642" xr:uid="{7245C32B-4046-4A72-949C-AA6D96EDCE82}"/>
    <cellStyle name="Milliers 2 6 5 3 2" xfId="30650" xr:uid="{4CA23B67-338E-49CE-981E-81022C3FCB99}"/>
    <cellStyle name="Milliers 2 6 5 4" xfId="25341" xr:uid="{AA0FFE43-B77C-4839-BE07-50485B205842}"/>
    <cellStyle name="Milliers 2 6 6" xfId="15620" xr:uid="{B26EFF87-0FC3-4DE0-86B1-8651F408D6BB}"/>
    <cellStyle name="Milliers 2 6 6 2" xfId="20929" xr:uid="{DC9A4C38-1AFA-450D-8483-F0216B6658AD}"/>
    <cellStyle name="Milliers 2 6 6 2 2" xfId="31937" xr:uid="{931417AF-FCBC-4685-8F14-A4AA6EBEA92A}"/>
    <cellStyle name="Milliers 2 6 6 3" xfId="26628" xr:uid="{1E708A9F-AF34-441F-A5A3-FF2E36C33100}"/>
    <cellStyle name="Milliers 2 6 7" xfId="18301" xr:uid="{2BD3F647-0325-4EE6-B543-0DAF25103F40}"/>
    <cellStyle name="Milliers 2 6 7 2" xfId="29309" xr:uid="{CF22DC1B-1D93-4890-9D0E-A56F2E430267}"/>
    <cellStyle name="Milliers 2 6 8" xfId="24000" xr:uid="{D2B628DA-6523-450C-82AB-902286128F41}"/>
    <cellStyle name="Milliers 2 6_Nucléaire" xfId="11918" xr:uid="{89A09B08-D899-4D2F-84E3-750B28FF1D9C}"/>
    <cellStyle name="Milliers 2 7" xfId="7424" xr:uid="{D1519F98-E24D-4B05-A5FD-F4737E3C7064}"/>
    <cellStyle name="Milliers 2 7 2" xfId="9909" xr:uid="{FFC11F0C-B771-4963-8750-9CAF6A49C258}"/>
    <cellStyle name="Milliers 2 7 2 2" xfId="13390" xr:uid="{B72BA88A-3A0F-4E9B-A42B-06295E0BC698}"/>
    <cellStyle name="Milliers 2 7 2 2 2" xfId="14060" xr:uid="{27B0DF21-B111-45C7-B280-A2CCFE7456EC}"/>
    <cellStyle name="Milliers 2 7 2 2 2 2" xfId="15402" xr:uid="{401D08E1-B164-4AB7-B148-3A4AB5DB12E2}"/>
    <cellStyle name="Milliers 2 7 2 2 2 2 2" xfId="18030" xr:uid="{DC6A2CB0-463E-42BE-BD08-AF4D49F1DEB1}"/>
    <cellStyle name="Milliers 2 7 2 2 2 2 2 2" xfId="23339" xr:uid="{CC82E03E-88BF-4A17-9FA0-56ABD1B7DD72}"/>
    <cellStyle name="Milliers 2 7 2 2 2 2 2 2 2" xfId="34347" xr:uid="{B36DE5FB-D376-4BB9-BB76-28166FE5ED3E}"/>
    <cellStyle name="Milliers 2 7 2 2 2 2 2 3" xfId="29038" xr:uid="{D69B84C6-E913-4F89-B95A-7200CFC97B47}"/>
    <cellStyle name="Milliers 2 7 2 2 2 2 3" xfId="20711" xr:uid="{C9F9DBD9-FB89-43E8-9091-1270442227A8}"/>
    <cellStyle name="Milliers 2 7 2 2 2 2 3 2" xfId="31719" xr:uid="{7DDB69B3-5F60-461C-BFC4-48C0738A9280}"/>
    <cellStyle name="Milliers 2 7 2 2 2 2 4" xfId="26410" xr:uid="{B4AFCCEF-B187-422C-BFE5-71382C917A10}"/>
    <cellStyle name="Milliers 2 7 2 2 2 3" xfId="16688" xr:uid="{D2DD1446-7674-4D2C-B622-157351A319EE}"/>
    <cellStyle name="Milliers 2 7 2 2 2 3 2" xfId="21997" xr:uid="{DACD1E48-BD7E-4F88-84B9-70BA4EB6FBD2}"/>
    <cellStyle name="Milliers 2 7 2 2 2 3 2 2" xfId="33005" xr:uid="{BFB55461-B2E4-4243-84CE-1FEFDEB1DD28}"/>
    <cellStyle name="Milliers 2 7 2 2 2 3 3" xfId="27696" xr:uid="{5235DBFC-FC25-4911-8F67-486A630250DE}"/>
    <cellStyle name="Milliers 2 7 2 2 2 4" xfId="19369" xr:uid="{FBD7E640-0EEF-429F-9658-90414C03EA14}"/>
    <cellStyle name="Milliers 2 7 2 2 2 4 2" xfId="30377" xr:uid="{2F140C99-DF61-41C4-9F49-D62EFC574EEB}"/>
    <cellStyle name="Milliers 2 7 2 2 2 5" xfId="25068" xr:uid="{4ED91167-9263-40E8-95AD-D03DDF99EA30}"/>
    <cellStyle name="Milliers 2 7 2 2 3" xfId="14732" xr:uid="{7E0AE5DF-3ED7-4F95-9922-2897377CCED9}"/>
    <cellStyle name="Milliers 2 7 2 2 3 2" xfId="17360" xr:uid="{76E2540A-E268-466A-BAC3-E7E49C1A896F}"/>
    <cellStyle name="Milliers 2 7 2 2 3 2 2" xfId="22669" xr:uid="{638FD1B8-EAB3-4F6A-B402-988790ED5E36}"/>
    <cellStyle name="Milliers 2 7 2 2 3 2 2 2" xfId="33677" xr:uid="{6A0E2A37-245C-44D0-94CD-8A4BFB390C25}"/>
    <cellStyle name="Milliers 2 7 2 2 3 2 3" xfId="28368" xr:uid="{52080E40-3F88-43FB-AA5D-566BC80A9678}"/>
    <cellStyle name="Milliers 2 7 2 2 3 3" xfId="20041" xr:uid="{0AF847B0-D40F-4698-AB0C-B7685B56D717}"/>
    <cellStyle name="Milliers 2 7 2 2 3 3 2" xfId="31049" xr:uid="{7F7FA7C4-BB71-4B2E-998B-E5CC824A5246}"/>
    <cellStyle name="Milliers 2 7 2 2 3 4" xfId="25740" xr:uid="{FE6E4C4A-81D0-4232-90FC-EA3E07D4E2DA}"/>
    <cellStyle name="Milliers 2 7 2 2 4" xfId="16018" xr:uid="{958B70F6-1A1A-40AD-94F5-8F055C7A8FCC}"/>
    <cellStyle name="Milliers 2 7 2 2 4 2" xfId="21327" xr:uid="{86D17828-08A1-4FB3-85C5-E5B36CAC45E3}"/>
    <cellStyle name="Milliers 2 7 2 2 4 2 2" xfId="32335" xr:uid="{770DCC6D-B0B9-4922-8454-3AE049E8F04F}"/>
    <cellStyle name="Milliers 2 7 2 2 4 3" xfId="27026" xr:uid="{F05CF602-B1B9-4D3B-B0D0-A5675C5ACA37}"/>
    <cellStyle name="Milliers 2 7 2 2 5" xfId="18699" xr:uid="{4F62839B-6A26-40E8-B169-34B44722CCCF}"/>
    <cellStyle name="Milliers 2 7 2 2 5 2" xfId="29707" xr:uid="{3FB9E99E-5F51-4939-94FD-B5A98119837B}"/>
    <cellStyle name="Milliers 2 7 2 2 6" xfId="24398" xr:uid="{06B8AED3-D356-4CAE-AF4C-88CBB39FB6A0}"/>
    <cellStyle name="Milliers 2 7 2 3" xfId="13724" xr:uid="{3C05151A-CECC-4C64-8F2A-0F5E6910BAA9}"/>
    <cellStyle name="Milliers 2 7 2 3 2" xfId="15066" xr:uid="{BA4C7CDF-2AC5-43F4-BFF0-67B15625F059}"/>
    <cellStyle name="Milliers 2 7 2 3 2 2" xfId="17694" xr:uid="{58352340-DB52-4B27-887D-AC2626A8C85D}"/>
    <cellStyle name="Milliers 2 7 2 3 2 2 2" xfId="23003" xr:uid="{66360FD9-BADA-4C9C-B7AE-E055F377944C}"/>
    <cellStyle name="Milliers 2 7 2 3 2 2 2 2" xfId="34011" xr:uid="{0CCF4261-3AFC-4DB7-A639-C31966B32C7B}"/>
    <cellStyle name="Milliers 2 7 2 3 2 2 3" xfId="28702" xr:uid="{EF318FC9-8911-4874-A720-16AD92416949}"/>
    <cellStyle name="Milliers 2 7 2 3 2 3" xfId="20375" xr:uid="{FC62DBC2-4032-4D38-A273-82971E1BC288}"/>
    <cellStyle name="Milliers 2 7 2 3 2 3 2" xfId="31383" xr:uid="{52DCA8F4-31F4-4939-89E6-BDF079AC74AD}"/>
    <cellStyle name="Milliers 2 7 2 3 2 4" xfId="26074" xr:uid="{131CFD29-B2C7-41D3-AA37-409F7C6E0731}"/>
    <cellStyle name="Milliers 2 7 2 3 3" xfId="16352" xr:uid="{A3F78894-D6D0-4F58-9A11-C9B083268C90}"/>
    <cellStyle name="Milliers 2 7 2 3 3 2" xfId="21661" xr:uid="{8EF54296-F6B4-48BD-8E2C-B92DC5BFE78D}"/>
    <cellStyle name="Milliers 2 7 2 3 3 2 2" xfId="32669" xr:uid="{B91FCF7F-23AF-45B4-AEFF-66A479987191}"/>
    <cellStyle name="Milliers 2 7 2 3 3 3" xfId="27360" xr:uid="{59BE87D1-1467-48E6-B5B7-4747B2E21270}"/>
    <cellStyle name="Milliers 2 7 2 3 4" xfId="19033" xr:uid="{E0D05D63-9F02-489A-9352-1EC0ECF4C2D3}"/>
    <cellStyle name="Milliers 2 7 2 3 4 2" xfId="30041" xr:uid="{4C61178B-C37A-4B3A-9DE0-8675B2350AE6}"/>
    <cellStyle name="Milliers 2 7 2 3 5" xfId="24732" xr:uid="{383FC809-5413-41C2-B26B-4E871BBBCA34}"/>
    <cellStyle name="Milliers 2 7 2 4" xfId="14396" xr:uid="{D57FE6C1-8137-48CF-A059-2C46779A2C28}"/>
    <cellStyle name="Milliers 2 7 2 4 2" xfId="17024" xr:uid="{1883780D-DCEC-469C-8F9D-4175FA01D248}"/>
    <cellStyle name="Milliers 2 7 2 4 2 2" xfId="22333" xr:uid="{A557B107-84D8-4137-AC00-0BB70DC51BE8}"/>
    <cellStyle name="Milliers 2 7 2 4 2 2 2" xfId="33341" xr:uid="{D9AD2C07-19C5-4E29-A65C-E79EDE50589C}"/>
    <cellStyle name="Milliers 2 7 2 4 2 3" xfId="28032" xr:uid="{13364C1C-508D-4607-B460-72BF23362099}"/>
    <cellStyle name="Milliers 2 7 2 4 3" xfId="19705" xr:uid="{7C1958D3-D345-44EF-AA8E-A8F8F5CE8688}"/>
    <cellStyle name="Milliers 2 7 2 4 3 2" xfId="30713" xr:uid="{D008DC68-EB4A-4FF5-A237-ECA089C862B3}"/>
    <cellStyle name="Milliers 2 7 2 4 4" xfId="25404" xr:uid="{DA837E73-25A3-4180-A22D-ADE3DB0D6E35}"/>
    <cellStyle name="Milliers 2 7 2 5" xfId="15683" xr:uid="{741CA813-57CC-4F4E-962C-733E97A9F8C9}"/>
    <cellStyle name="Milliers 2 7 2 5 2" xfId="20992" xr:uid="{2BA30432-125F-4D9E-AC2F-AA165FCD5EF7}"/>
    <cellStyle name="Milliers 2 7 2 5 2 2" xfId="32000" xr:uid="{765A97B6-7C96-4350-A3E7-09106A1A461E}"/>
    <cellStyle name="Milliers 2 7 2 5 3" xfId="26691" xr:uid="{0C20064F-6EA9-4D96-A219-127C3A104083}"/>
    <cellStyle name="Milliers 2 7 2 6" xfId="18364" xr:uid="{7813E724-CC08-438D-9B8E-9CA96BE95701}"/>
    <cellStyle name="Milliers 2 7 2 6 2" xfId="29372" xr:uid="{E1ECD6A2-EA97-4A71-883B-DE0288388677}"/>
    <cellStyle name="Milliers 2 7 2 7" xfId="24063" xr:uid="{DC6AFA18-8D41-436F-8CF8-6C0C797A82A4}"/>
    <cellStyle name="Milliers 2 7 3" xfId="13328" xr:uid="{E04B877B-AB45-4CD1-845F-D3BA3516B7F9}"/>
    <cellStyle name="Milliers 2 7 3 2" xfId="13998" xr:uid="{3E8E69CE-985D-4CBE-8855-CF58B792B589}"/>
    <cellStyle name="Milliers 2 7 3 2 2" xfId="15340" xr:uid="{AB968054-23FC-42B4-8927-72993E7E2D00}"/>
    <cellStyle name="Milliers 2 7 3 2 2 2" xfId="17968" xr:uid="{013F8017-E2B6-487A-8D85-0D0B6E19874C}"/>
    <cellStyle name="Milliers 2 7 3 2 2 2 2" xfId="23277" xr:uid="{70D52607-F965-49F9-BDC1-7CB007A1AE09}"/>
    <cellStyle name="Milliers 2 7 3 2 2 2 2 2" xfId="34285" xr:uid="{4F1C2C5B-3E2B-4BC4-92D9-7CA516F5DF3D}"/>
    <cellStyle name="Milliers 2 7 3 2 2 2 3" xfId="28976" xr:uid="{BC827784-98AB-428C-BBCF-8A3D0C878825}"/>
    <cellStyle name="Milliers 2 7 3 2 2 3" xfId="20649" xr:uid="{B1B4C2F9-D1D8-4962-8F06-A401AB282922}"/>
    <cellStyle name="Milliers 2 7 3 2 2 3 2" xfId="31657" xr:uid="{64A79470-935E-401D-BB95-47F53BDB5C4A}"/>
    <cellStyle name="Milliers 2 7 3 2 2 4" xfId="26348" xr:uid="{F6C7FD5C-8925-4880-B89B-D0F57C3C9AD4}"/>
    <cellStyle name="Milliers 2 7 3 2 3" xfId="16626" xr:uid="{6F484332-A691-462E-AB67-34554DBF4FF1}"/>
    <cellStyle name="Milliers 2 7 3 2 3 2" xfId="21935" xr:uid="{30C96B21-A869-4666-8FFF-3F30FFFEA333}"/>
    <cellStyle name="Milliers 2 7 3 2 3 2 2" xfId="32943" xr:uid="{2332DB16-A44C-4612-BFB2-98318A6AB8CA}"/>
    <cellStyle name="Milliers 2 7 3 2 3 3" xfId="27634" xr:uid="{819B904F-FF58-413F-8D15-E44D0EE4D941}"/>
    <cellStyle name="Milliers 2 7 3 2 4" xfId="19307" xr:uid="{AABC6E5B-013D-44AB-AA92-007458C13CFF}"/>
    <cellStyle name="Milliers 2 7 3 2 4 2" xfId="30315" xr:uid="{CD47FB77-4B7B-4CE4-B52D-DA2D68B328BE}"/>
    <cellStyle name="Milliers 2 7 3 2 5" xfId="25006" xr:uid="{E3A8C3E7-5EA4-4EC3-9C9F-22DE921C9D32}"/>
    <cellStyle name="Milliers 2 7 3 3" xfId="14670" xr:uid="{E79CAE4C-6312-4864-8DC5-DB73F76C7015}"/>
    <cellStyle name="Milliers 2 7 3 3 2" xfId="17298" xr:uid="{3B1FE5EA-77C6-4FC3-9B96-8DD44BF616CA}"/>
    <cellStyle name="Milliers 2 7 3 3 2 2" xfId="22607" xr:uid="{EC45D640-FB80-4499-BFC7-1737960E14C0}"/>
    <cellStyle name="Milliers 2 7 3 3 2 2 2" xfId="33615" xr:uid="{5DE1A3DE-E734-41C9-9A16-73C01A8F82DB}"/>
    <cellStyle name="Milliers 2 7 3 3 2 3" xfId="28306" xr:uid="{6D280901-F162-45B0-B198-C23DD02D0D75}"/>
    <cellStyle name="Milliers 2 7 3 3 3" xfId="19979" xr:uid="{C230E15E-68B2-43BE-8808-A856D21B745A}"/>
    <cellStyle name="Milliers 2 7 3 3 3 2" xfId="30987" xr:uid="{46FBF203-092F-48C2-A6FA-59462EB6B9BE}"/>
    <cellStyle name="Milliers 2 7 3 3 4" xfId="25678" xr:uid="{AA9D9A77-9D1A-46D8-8530-417954DC6EFD}"/>
    <cellStyle name="Milliers 2 7 3 4" xfId="15956" xr:uid="{03E1703F-46B7-48FF-825C-C15CCFA6313E}"/>
    <cellStyle name="Milliers 2 7 3 4 2" xfId="21265" xr:uid="{E4126F05-B25B-4CF7-A6ED-62555046A258}"/>
    <cellStyle name="Milliers 2 7 3 4 2 2" xfId="32273" xr:uid="{9C064D4E-276B-4E74-A648-990C3741F17B}"/>
    <cellStyle name="Milliers 2 7 3 4 3" xfId="26964" xr:uid="{6E1AEC41-79E4-442E-863E-19DFE17A32AC}"/>
    <cellStyle name="Milliers 2 7 3 5" xfId="18637" xr:uid="{D35B8393-5C4E-4AFE-955C-AF7531EBC225}"/>
    <cellStyle name="Milliers 2 7 3 5 2" xfId="29645" xr:uid="{76CD174A-2B0C-4B7C-A325-80E935B1A87E}"/>
    <cellStyle name="Milliers 2 7 3 6" xfId="24336" xr:uid="{B21E70CD-5483-4B40-96AF-16D00CC7E78B}"/>
    <cellStyle name="Milliers 2 7 4" xfId="13662" xr:uid="{94617B66-0AD8-482A-A4B4-F4686DCADE94}"/>
    <cellStyle name="Milliers 2 7 4 2" xfId="15004" xr:uid="{E1E5B5C1-2EA8-4EE0-8686-EACB67E424AF}"/>
    <cellStyle name="Milliers 2 7 4 2 2" xfId="17632" xr:uid="{16CE5A37-E399-4266-91AC-E2422FDE49A0}"/>
    <cellStyle name="Milliers 2 7 4 2 2 2" xfId="22941" xr:uid="{923A8758-18EC-467F-AB8D-D7567068A207}"/>
    <cellStyle name="Milliers 2 7 4 2 2 2 2" xfId="33949" xr:uid="{4E92BC90-5204-4E4E-B84F-4A6A11A33BE3}"/>
    <cellStyle name="Milliers 2 7 4 2 2 3" xfId="28640" xr:uid="{74B886D6-9316-46BE-8BE5-6849496D9F40}"/>
    <cellStyle name="Milliers 2 7 4 2 3" xfId="20313" xr:uid="{37EB9C6E-3270-4470-A101-2B2EDF6CEC4A}"/>
    <cellStyle name="Milliers 2 7 4 2 3 2" xfId="31321" xr:uid="{1F8F629C-6749-432E-A497-8F8D18513202}"/>
    <cellStyle name="Milliers 2 7 4 2 4" xfId="26012" xr:uid="{AC79F6AE-BF3C-4337-A61F-1225011AF9A8}"/>
    <cellStyle name="Milliers 2 7 4 3" xfId="16290" xr:uid="{9B9FCD05-F6AC-4830-A809-FFE00092EE38}"/>
    <cellStyle name="Milliers 2 7 4 3 2" xfId="21599" xr:uid="{71D71C0A-B27A-42D1-98C6-0DC5F6E2A49C}"/>
    <cellStyle name="Milliers 2 7 4 3 2 2" xfId="32607" xr:uid="{719A3E1C-F2B4-4FF5-8106-0C127A614CBE}"/>
    <cellStyle name="Milliers 2 7 4 3 3" xfId="27298" xr:uid="{19045F65-0B97-430D-BF03-782045056EE0}"/>
    <cellStyle name="Milliers 2 7 4 4" xfId="18971" xr:uid="{45B2368E-5903-4F96-89F9-06B5C0B94A60}"/>
    <cellStyle name="Milliers 2 7 4 4 2" xfId="29979" xr:uid="{9EDE5459-AA5E-4909-9036-E027C0E83B1F}"/>
    <cellStyle name="Milliers 2 7 4 5" xfId="24670" xr:uid="{582C7964-B422-44A8-87CE-89F2BF3841AC}"/>
    <cellStyle name="Milliers 2 7 5" xfId="14334" xr:uid="{EDDC1EE9-3714-4BB9-AB41-5BB1D30F30EF}"/>
    <cellStyle name="Milliers 2 7 5 2" xfId="16962" xr:uid="{EDB0AA2E-5167-4F60-B30F-D49E1275AB0D}"/>
    <cellStyle name="Milliers 2 7 5 2 2" xfId="22271" xr:uid="{F83CAF76-0C82-4E54-9EB5-51B8D9A6406C}"/>
    <cellStyle name="Milliers 2 7 5 2 2 2" xfId="33279" xr:uid="{76CB3738-F705-49AF-A77C-A48DE48CA88C}"/>
    <cellStyle name="Milliers 2 7 5 2 3" xfId="27970" xr:uid="{897AE902-2CDA-4620-86A8-A7882A92FB7A}"/>
    <cellStyle name="Milliers 2 7 5 3" xfId="19643" xr:uid="{DB2770DF-C40D-4468-91B8-F373EDB5AF98}"/>
    <cellStyle name="Milliers 2 7 5 3 2" xfId="30651" xr:uid="{100CD088-A6F5-47D0-AF65-05990FC246F7}"/>
    <cellStyle name="Milliers 2 7 5 4" xfId="25342" xr:uid="{5CEAFD88-5DC1-4388-9F90-3D6D2A7B5667}"/>
    <cellStyle name="Milliers 2 7 6" xfId="15621" xr:uid="{CCCE19E3-2FE8-4285-B0B2-0293F6C88439}"/>
    <cellStyle name="Milliers 2 7 6 2" xfId="20930" xr:uid="{B1ABAA8C-AF77-4B21-A135-4280AB8D3CF0}"/>
    <cellStyle name="Milliers 2 7 6 2 2" xfId="31938" xr:uid="{72E730C8-F21D-4E2B-961B-5ACBB9933902}"/>
    <cellStyle name="Milliers 2 7 6 3" xfId="26629" xr:uid="{5DEE00FD-E3B8-4ADA-82FC-C858159BA1CC}"/>
    <cellStyle name="Milliers 2 7 7" xfId="18302" xr:uid="{97D3EAFD-AA67-4B29-B66C-12A6383D3007}"/>
    <cellStyle name="Milliers 2 7 7 2" xfId="29310" xr:uid="{9F58D403-A042-4704-B535-4FFAFBD6F32D}"/>
    <cellStyle name="Milliers 2 7 8" xfId="24001" xr:uid="{BF2089C8-7CFF-4F50-B44A-D1743247F503}"/>
    <cellStyle name="Milliers 2 7_Nucléaire" xfId="11919" xr:uid="{458F74D4-4999-4859-BD66-979F2B7CA016}"/>
    <cellStyle name="Milliers 2 8" xfId="7425" xr:uid="{817E7A76-82E2-4A78-ABAA-DBA7C033D7F3}"/>
    <cellStyle name="Milliers 2 8 2" xfId="9910" xr:uid="{E089B8DF-5566-48F1-B7F1-D432DE839D4F}"/>
    <cellStyle name="Milliers 2 8 2 2" xfId="13391" xr:uid="{7598CE7E-405E-4AE4-9AD7-4569DC972E81}"/>
    <cellStyle name="Milliers 2 8 2 2 2" xfId="14061" xr:uid="{332F1DB2-4878-467B-AF93-82A520641959}"/>
    <cellStyle name="Milliers 2 8 2 2 2 2" xfId="15403" xr:uid="{10A0BAC1-A9C6-44F0-A61E-471C99288214}"/>
    <cellStyle name="Milliers 2 8 2 2 2 2 2" xfId="18031" xr:uid="{9B082C69-0174-48B1-A46A-00355BC54AF5}"/>
    <cellStyle name="Milliers 2 8 2 2 2 2 2 2" xfId="23340" xr:uid="{A284FC7E-1AB6-42C7-B1BF-D73192971E3F}"/>
    <cellStyle name="Milliers 2 8 2 2 2 2 2 2 2" xfId="34348" xr:uid="{6BDA8357-1774-400F-9065-CD08BD5017C5}"/>
    <cellStyle name="Milliers 2 8 2 2 2 2 2 3" xfId="29039" xr:uid="{37BBC18D-5D33-4A8C-A291-3A0345E5092B}"/>
    <cellStyle name="Milliers 2 8 2 2 2 2 3" xfId="20712" xr:uid="{A4A53E3B-2A1F-4968-A13C-CC9310B6E5A4}"/>
    <cellStyle name="Milliers 2 8 2 2 2 2 3 2" xfId="31720" xr:uid="{6B70EF61-96C2-4638-85CB-819763ADD921}"/>
    <cellStyle name="Milliers 2 8 2 2 2 2 4" xfId="26411" xr:uid="{FC9AE669-AE12-4AB4-882B-B9BD247E8341}"/>
    <cellStyle name="Milliers 2 8 2 2 2 3" xfId="16689" xr:uid="{FC248814-C4A6-4896-9BF2-24B1A1F03A63}"/>
    <cellStyle name="Milliers 2 8 2 2 2 3 2" xfId="21998" xr:uid="{F753282B-6E24-4DB3-99DC-A3147DF28398}"/>
    <cellStyle name="Milliers 2 8 2 2 2 3 2 2" xfId="33006" xr:uid="{FCEB2165-A098-4A9C-B684-9F93BCC20BD2}"/>
    <cellStyle name="Milliers 2 8 2 2 2 3 3" xfId="27697" xr:uid="{16F3F81D-DED8-4104-A5A6-1043D30AA019}"/>
    <cellStyle name="Milliers 2 8 2 2 2 4" xfId="19370" xr:uid="{CEC1BF4C-8C0D-465A-8F8A-B07BB255AD9C}"/>
    <cellStyle name="Milliers 2 8 2 2 2 4 2" xfId="30378" xr:uid="{318E79AF-3DED-476B-888C-D2223757B562}"/>
    <cellStyle name="Milliers 2 8 2 2 2 5" xfId="25069" xr:uid="{EB865CA7-7B92-46C2-A560-57EE41D5D6EC}"/>
    <cellStyle name="Milliers 2 8 2 2 3" xfId="14733" xr:uid="{CD4FEE75-45BC-41A3-B4E7-54D048C39A45}"/>
    <cellStyle name="Milliers 2 8 2 2 3 2" xfId="17361" xr:uid="{6F426727-F739-43DC-87B7-C2BE3B8A6E9A}"/>
    <cellStyle name="Milliers 2 8 2 2 3 2 2" xfId="22670" xr:uid="{5E06040C-2347-494F-8929-D793F08FC52E}"/>
    <cellStyle name="Milliers 2 8 2 2 3 2 2 2" xfId="33678" xr:uid="{A1999FD9-9BAB-4BFD-8659-F0400EAD6475}"/>
    <cellStyle name="Milliers 2 8 2 2 3 2 3" xfId="28369" xr:uid="{4E85A21C-06B2-4534-90A0-F969985DCFE5}"/>
    <cellStyle name="Milliers 2 8 2 2 3 3" xfId="20042" xr:uid="{B1A70E75-55F1-4F70-8072-6D5BADAF5965}"/>
    <cellStyle name="Milliers 2 8 2 2 3 3 2" xfId="31050" xr:uid="{ACFC6E62-3FF2-416F-AAA8-9ACFD81F6096}"/>
    <cellStyle name="Milliers 2 8 2 2 3 4" xfId="25741" xr:uid="{B8B4322A-5C5D-4751-9249-792C4711354A}"/>
    <cellStyle name="Milliers 2 8 2 2 4" xfId="16019" xr:uid="{875F0174-1BCE-457D-912F-DE863BCD0AC8}"/>
    <cellStyle name="Milliers 2 8 2 2 4 2" xfId="21328" xr:uid="{6F2DE8A1-1192-4706-8285-1207F9316F73}"/>
    <cellStyle name="Milliers 2 8 2 2 4 2 2" xfId="32336" xr:uid="{3B89D887-314A-4570-85EA-481390826547}"/>
    <cellStyle name="Milliers 2 8 2 2 4 3" xfId="27027" xr:uid="{708D04B1-B419-414B-BAEC-8E9032ED75D7}"/>
    <cellStyle name="Milliers 2 8 2 2 5" xfId="18700" xr:uid="{9FCB248A-AC33-4A5E-8F82-ABBC0C6F419F}"/>
    <cellStyle name="Milliers 2 8 2 2 5 2" xfId="29708" xr:uid="{7ACA359E-0F48-4A32-A924-163DA6E2C554}"/>
    <cellStyle name="Milliers 2 8 2 2 6" xfId="24399" xr:uid="{97C7BDA8-8212-4F52-B8F7-1456775993A9}"/>
    <cellStyle name="Milliers 2 8 2 3" xfId="13725" xr:uid="{F741A09F-4E39-4146-9244-93579B075A75}"/>
    <cellStyle name="Milliers 2 8 2 3 2" xfId="15067" xr:uid="{10F3FA3B-9ECF-41D9-9B3F-283BDC7C4CF3}"/>
    <cellStyle name="Milliers 2 8 2 3 2 2" xfId="17695" xr:uid="{9274BAF1-C86C-4D3A-855E-3B0E142BF6B5}"/>
    <cellStyle name="Milliers 2 8 2 3 2 2 2" xfId="23004" xr:uid="{1B229AF6-C97B-4D4B-B31D-76579CAA0094}"/>
    <cellStyle name="Milliers 2 8 2 3 2 2 2 2" xfId="34012" xr:uid="{BFC92E4C-A6EB-4A21-A18F-88A3BEC947E6}"/>
    <cellStyle name="Milliers 2 8 2 3 2 2 3" xfId="28703" xr:uid="{8E873D07-33D5-4024-B9E1-9619294939B6}"/>
    <cellStyle name="Milliers 2 8 2 3 2 3" xfId="20376" xr:uid="{152C0784-3C37-4337-BB18-9372EE278A01}"/>
    <cellStyle name="Milliers 2 8 2 3 2 3 2" xfId="31384" xr:uid="{347EBC0C-CECA-4AA1-AAF2-055D634DD9DE}"/>
    <cellStyle name="Milliers 2 8 2 3 2 4" xfId="26075" xr:uid="{DEE28A7D-0E13-43D8-A233-E993744FDE03}"/>
    <cellStyle name="Milliers 2 8 2 3 3" xfId="16353" xr:uid="{6BF3D8A7-7D8B-4C8B-836F-192A182ADDB7}"/>
    <cellStyle name="Milliers 2 8 2 3 3 2" xfId="21662" xr:uid="{2B2635B3-4F9E-4531-A53C-D9DD48564365}"/>
    <cellStyle name="Milliers 2 8 2 3 3 2 2" xfId="32670" xr:uid="{64FD0DCF-9768-426B-89F8-EE6B633B57E3}"/>
    <cellStyle name="Milliers 2 8 2 3 3 3" xfId="27361" xr:uid="{81D57D63-AE77-4756-B30A-4F1D414BB26A}"/>
    <cellStyle name="Milliers 2 8 2 3 4" xfId="19034" xr:uid="{D312EB1D-388B-4F5C-A95E-A05B3AD39C46}"/>
    <cellStyle name="Milliers 2 8 2 3 4 2" xfId="30042" xr:uid="{6EBE3589-026A-4F0C-8C82-DA7EE9B1471D}"/>
    <cellStyle name="Milliers 2 8 2 3 5" xfId="24733" xr:uid="{7D481101-96CC-460F-8735-E251F43B9236}"/>
    <cellStyle name="Milliers 2 8 2 4" xfId="14397" xr:uid="{34D75C5A-EA7C-4821-924A-0B5D7D9DCC03}"/>
    <cellStyle name="Milliers 2 8 2 4 2" xfId="17025" xr:uid="{A87488BB-170D-4E2C-BF6F-CCC6D1BF0226}"/>
    <cellStyle name="Milliers 2 8 2 4 2 2" xfId="22334" xr:uid="{6AF5D755-4E90-4754-8AA1-338C568F76E6}"/>
    <cellStyle name="Milliers 2 8 2 4 2 2 2" xfId="33342" xr:uid="{27DAFE5F-3CC1-4924-A629-9D1F51ED1DA4}"/>
    <cellStyle name="Milliers 2 8 2 4 2 3" xfId="28033" xr:uid="{2902076C-ECD7-4DC3-835F-A59CF324DCB5}"/>
    <cellStyle name="Milliers 2 8 2 4 3" xfId="19706" xr:uid="{4F7E35D5-7690-4017-8EEA-0C898DF8C2C4}"/>
    <cellStyle name="Milliers 2 8 2 4 3 2" xfId="30714" xr:uid="{90CFF8F6-DBA3-4332-9C91-849D3DF14374}"/>
    <cellStyle name="Milliers 2 8 2 4 4" xfId="25405" xr:uid="{2FEFE8E9-11EE-4CFB-AB11-983B64719BD4}"/>
    <cellStyle name="Milliers 2 8 2 5" xfId="15684" xr:uid="{314E1857-3473-48BC-AE9C-609570E75677}"/>
    <cellStyle name="Milliers 2 8 2 5 2" xfId="20993" xr:uid="{CAAC8033-BCAA-4A8B-B291-9C62E10DCAB8}"/>
    <cellStyle name="Milliers 2 8 2 5 2 2" xfId="32001" xr:uid="{7EDB01A1-BBDB-480D-A5C7-FF201395402D}"/>
    <cellStyle name="Milliers 2 8 2 5 3" xfId="26692" xr:uid="{AFF888A5-128A-4BFD-B194-8CE290A85097}"/>
    <cellStyle name="Milliers 2 8 2 6" xfId="18365" xr:uid="{7EB43944-7412-49B2-8192-1CD0F1224D06}"/>
    <cellStyle name="Milliers 2 8 2 6 2" xfId="29373" xr:uid="{97BC56B0-2464-4DD9-9713-BA19D572DAA8}"/>
    <cellStyle name="Milliers 2 8 2 7" xfId="24064" xr:uid="{AA564D02-CA72-429C-85CC-D37662AA7BD1}"/>
    <cellStyle name="Milliers 2 8 3" xfId="13329" xr:uid="{EC54052B-754D-45F1-8B16-57EBB9C7FB43}"/>
    <cellStyle name="Milliers 2 8 3 2" xfId="13999" xr:uid="{2488B81A-FF71-4975-A6EA-B579D5ACB9E4}"/>
    <cellStyle name="Milliers 2 8 3 2 2" xfId="15341" xr:uid="{CE059E0F-0696-4ED1-BDF9-0125C68E019C}"/>
    <cellStyle name="Milliers 2 8 3 2 2 2" xfId="17969" xr:uid="{4B5C7FF9-0054-4CC6-8CC1-2034ADD85843}"/>
    <cellStyle name="Milliers 2 8 3 2 2 2 2" xfId="23278" xr:uid="{1B496D06-0F2C-4FB2-B138-AFA4DE892D17}"/>
    <cellStyle name="Milliers 2 8 3 2 2 2 2 2" xfId="34286" xr:uid="{3D52A3CE-3BD4-420F-A94A-32F01BB12EFA}"/>
    <cellStyle name="Milliers 2 8 3 2 2 2 3" xfId="28977" xr:uid="{F43A8156-582B-43C9-89DE-8FB4B06CD2FE}"/>
    <cellStyle name="Milliers 2 8 3 2 2 3" xfId="20650" xr:uid="{C26BCC3B-96A7-47DB-AD11-C8478CC54E34}"/>
    <cellStyle name="Milliers 2 8 3 2 2 3 2" xfId="31658" xr:uid="{3822067A-45E0-413D-B0BF-3FACDC800731}"/>
    <cellStyle name="Milliers 2 8 3 2 2 4" xfId="26349" xr:uid="{D91B1EEF-B464-4AD2-849B-FC301D1AA44D}"/>
    <cellStyle name="Milliers 2 8 3 2 3" xfId="16627" xr:uid="{82012923-DECB-4D2D-AA44-117F0B03393D}"/>
    <cellStyle name="Milliers 2 8 3 2 3 2" xfId="21936" xr:uid="{2C5120D0-F298-4971-81D3-16F37E8A6A2F}"/>
    <cellStyle name="Milliers 2 8 3 2 3 2 2" xfId="32944" xr:uid="{33F7754E-D966-4228-92D8-D6426F2E1F30}"/>
    <cellStyle name="Milliers 2 8 3 2 3 3" xfId="27635" xr:uid="{E01D3288-2FE4-472F-A50F-CD72F52053EA}"/>
    <cellStyle name="Milliers 2 8 3 2 4" xfId="19308" xr:uid="{54AB7D02-018D-472A-A4F2-9AED03BF3C49}"/>
    <cellStyle name="Milliers 2 8 3 2 4 2" xfId="30316" xr:uid="{E2A60B67-BC08-4C01-A48F-01ADECC90604}"/>
    <cellStyle name="Milliers 2 8 3 2 5" xfId="25007" xr:uid="{D080A5A1-ACA2-43DA-974E-AE47D95A7566}"/>
    <cellStyle name="Milliers 2 8 3 3" xfId="14671" xr:uid="{3868F97A-63BA-466F-922D-1CC7E2F6FF99}"/>
    <cellStyle name="Milliers 2 8 3 3 2" xfId="17299" xr:uid="{14FEB47E-CE3A-4684-B312-CD79888DEA10}"/>
    <cellStyle name="Milliers 2 8 3 3 2 2" xfId="22608" xr:uid="{3FFE9296-7F25-4B50-8265-35FE1CB7442D}"/>
    <cellStyle name="Milliers 2 8 3 3 2 2 2" xfId="33616" xr:uid="{2480505E-EC65-4349-B78E-43B16C5FFF60}"/>
    <cellStyle name="Milliers 2 8 3 3 2 3" xfId="28307" xr:uid="{E923E144-824B-4386-879D-1223748E5405}"/>
    <cellStyle name="Milliers 2 8 3 3 3" xfId="19980" xr:uid="{DD41C842-3CAB-471D-A8EC-F5AE8F0E72CA}"/>
    <cellStyle name="Milliers 2 8 3 3 3 2" xfId="30988" xr:uid="{B084183E-A36A-4291-A84C-20EAE715A5E5}"/>
    <cellStyle name="Milliers 2 8 3 3 4" xfId="25679" xr:uid="{7CFF7230-EE39-4110-BD0D-0AB64EBAFFF8}"/>
    <cellStyle name="Milliers 2 8 3 4" xfId="15957" xr:uid="{C4470BE5-D2C1-403D-B014-D24583CF776F}"/>
    <cellStyle name="Milliers 2 8 3 4 2" xfId="21266" xr:uid="{39F6FC4E-3C7E-4FAE-9751-90A650BB3FE6}"/>
    <cellStyle name="Milliers 2 8 3 4 2 2" xfId="32274" xr:uid="{CCF2BA1C-67A6-43C7-9994-9B10766F72B8}"/>
    <cellStyle name="Milliers 2 8 3 4 3" xfId="26965" xr:uid="{FB77DC4D-6F41-4CC6-9939-2B2AF4B71852}"/>
    <cellStyle name="Milliers 2 8 3 5" xfId="18638" xr:uid="{3149BCAC-38FC-4F65-ADED-9044AD3898AD}"/>
    <cellStyle name="Milliers 2 8 3 5 2" xfId="29646" xr:uid="{5E385CB5-8274-4C58-974C-A64DD246BA46}"/>
    <cellStyle name="Milliers 2 8 3 6" xfId="24337" xr:uid="{0F8D3AC8-E457-4298-AB40-BF8C485448DA}"/>
    <cellStyle name="Milliers 2 8 4" xfId="13663" xr:uid="{E1F29402-67F8-4D97-B2A5-71309CE3177E}"/>
    <cellStyle name="Milliers 2 8 4 2" xfId="15005" xr:uid="{751ABBD2-E3DF-40FB-9FD8-DFC8EDF8A3D8}"/>
    <cellStyle name="Milliers 2 8 4 2 2" xfId="17633" xr:uid="{EA96DFF7-B032-4507-9D6C-15FA184A4014}"/>
    <cellStyle name="Milliers 2 8 4 2 2 2" xfId="22942" xr:uid="{16CB1F31-0109-43D0-AF95-76FB3DADFAE0}"/>
    <cellStyle name="Milliers 2 8 4 2 2 2 2" xfId="33950" xr:uid="{3BEAED06-6FEF-472E-B09A-F91FA084D83F}"/>
    <cellStyle name="Milliers 2 8 4 2 2 3" xfId="28641" xr:uid="{727F4234-38DC-4D33-9FDE-E19725B57F5F}"/>
    <cellStyle name="Milliers 2 8 4 2 3" xfId="20314" xr:uid="{BEFB9C48-8A5F-49A1-ADF6-409ECF3A903E}"/>
    <cellStyle name="Milliers 2 8 4 2 3 2" xfId="31322" xr:uid="{7F60908D-3E3F-4BE0-9F0C-CB463A90B6E1}"/>
    <cellStyle name="Milliers 2 8 4 2 4" xfId="26013" xr:uid="{3B7B9381-5E83-4D15-A079-20B131163901}"/>
    <cellStyle name="Milliers 2 8 4 3" xfId="16291" xr:uid="{C5FB3482-3FB8-4C54-B264-8A7F4C58D205}"/>
    <cellStyle name="Milliers 2 8 4 3 2" xfId="21600" xr:uid="{38E4F71D-88A0-4B22-A67A-3286772E10A5}"/>
    <cellStyle name="Milliers 2 8 4 3 2 2" xfId="32608" xr:uid="{42825E87-8740-4025-9044-7D5D696F3755}"/>
    <cellStyle name="Milliers 2 8 4 3 3" xfId="27299" xr:uid="{85292013-B1EC-4614-B118-C9ED3508252C}"/>
    <cellStyle name="Milliers 2 8 4 4" xfId="18972" xr:uid="{C7C6BCB2-75CB-465F-ACB5-AABC590733DD}"/>
    <cellStyle name="Milliers 2 8 4 4 2" xfId="29980" xr:uid="{CD5EBB5D-440D-48FB-8408-E2D429B4AA13}"/>
    <cellStyle name="Milliers 2 8 4 5" xfId="24671" xr:uid="{24020E9E-BC5E-4159-B59E-FAAB8565E02E}"/>
    <cellStyle name="Milliers 2 8 5" xfId="14335" xr:uid="{7B222D05-B6D1-4518-BDC1-04F487239BA1}"/>
    <cellStyle name="Milliers 2 8 5 2" xfId="16963" xr:uid="{A026DEA9-1613-4D5B-94B1-4304C67BA6D7}"/>
    <cellStyle name="Milliers 2 8 5 2 2" xfId="22272" xr:uid="{3C49D843-AAA3-4A81-910F-772BED4D3DB4}"/>
    <cellStyle name="Milliers 2 8 5 2 2 2" xfId="33280" xr:uid="{415D070B-2D14-4FBA-B029-5E52FD42F3BD}"/>
    <cellStyle name="Milliers 2 8 5 2 3" xfId="27971" xr:uid="{C2ED6FDD-DE1E-4ECA-AC10-456C7E5C8B47}"/>
    <cellStyle name="Milliers 2 8 5 3" xfId="19644" xr:uid="{2D745773-D637-47D3-83DB-E11323676B63}"/>
    <cellStyle name="Milliers 2 8 5 3 2" xfId="30652" xr:uid="{E860FE9E-4483-4F11-9563-18067FFBBA77}"/>
    <cellStyle name="Milliers 2 8 5 4" xfId="25343" xr:uid="{C0D768C4-5FBA-4CCD-8B21-875AEFF51FDD}"/>
    <cellStyle name="Milliers 2 8 6" xfId="15622" xr:uid="{E99616F4-80D2-4ACB-9145-D192A151F05E}"/>
    <cellStyle name="Milliers 2 8 6 2" xfId="20931" xr:uid="{908E0FB9-FC73-424A-BFB7-BAB4F3377EFA}"/>
    <cellStyle name="Milliers 2 8 6 2 2" xfId="31939" xr:uid="{22B45C08-F425-4CE8-B22A-4DA357D74A47}"/>
    <cellStyle name="Milliers 2 8 6 3" xfId="26630" xr:uid="{96E8B489-0443-4C9B-902E-B5A8DE41E717}"/>
    <cellStyle name="Milliers 2 8 7" xfId="18303" xr:uid="{4E4B1347-E09C-475C-90E0-89E43590FFDA}"/>
    <cellStyle name="Milliers 2 8 7 2" xfId="29311" xr:uid="{123C1A49-D8B6-4315-A5BC-E47A343D9080}"/>
    <cellStyle name="Milliers 2 8 8" xfId="24002" xr:uid="{1E67DCA8-F666-40D3-B97C-E65B42EA5590}"/>
    <cellStyle name="Milliers 2 8_Nucléaire" xfId="11920" xr:uid="{A0E0D1CE-CE0C-4287-B547-399DFFFEBCB9}"/>
    <cellStyle name="Milliers 2 9" xfId="7426" xr:uid="{9A5A7280-9369-4CA8-A1D0-7B7B9D69D742}"/>
    <cellStyle name="Milliers 2 9 2" xfId="9911" xr:uid="{DBBF6417-0686-496A-8450-FC31320EC8A6}"/>
    <cellStyle name="Milliers 2 9 2 2" xfId="13392" xr:uid="{F510C432-554F-433B-BAFA-E60F3E4B7140}"/>
    <cellStyle name="Milliers 2 9 2 2 2" xfId="14062" xr:uid="{A9627024-5DC3-4A01-BE87-38DEA019C069}"/>
    <cellStyle name="Milliers 2 9 2 2 2 2" xfId="15404" xr:uid="{0CC99F41-691D-41C6-9FE7-3E3637236290}"/>
    <cellStyle name="Milliers 2 9 2 2 2 2 2" xfId="18032" xr:uid="{40562A15-9632-4C96-9DA5-9F95AA1C62FC}"/>
    <cellStyle name="Milliers 2 9 2 2 2 2 2 2" xfId="23341" xr:uid="{B790845D-FCE3-4A76-9766-2A38846CDA1A}"/>
    <cellStyle name="Milliers 2 9 2 2 2 2 2 2 2" xfId="34349" xr:uid="{EA2710FB-FF35-4A3E-8048-DFDBD32D2459}"/>
    <cellStyle name="Milliers 2 9 2 2 2 2 2 3" xfId="29040" xr:uid="{10EBC205-9E56-4C33-8D84-D81D96242900}"/>
    <cellStyle name="Milliers 2 9 2 2 2 2 3" xfId="20713" xr:uid="{D68C7DA5-973F-47F0-86E8-4DCCE6B8A979}"/>
    <cellStyle name="Milliers 2 9 2 2 2 2 3 2" xfId="31721" xr:uid="{FC14131A-6C1B-4A17-B731-1C9F46077C6F}"/>
    <cellStyle name="Milliers 2 9 2 2 2 2 4" xfId="26412" xr:uid="{571367CA-BBE3-49BC-A4EA-F930663B6757}"/>
    <cellStyle name="Milliers 2 9 2 2 2 3" xfId="16690" xr:uid="{ABEE68E2-2F83-43A9-8AD6-B5B897FAF878}"/>
    <cellStyle name="Milliers 2 9 2 2 2 3 2" xfId="21999" xr:uid="{181D4C3D-34DB-4F98-A957-BB22D33C8010}"/>
    <cellStyle name="Milliers 2 9 2 2 2 3 2 2" xfId="33007" xr:uid="{94BC895C-6C2F-4771-BABB-E5326B3E4D11}"/>
    <cellStyle name="Milliers 2 9 2 2 2 3 3" xfId="27698" xr:uid="{AC0FF593-B6D8-4967-A68F-8AEA081922AC}"/>
    <cellStyle name="Milliers 2 9 2 2 2 4" xfId="19371" xr:uid="{F83F0092-FFD7-40A6-A2B7-7A2B19D355DB}"/>
    <cellStyle name="Milliers 2 9 2 2 2 4 2" xfId="30379" xr:uid="{EAC156DC-21EE-4D77-8BDB-9EAA482016BE}"/>
    <cellStyle name="Milliers 2 9 2 2 2 5" xfId="25070" xr:uid="{C9943A6A-3B96-4D9A-9533-8D1B266A1B74}"/>
    <cellStyle name="Milliers 2 9 2 2 3" xfId="14734" xr:uid="{CAD23557-B19A-4E90-AE2D-63B40768645C}"/>
    <cellStyle name="Milliers 2 9 2 2 3 2" xfId="17362" xr:uid="{EE093F5C-060F-4E7A-B26A-A2462142D77D}"/>
    <cellStyle name="Milliers 2 9 2 2 3 2 2" xfId="22671" xr:uid="{F3F7693D-DE09-4881-A800-4457331963F4}"/>
    <cellStyle name="Milliers 2 9 2 2 3 2 2 2" xfId="33679" xr:uid="{F81AB044-61A6-403E-B87D-CB5CD006BD0E}"/>
    <cellStyle name="Milliers 2 9 2 2 3 2 3" xfId="28370" xr:uid="{51E230D4-FE01-4435-80FC-78E529CBEE39}"/>
    <cellStyle name="Milliers 2 9 2 2 3 3" xfId="20043" xr:uid="{019D8383-82D2-401D-89F7-68DCD31C54A2}"/>
    <cellStyle name="Milliers 2 9 2 2 3 3 2" xfId="31051" xr:uid="{23A71AC2-0924-4B4D-9B9A-5F4A501A71E7}"/>
    <cellStyle name="Milliers 2 9 2 2 3 4" xfId="25742" xr:uid="{AAE91BBE-47AC-4A42-B22D-D4D69C0C342B}"/>
    <cellStyle name="Milliers 2 9 2 2 4" xfId="16020" xr:uid="{E9C1CED6-954C-46C0-A3DA-4EF2C4EF1F2C}"/>
    <cellStyle name="Milliers 2 9 2 2 4 2" xfId="21329" xr:uid="{B0958975-4F35-41A6-808F-280A35540182}"/>
    <cellStyle name="Milliers 2 9 2 2 4 2 2" xfId="32337" xr:uid="{FBB2BD97-C4F7-41D8-A38F-1EE0DFBF3122}"/>
    <cellStyle name="Milliers 2 9 2 2 4 3" xfId="27028" xr:uid="{DB278947-FDDC-4F2C-93FC-61085AB488DD}"/>
    <cellStyle name="Milliers 2 9 2 2 5" xfId="18701" xr:uid="{D76D44A3-7724-4371-BFD8-FBD53DC0E382}"/>
    <cellStyle name="Milliers 2 9 2 2 5 2" xfId="29709" xr:uid="{112D6F78-69FB-47C2-A8DE-8112A1CBEC31}"/>
    <cellStyle name="Milliers 2 9 2 2 6" xfId="24400" xr:uid="{54504F1C-8DD2-40D5-839B-80995E895417}"/>
    <cellStyle name="Milliers 2 9 2 3" xfId="13726" xr:uid="{B90FD949-6E86-4555-9C82-481A148F7837}"/>
    <cellStyle name="Milliers 2 9 2 3 2" xfId="15068" xr:uid="{FD0A07EB-326D-4736-9AE3-0DF1191FA44E}"/>
    <cellStyle name="Milliers 2 9 2 3 2 2" xfId="17696" xr:uid="{11C2BDF4-E31A-4C31-9CD7-422479E2F18E}"/>
    <cellStyle name="Milliers 2 9 2 3 2 2 2" xfId="23005" xr:uid="{9B858300-EA63-41DA-B9C8-0E4168CD8E9E}"/>
    <cellStyle name="Milliers 2 9 2 3 2 2 2 2" xfId="34013" xr:uid="{5FDB8564-6AA2-4250-98FF-45E15013811F}"/>
    <cellStyle name="Milliers 2 9 2 3 2 2 3" xfId="28704" xr:uid="{6024772F-4544-4A81-A16F-CEEC96EA1F5E}"/>
    <cellStyle name="Milliers 2 9 2 3 2 3" xfId="20377" xr:uid="{5CECB1BB-7606-4672-B8E4-EF4EC710C9A0}"/>
    <cellStyle name="Milliers 2 9 2 3 2 3 2" xfId="31385" xr:uid="{1FDFE85B-B9FC-4D7F-B428-868F3B334CB5}"/>
    <cellStyle name="Milliers 2 9 2 3 2 4" xfId="26076" xr:uid="{7B85868A-905C-4A8A-9DC5-7D92A4BB19F4}"/>
    <cellStyle name="Milliers 2 9 2 3 3" xfId="16354" xr:uid="{18111C7F-F1A7-4444-A49C-0D94EABBCCD5}"/>
    <cellStyle name="Milliers 2 9 2 3 3 2" xfId="21663" xr:uid="{6266BFF6-9AD2-4F21-9E73-858193D1C1F4}"/>
    <cellStyle name="Milliers 2 9 2 3 3 2 2" xfId="32671" xr:uid="{5B5C1461-2715-42FF-859A-341C9B6BB97A}"/>
    <cellStyle name="Milliers 2 9 2 3 3 3" xfId="27362" xr:uid="{97E953F8-8DA4-476F-B7AE-5A083626DDD3}"/>
    <cellStyle name="Milliers 2 9 2 3 4" xfId="19035" xr:uid="{FFD73E09-A22F-4394-ABC4-83885C6A8A5D}"/>
    <cellStyle name="Milliers 2 9 2 3 4 2" xfId="30043" xr:uid="{E59FC068-7174-43C3-9D6A-5778E96CB3D7}"/>
    <cellStyle name="Milliers 2 9 2 3 5" xfId="24734" xr:uid="{4D844A38-77E7-46FA-96F7-C8BED3121C36}"/>
    <cellStyle name="Milliers 2 9 2 4" xfId="14398" xr:uid="{EF8E59B6-CD0C-4B9D-8283-8ED5E54D5F49}"/>
    <cellStyle name="Milliers 2 9 2 4 2" xfId="17026" xr:uid="{288CEB67-4FCE-459E-AD82-19112965F4FD}"/>
    <cellStyle name="Milliers 2 9 2 4 2 2" xfId="22335" xr:uid="{25023930-4C59-4682-A426-7C89A904F87F}"/>
    <cellStyle name="Milliers 2 9 2 4 2 2 2" xfId="33343" xr:uid="{1BEC4497-4CB3-4494-9A6D-D9217803EB26}"/>
    <cellStyle name="Milliers 2 9 2 4 2 3" xfId="28034" xr:uid="{7266B80E-884C-4CF2-AB13-B80BFF46BD48}"/>
    <cellStyle name="Milliers 2 9 2 4 3" xfId="19707" xr:uid="{980ECDE2-90DC-4570-96FD-4F207A1DE80D}"/>
    <cellStyle name="Milliers 2 9 2 4 3 2" xfId="30715" xr:uid="{DB0AE474-EFAF-4684-9490-530D097DF7EA}"/>
    <cellStyle name="Milliers 2 9 2 4 4" xfId="25406" xr:uid="{0DA7EC95-F5D1-4B54-947C-09840AEB7A57}"/>
    <cellStyle name="Milliers 2 9 2 5" xfId="15685" xr:uid="{36FC089B-1B9E-4F3B-A9C2-718531334F69}"/>
    <cellStyle name="Milliers 2 9 2 5 2" xfId="20994" xr:uid="{BBFCA0C5-EA30-4F13-882F-2255942F9D6E}"/>
    <cellStyle name="Milliers 2 9 2 5 2 2" xfId="32002" xr:uid="{8458911B-8D79-4F02-BB76-612572B7E484}"/>
    <cellStyle name="Milliers 2 9 2 5 3" xfId="26693" xr:uid="{B71D8884-1DAF-4064-8556-A1AFD7790E32}"/>
    <cellStyle name="Milliers 2 9 2 6" xfId="18366" xr:uid="{D7498915-663F-4B6D-9101-C18EC5A28835}"/>
    <cellStyle name="Milliers 2 9 2 6 2" xfId="29374" xr:uid="{F19648CB-6495-44E4-AD93-36A2599046F3}"/>
    <cellStyle name="Milliers 2 9 2 7" xfId="24065" xr:uid="{4A10905A-C9E5-4816-9469-E8630ABE2D3E}"/>
    <cellStyle name="Milliers 2 9 3" xfId="13330" xr:uid="{5507EB38-DE96-4C23-B275-130BF5A32FCF}"/>
    <cellStyle name="Milliers 2 9 3 2" xfId="14000" xr:uid="{E91D7547-A577-4F7A-9D69-5AFDC5C8076A}"/>
    <cellStyle name="Milliers 2 9 3 2 2" xfId="15342" xr:uid="{69C1DACE-3A37-4F52-8CA1-AFB25292EB37}"/>
    <cellStyle name="Milliers 2 9 3 2 2 2" xfId="17970" xr:uid="{34549109-5FC7-4FFA-84CE-54DB99BF201D}"/>
    <cellStyle name="Milliers 2 9 3 2 2 2 2" xfId="23279" xr:uid="{C993E47F-6F72-43D2-A737-0678B53A430C}"/>
    <cellStyle name="Milliers 2 9 3 2 2 2 2 2" xfId="34287" xr:uid="{7792EAD9-A335-440F-B0AA-58795BF21FE5}"/>
    <cellStyle name="Milliers 2 9 3 2 2 2 3" xfId="28978" xr:uid="{5A2FC298-A9FD-46F0-A2D1-9D8C1CEF1BDC}"/>
    <cellStyle name="Milliers 2 9 3 2 2 3" xfId="20651" xr:uid="{6451F6E8-933E-44FC-B550-6EF520D45982}"/>
    <cellStyle name="Milliers 2 9 3 2 2 3 2" xfId="31659" xr:uid="{547AB2C6-E2EA-4994-9651-43C672F74848}"/>
    <cellStyle name="Milliers 2 9 3 2 2 4" xfId="26350" xr:uid="{2BE1D2EE-FD05-47D8-9498-E64E0D3226BB}"/>
    <cellStyle name="Milliers 2 9 3 2 3" xfId="16628" xr:uid="{CF2DF037-C4F1-4F51-B06B-5696C7192395}"/>
    <cellStyle name="Milliers 2 9 3 2 3 2" xfId="21937" xr:uid="{7C929253-F3F9-44C5-896D-AC930BE0F468}"/>
    <cellStyle name="Milliers 2 9 3 2 3 2 2" xfId="32945" xr:uid="{88B4043D-34ED-4FDF-926F-9ED7CCD94917}"/>
    <cellStyle name="Milliers 2 9 3 2 3 3" xfId="27636" xr:uid="{139B7255-BF51-4698-8FBF-1D76606CB5EF}"/>
    <cellStyle name="Milliers 2 9 3 2 4" xfId="19309" xr:uid="{98E67D1B-EC85-41C6-8F4A-F2AE52A01C6D}"/>
    <cellStyle name="Milliers 2 9 3 2 4 2" xfId="30317" xr:uid="{9198091C-89E9-4E83-9CBD-AE2A3A687FD6}"/>
    <cellStyle name="Milliers 2 9 3 2 5" xfId="25008" xr:uid="{AEAE5F29-726E-48E6-97F3-8A72FFB485FA}"/>
    <cellStyle name="Milliers 2 9 3 3" xfId="14672" xr:uid="{DD551F69-A078-4B96-88A9-E95307853039}"/>
    <cellStyle name="Milliers 2 9 3 3 2" xfId="17300" xr:uid="{0E673DE9-3574-4E59-A218-54069A60FAAA}"/>
    <cellStyle name="Milliers 2 9 3 3 2 2" xfId="22609" xr:uid="{96EB7C95-C8B7-4B39-A956-1E7C97540F22}"/>
    <cellStyle name="Milliers 2 9 3 3 2 2 2" xfId="33617" xr:uid="{3FAB5497-D207-40E5-AA6A-9C0C97A31BA2}"/>
    <cellStyle name="Milliers 2 9 3 3 2 3" xfId="28308" xr:uid="{64606185-8ADE-4721-A9D2-BE50EE0F5256}"/>
    <cellStyle name="Milliers 2 9 3 3 3" xfId="19981" xr:uid="{AEDF6D8C-70DC-4D89-AFF0-275ABA31C1BD}"/>
    <cellStyle name="Milliers 2 9 3 3 3 2" xfId="30989" xr:uid="{1AA2A56E-CAE4-4A95-B6E3-ED6A5B306B50}"/>
    <cellStyle name="Milliers 2 9 3 3 4" xfId="25680" xr:uid="{C3865872-1611-425A-97FB-526A93C90BF2}"/>
    <cellStyle name="Milliers 2 9 3 4" xfId="15958" xr:uid="{563C5F35-8AF5-4963-AEF3-8511EE614E35}"/>
    <cellStyle name="Milliers 2 9 3 4 2" xfId="21267" xr:uid="{7C45B07D-6695-4AAE-9750-2FDC4FE289AD}"/>
    <cellStyle name="Milliers 2 9 3 4 2 2" xfId="32275" xr:uid="{7DEB2F2D-39EE-4E1E-AA7D-726FD0BB698D}"/>
    <cellStyle name="Milliers 2 9 3 4 3" xfId="26966" xr:uid="{3B4B2E59-8FBD-492D-975F-2A68B23A2DA4}"/>
    <cellStyle name="Milliers 2 9 3 5" xfId="18639" xr:uid="{C7052A85-3A7A-4173-AFFE-D333861367B9}"/>
    <cellStyle name="Milliers 2 9 3 5 2" xfId="29647" xr:uid="{D470E544-D089-4B42-B0EB-1D77C6302A4F}"/>
    <cellStyle name="Milliers 2 9 3 6" xfId="24338" xr:uid="{FC54854D-09C0-4A62-9155-4F5055E506E5}"/>
    <cellStyle name="Milliers 2 9 4" xfId="13664" xr:uid="{4C3E2064-508C-40B0-BFDE-D7AD39F04118}"/>
    <cellStyle name="Milliers 2 9 4 2" xfId="15006" xr:uid="{7DA41951-E030-4776-BA64-F705F9228637}"/>
    <cellStyle name="Milliers 2 9 4 2 2" xfId="17634" xr:uid="{6E8C8FF5-7EC1-4659-9C64-2E352E03A3BB}"/>
    <cellStyle name="Milliers 2 9 4 2 2 2" xfId="22943" xr:uid="{E279E9EE-6CB4-45AF-8DCD-FB05EF98F36A}"/>
    <cellStyle name="Milliers 2 9 4 2 2 2 2" xfId="33951" xr:uid="{B05F4A7E-8541-4A3F-AA7E-E046D5EC3842}"/>
    <cellStyle name="Milliers 2 9 4 2 2 3" xfId="28642" xr:uid="{9A90AE43-5AA1-4102-B279-1069BBD80A8F}"/>
    <cellStyle name="Milliers 2 9 4 2 3" xfId="20315" xr:uid="{D0406A39-8A82-482B-9A42-3C4D0C64E565}"/>
    <cellStyle name="Milliers 2 9 4 2 3 2" xfId="31323" xr:uid="{3CDFB7D3-90BF-4FEA-B708-0B1CBEBCE4B6}"/>
    <cellStyle name="Milliers 2 9 4 2 4" xfId="26014" xr:uid="{4517E245-8A85-463A-BB7C-E98F853EDB9D}"/>
    <cellStyle name="Milliers 2 9 4 3" xfId="16292" xr:uid="{BDB5B2FE-EF59-4D1E-A251-E7AC4E0F9873}"/>
    <cellStyle name="Milliers 2 9 4 3 2" xfId="21601" xr:uid="{5357FFD7-BA12-4BC4-B6D8-4D5CDEA3AAE5}"/>
    <cellStyle name="Milliers 2 9 4 3 2 2" xfId="32609" xr:uid="{4F15B3CA-64D4-4877-ADBC-2C049A844AC3}"/>
    <cellStyle name="Milliers 2 9 4 3 3" xfId="27300" xr:uid="{68967126-71F8-422A-A726-3BB8C4B547D8}"/>
    <cellStyle name="Milliers 2 9 4 4" xfId="18973" xr:uid="{6416E757-BF9B-4C7B-A7C6-7575792AB711}"/>
    <cellStyle name="Milliers 2 9 4 4 2" xfId="29981" xr:uid="{449051BA-B7AD-40B8-9471-56C50C10943A}"/>
    <cellStyle name="Milliers 2 9 4 5" xfId="24672" xr:uid="{54181AEA-6E12-40B9-9FEF-D20D18BF275F}"/>
    <cellStyle name="Milliers 2 9 5" xfId="14336" xr:uid="{7ABED4BD-5243-4CF5-83F0-1597D80CAF86}"/>
    <cellStyle name="Milliers 2 9 5 2" xfId="16964" xr:uid="{AC124131-E462-4C6F-A075-180D8E745AA1}"/>
    <cellStyle name="Milliers 2 9 5 2 2" xfId="22273" xr:uid="{716D4FEB-0C52-43AA-85E1-DBE7AB8410C3}"/>
    <cellStyle name="Milliers 2 9 5 2 2 2" xfId="33281" xr:uid="{2CC8037B-628E-4295-AEA4-025738418F03}"/>
    <cellStyle name="Milliers 2 9 5 2 3" xfId="27972" xr:uid="{9C6DEEE5-2703-48F8-A1B7-725841C3A1D4}"/>
    <cellStyle name="Milliers 2 9 5 3" xfId="19645" xr:uid="{03630E3D-F12B-4A7A-AF62-D1F8A85531C0}"/>
    <cellStyle name="Milliers 2 9 5 3 2" xfId="30653" xr:uid="{EE97B6AA-8985-4A69-AAF3-8835993C646F}"/>
    <cellStyle name="Milliers 2 9 5 4" xfId="25344" xr:uid="{8BD794D7-1F6D-4930-A519-3C003FFF5D27}"/>
    <cellStyle name="Milliers 2 9 6" xfId="15623" xr:uid="{967B654B-8346-49F0-A6E7-25A30BF20FE7}"/>
    <cellStyle name="Milliers 2 9 6 2" xfId="20932" xr:uid="{D982C1C5-C892-4389-9AE2-3BC9ACB30967}"/>
    <cellStyle name="Milliers 2 9 6 2 2" xfId="31940" xr:uid="{DE4764CA-4178-470E-A005-F252ACC49F4B}"/>
    <cellStyle name="Milliers 2 9 6 3" xfId="26631" xr:uid="{D42EC09B-A01D-424B-9F57-9F5A51DD1503}"/>
    <cellStyle name="Milliers 2 9 7" xfId="18304" xr:uid="{3C6F054A-3426-44A5-B912-91E241414D63}"/>
    <cellStyle name="Milliers 2 9 7 2" xfId="29312" xr:uid="{75A4731E-59EC-4C7C-86E3-1D1A96A49896}"/>
    <cellStyle name="Milliers 2 9 8" xfId="24003" xr:uid="{34F1272E-894D-4F50-9A30-65579EE2889E}"/>
    <cellStyle name="Milliers 2 9_Nucléaire" xfId="11921" xr:uid="{A0DCEE78-5D56-4E56-820A-480C79909153}"/>
    <cellStyle name="Milliers 2_Nucléaire" xfId="11894" xr:uid="{0D29695A-3513-4820-BC35-F7F62ABA3274}"/>
    <cellStyle name="Milliers 3" xfId="7427" xr:uid="{5B21913B-479B-4FB9-B0DE-21F7F8D1357F}"/>
    <cellStyle name="Milliers 3 10" xfId="24004" xr:uid="{81B8C0D1-BD0C-4B71-97BE-E28C283A8FDC}"/>
    <cellStyle name="Milliers 3 2" xfId="7428" xr:uid="{4910DF2F-74DF-49D1-9275-72BB60577028}"/>
    <cellStyle name="Milliers 3 2 2" xfId="9913" xr:uid="{8DB866DA-4DDA-4E54-A5CA-31EB7BEDB8F3}"/>
    <cellStyle name="Milliers 3 2 2 2" xfId="13394" xr:uid="{A4305BE4-5229-4CBE-8BEB-AB773268F892}"/>
    <cellStyle name="Milliers 3 2 2 2 2" xfId="14064" xr:uid="{3691D7E2-F069-4756-9574-C1DF0727E7B2}"/>
    <cellStyle name="Milliers 3 2 2 2 2 2" xfId="15406" xr:uid="{B5712084-2319-46A3-A811-1555EA7DE664}"/>
    <cellStyle name="Milliers 3 2 2 2 2 2 2" xfId="18034" xr:uid="{208A1F09-9B22-48A4-8F60-9E7C18C0B04E}"/>
    <cellStyle name="Milliers 3 2 2 2 2 2 2 2" xfId="23343" xr:uid="{D6A79917-72DA-4D98-9326-895B44601264}"/>
    <cellStyle name="Milliers 3 2 2 2 2 2 2 2 2" xfId="34351" xr:uid="{31231043-493F-4B6F-9485-6D1AE3E5E5EC}"/>
    <cellStyle name="Milliers 3 2 2 2 2 2 2 3" xfId="29042" xr:uid="{5993886C-B5C7-4A49-819E-4D5EF7808EBE}"/>
    <cellStyle name="Milliers 3 2 2 2 2 2 3" xfId="20715" xr:uid="{A0A7E8B7-E96C-473B-933F-2F3E826AE152}"/>
    <cellStyle name="Milliers 3 2 2 2 2 2 3 2" xfId="31723" xr:uid="{EC879CD7-1BA0-44D4-9754-3D21C706513C}"/>
    <cellStyle name="Milliers 3 2 2 2 2 2 4" xfId="26414" xr:uid="{EE30D832-18E1-4A95-BB65-9670CDFEE23F}"/>
    <cellStyle name="Milliers 3 2 2 2 2 3" xfId="16692" xr:uid="{231A5B5E-D327-44BF-B8C6-B1CAF8811D06}"/>
    <cellStyle name="Milliers 3 2 2 2 2 3 2" xfId="22001" xr:uid="{E86A3048-3B21-4369-9E88-80547C1B8EAB}"/>
    <cellStyle name="Milliers 3 2 2 2 2 3 2 2" xfId="33009" xr:uid="{A26AF3B7-90ED-4DCF-8A5C-B2AA0E99D1D2}"/>
    <cellStyle name="Milliers 3 2 2 2 2 3 3" xfId="27700" xr:uid="{C5A85EA6-2AE6-4A9C-BBAD-AF678D7040DD}"/>
    <cellStyle name="Milliers 3 2 2 2 2 4" xfId="19373" xr:uid="{E4250FD0-37BB-42CF-BD21-24165CAF7FA9}"/>
    <cellStyle name="Milliers 3 2 2 2 2 4 2" xfId="30381" xr:uid="{81BB3980-DC7E-489A-929D-194BA3635A8B}"/>
    <cellStyle name="Milliers 3 2 2 2 2 5" xfId="25072" xr:uid="{72B314F1-D735-4929-BB17-2CF38B51500F}"/>
    <cellStyle name="Milliers 3 2 2 2 3" xfId="14736" xr:uid="{EE9FEC30-68B8-4912-95F0-35CDDE96A28F}"/>
    <cellStyle name="Milliers 3 2 2 2 3 2" xfId="17364" xr:uid="{11D9743C-CC03-4B77-A32E-565118668C09}"/>
    <cellStyle name="Milliers 3 2 2 2 3 2 2" xfId="22673" xr:uid="{423089E2-9846-4BF0-AE2D-9881C36E7F6F}"/>
    <cellStyle name="Milliers 3 2 2 2 3 2 2 2" xfId="33681" xr:uid="{FBD24698-89EA-4686-9EF7-5AFD17B8596D}"/>
    <cellStyle name="Milliers 3 2 2 2 3 2 3" xfId="28372" xr:uid="{1C9E5F12-FC7B-4A45-9401-2A47BFA026DF}"/>
    <cellStyle name="Milliers 3 2 2 2 3 3" xfId="20045" xr:uid="{1B40E3D0-AFB4-459D-A753-70AE2C8F9D76}"/>
    <cellStyle name="Milliers 3 2 2 2 3 3 2" xfId="31053" xr:uid="{5D2CDA2A-76BB-423D-91AC-D68F33B283E9}"/>
    <cellStyle name="Milliers 3 2 2 2 3 4" xfId="25744" xr:uid="{6EDEA99C-3AB5-469E-BC63-8403F3B0660C}"/>
    <cellStyle name="Milliers 3 2 2 2 4" xfId="16022" xr:uid="{60AE582A-652C-46C6-8065-682D085909DD}"/>
    <cellStyle name="Milliers 3 2 2 2 4 2" xfId="21331" xr:uid="{ED337E08-7A14-4610-B962-B6AEF0EFDA52}"/>
    <cellStyle name="Milliers 3 2 2 2 4 2 2" xfId="32339" xr:uid="{CD519AA3-93E0-42DE-8F79-23109D3C7AF8}"/>
    <cellStyle name="Milliers 3 2 2 2 4 3" xfId="27030" xr:uid="{812FA381-2021-40F3-8A8A-766881261B88}"/>
    <cellStyle name="Milliers 3 2 2 2 5" xfId="18703" xr:uid="{63DF0F0A-09A9-4C57-AF62-7AF03520B7CA}"/>
    <cellStyle name="Milliers 3 2 2 2 5 2" xfId="29711" xr:uid="{4D72297E-7995-49EC-8F12-3CD1DA01F609}"/>
    <cellStyle name="Milliers 3 2 2 2 6" xfId="24402" xr:uid="{50A36C9A-AACD-4FC6-AEF4-7D1CB094004C}"/>
    <cellStyle name="Milliers 3 2 2 3" xfId="13728" xr:uid="{28C413B4-1607-43F2-B381-A0CCBC4E58E5}"/>
    <cellStyle name="Milliers 3 2 2 3 2" xfId="15070" xr:uid="{D0FDAAA7-040E-4BCC-8A08-984E7B9D9D98}"/>
    <cellStyle name="Milliers 3 2 2 3 2 2" xfId="17698" xr:uid="{B0DF6350-561F-4433-8712-028C254214F4}"/>
    <cellStyle name="Milliers 3 2 2 3 2 2 2" xfId="23007" xr:uid="{2C323107-52B0-4144-849C-5773836D076A}"/>
    <cellStyle name="Milliers 3 2 2 3 2 2 2 2" xfId="34015" xr:uid="{43D2A2D4-0517-456A-B7FD-5009544A419B}"/>
    <cellStyle name="Milliers 3 2 2 3 2 2 3" xfId="28706" xr:uid="{F1A72F1E-309D-42A4-9722-548ACFF1F021}"/>
    <cellStyle name="Milliers 3 2 2 3 2 3" xfId="20379" xr:uid="{1255072A-0955-4BF9-BC11-FBB31D1E31CB}"/>
    <cellStyle name="Milliers 3 2 2 3 2 3 2" xfId="31387" xr:uid="{CB31FA57-F118-4C80-9D0B-A2CA4CF8A805}"/>
    <cellStyle name="Milliers 3 2 2 3 2 4" xfId="26078" xr:uid="{80831EBF-97E9-4B2F-8B4D-BD2F76384FA3}"/>
    <cellStyle name="Milliers 3 2 2 3 3" xfId="16356" xr:uid="{2005722B-B9BA-40D9-8A65-577855D5BAE4}"/>
    <cellStyle name="Milliers 3 2 2 3 3 2" xfId="21665" xr:uid="{223244E5-6EA4-462E-A483-348D2D544347}"/>
    <cellStyle name="Milliers 3 2 2 3 3 2 2" xfId="32673" xr:uid="{35C07E41-89EA-4021-940A-D646CD92F073}"/>
    <cellStyle name="Milliers 3 2 2 3 3 3" xfId="27364" xr:uid="{A33B73C6-3476-4E22-85C6-3627CAAC6B23}"/>
    <cellStyle name="Milliers 3 2 2 3 4" xfId="19037" xr:uid="{650F511B-C33B-46E5-AF3F-EFD89FD1E8C3}"/>
    <cellStyle name="Milliers 3 2 2 3 4 2" xfId="30045" xr:uid="{6164FC5A-2843-4A87-9CAF-B494A089306D}"/>
    <cellStyle name="Milliers 3 2 2 3 5" xfId="24736" xr:uid="{4B45FE61-7A27-46D2-B710-D40D9DD11578}"/>
    <cellStyle name="Milliers 3 2 2 4" xfId="14400" xr:uid="{D3F3BCB9-9F4E-4C3C-B492-A619F9D75850}"/>
    <cellStyle name="Milliers 3 2 2 4 2" xfId="17028" xr:uid="{EDA26D80-01C4-404F-9E4D-C9D44A35AFD6}"/>
    <cellStyle name="Milliers 3 2 2 4 2 2" xfId="22337" xr:uid="{41E6FFA0-7B87-4BB5-8CA0-ED5A2B386830}"/>
    <cellStyle name="Milliers 3 2 2 4 2 2 2" xfId="33345" xr:uid="{AB066714-5693-4AE5-8B68-EFA44228C625}"/>
    <cellStyle name="Milliers 3 2 2 4 2 3" xfId="28036" xr:uid="{5709EDA4-C0D6-4574-8B8B-4114A2E71471}"/>
    <cellStyle name="Milliers 3 2 2 4 3" xfId="19709" xr:uid="{3DB4ADB5-1808-44CF-A349-4B10A8EB3DFD}"/>
    <cellStyle name="Milliers 3 2 2 4 3 2" xfId="30717" xr:uid="{CE0E58B7-E619-419C-A5D1-B6B06FA7201D}"/>
    <cellStyle name="Milliers 3 2 2 4 4" xfId="25408" xr:uid="{C20BC139-9A6A-4A86-80F0-DDEE582F0C72}"/>
    <cellStyle name="Milliers 3 2 2 5" xfId="15687" xr:uid="{0A6999D8-77DE-44F2-B571-3EA8435D6518}"/>
    <cellStyle name="Milliers 3 2 2 5 2" xfId="20996" xr:uid="{738F1730-523D-4B72-A6D6-D6BE1C1A12BD}"/>
    <cellStyle name="Milliers 3 2 2 5 2 2" xfId="32004" xr:uid="{4DF337C8-F485-4D3C-8778-DE7E870E3AD1}"/>
    <cellStyle name="Milliers 3 2 2 5 3" xfId="26695" xr:uid="{D07BE34C-0437-472E-BFB5-39F9E9494CC2}"/>
    <cellStyle name="Milliers 3 2 2 6" xfId="18368" xr:uid="{EE9CF136-90B7-4F36-932A-37D4E7B6E725}"/>
    <cellStyle name="Milliers 3 2 2 6 2" xfId="29376" xr:uid="{1B6CE6D8-4A6A-4E50-B7A7-783EA1FFBEA2}"/>
    <cellStyle name="Milliers 3 2 2 7" xfId="24067" xr:uid="{898CA400-BD7D-42AC-BB65-79572950FF56}"/>
    <cellStyle name="Milliers 3 2 3" xfId="13332" xr:uid="{BE0309D0-24A7-4A85-965C-30CB11F6F122}"/>
    <cellStyle name="Milliers 3 2 3 2" xfId="14002" xr:uid="{C852B0DE-68B0-45BA-971A-6C0793E1D4CF}"/>
    <cellStyle name="Milliers 3 2 3 2 2" xfId="15344" xr:uid="{A26170BE-23B5-46B8-A267-B85F96E8E2C3}"/>
    <cellStyle name="Milliers 3 2 3 2 2 2" xfId="17972" xr:uid="{BAEE2B33-E856-4B28-BD67-4B948952052A}"/>
    <cellStyle name="Milliers 3 2 3 2 2 2 2" xfId="23281" xr:uid="{3B830AF0-C8C1-4E24-9B5C-3896789832F6}"/>
    <cellStyle name="Milliers 3 2 3 2 2 2 2 2" xfId="34289" xr:uid="{9F58D8EB-CE2B-41FE-87AF-ECE12B1291A0}"/>
    <cellStyle name="Milliers 3 2 3 2 2 2 3" xfId="28980" xr:uid="{13F62AA8-4BAC-4039-A8C3-0A48848DBDCD}"/>
    <cellStyle name="Milliers 3 2 3 2 2 3" xfId="20653" xr:uid="{D12F50C7-DDFB-4E91-A270-ED6708C82B14}"/>
    <cellStyle name="Milliers 3 2 3 2 2 3 2" xfId="31661" xr:uid="{905623B0-90D7-4351-B445-662AE76891A9}"/>
    <cellStyle name="Milliers 3 2 3 2 2 4" xfId="26352" xr:uid="{F88AA686-E9AB-4213-9D04-440D26A6635A}"/>
    <cellStyle name="Milliers 3 2 3 2 3" xfId="16630" xr:uid="{A463E5AC-5A03-4764-A64E-249CC7004B12}"/>
    <cellStyle name="Milliers 3 2 3 2 3 2" xfId="21939" xr:uid="{1B333E4E-056E-4332-8F52-23C6754B75CB}"/>
    <cellStyle name="Milliers 3 2 3 2 3 2 2" xfId="32947" xr:uid="{C4BACE1C-9B41-4DAC-A72F-183067BAF817}"/>
    <cellStyle name="Milliers 3 2 3 2 3 3" xfId="27638" xr:uid="{37165077-8244-4589-998E-8F31A7A3AFDB}"/>
    <cellStyle name="Milliers 3 2 3 2 4" xfId="19311" xr:uid="{9A4CAEDA-22DE-485B-A226-41A47330D344}"/>
    <cellStyle name="Milliers 3 2 3 2 4 2" xfId="30319" xr:uid="{8E4AD357-E457-4A45-B3DE-CB9B37B1D4B3}"/>
    <cellStyle name="Milliers 3 2 3 2 5" xfId="25010" xr:uid="{FAF14790-53E5-4018-B011-C0DAABF18CBE}"/>
    <cellStyle name="Milliers 3 2 3 3" xfId="14674" xr:uid="{847F9832-AA42-4CAE-97D9-3ECA6AA75A7D}"/>
    <cellStyle name="Milliers 3 2 3 3 2" xfId="17302" xr:uid="{3538EEE5-6474-4B5A-B02D-045725470E82}"/>
    <cellStyle name="Milliers 3 2 3 3 2 2" xfId="22611" xr:uid="{D4AF0310-0FEF-4361-89EF-CD653C70CE33}"/>
    <cellStyle name="Milliers 3 2 3 3 2 2 2" xfId="33619" xr:uid="{C976F76B-F692-4549-AE07-1E6D9ABE766B}"/>
    <cellStyle name="Milliers 3 2 3 3 2 3" xfId="28310" xr:uid="{4AC5DBAB-E623-4435-B375-170BB32A9F04}"/>
    <cellStyle name="Milliers 3 2 3 3 3" xfId="19983" xr:uid="{097FC484-10B9-4DC1-A2D4-234C9BAC5128}"/>
    <cellStyle name="Milliers 3 2 3 3 3 2" xfId="30991" xr:uid="{8E5F3B10-BEAA-479E-BA84-EDB7EAC7E674}"/>
    <cellStyle name="Milliers 3 2 3 3 4" xfId="25682" xr:uid="{E14ADAAA-5E9B-4284-B4DB-57C1DD23F6D5}"/>
    <cellStyle name="Milliers 3 2 3 4" xfId="15960" xr:uid="{37E8922E-F951-4CFB-A49D-D191E9B2F71E}"/>
    <cellStyle name="Milliers 3 2 3 4 2" xfId="21269" xr:uid="{FEED6D40-B264-4809-A9A2-C804E0328F06}"/>
    <cellStyle name="Milliers 3 2 3 4 2 2" xfId="32277" xr:uid="{77A359E6-809B-4623-83DC-05C07A52FC1E}"/>
    <cellStyle name="Milliers 3 2 3 4 3" xfId="26968" xr:uid="{306F2719-843A-4670-9D5C-0FF624F0ACAD}"/>
    <cellStyle name="Milliers 3 2 3 5" xfId="18641" xr:uid="{970AD5ED-1DF5-439A-9E64-5F8BFE192C52}"/>
    <cellStyle name="Milliers 3 2 3 5 2" xfId="29649" xr:uid="{4CD5C87B-74B1-477E-9376-69D016AB32B1}"/>
    <cellStyle name="Milliers 3 2 3 6" xfId="24340" xr:uid="{84673E04-E82C-470E-AE9C-E9F474657968}"/>
    <cellStyle name="Milliers 3 2 4" xfId="13666" xr:uid="{2FA22610-264D-4488-B80D-ED3D854D1319}"/>
    <cellStyle name="Milliers 3 2 4 2" xfId="15008" xr:uid="{5839CDBE-FF6C-4DF4-8AF5-E2C822B29D91}"/>
    <cellStyle name="Milliers 3 2 4 2 2" xfId="17636" xr:uid="{55670C25-7558-4D59-A753-39E6424F9CE7}"/>
    <cellStyle name="Milliers 3 2 4 2 2 2" xfId="22945" xr:uid="{9D5132B0-B634-4982-9CA9-8B2D127DB4FE}"/>
    <cellStyle name="Milliers 3 2 4 2 2 2 2" xfId="33953" xr:uid="{BBFDD7CC-5CB6-4502-88D9-9AAA7034A351}"/>
    <cellStyle name="Milliers 3 2 4 2 2 3" xfId="28644" xr:uid="{16A2C30A-90D5-4999-8D7C-36A9951DDEC4}"/>
    <cellStyle name="Milliers 3 2 4 2 3" xfId="20317" xr:uid="{7BD7B914-3E85-4B43-BC93-659243839259}"/>
    <cellStyle name="Milliers 3 2 4 2 3 2" xfId="31325" xr:uid="{65ADD758-1E0B-4D7A-8945-F454E2208400}"/>
    <cellStyle name="Milliers 3 2 4 2 4" xfId="26016" xr:uid="{84A0E920-9109-46C9-A380-A762B7711297}"/>
    <cellStyle name="Milliers 3 2 4 3" xfId="16294" xr:uid="{67D66147-4250-4104-B5AB-F081FBB8342A}"/>
    <cellStyle name="Milliers 3 2 4 3 2" xfId="21603" xr:uid="{C1961228-05ED-462D-B881-42AB91F2D091}"/>
    <cellStyle name="Milliers 3 2 4 3 2 2" xfId="32611" xr:uid="{87D82DE5-CF11-43FD-A107-08149136B9BF}"/>
    <cellStyle name="Milliers 3 2 4 3 3" xfId="27302" xr:uid="{F27D045E-EEF3-4669-855F-82BD3B2E770A}"/>
    <cellStyle name="Milliers 3 2 4 4" xfId="18975" xr:uid="{9F53B6C4-D0EC-436D-B566-99F824545DA8}"/>
    <cellStyle name="Milliers 3 2 4 4 2" xfId="29983" xr:uid="{F71FA378-09E1-4FE3-BAF1-56C1BC57FBA3}"/>
    <cellStyle name="Milliers 3 2 4 5" xfId="24674" xr:uid="{70623A6B-7BD4-423F-8681-2623ED84FDFC}"/>
    <cellStyle name="Milliers 3 2 5" xfId="14338" xr:uid="{C5397F97-5E5F-4B7F-8983-DF56DC58AD12}"/>
    <cellStyle name="Milliers 3 2 5 2" xfId="16966" xr:uid="{075F6916-E946-45AC-A6EC-EE397639B6FF}"/>
    <cellStyle name="Milliers 3 2 5 2 2" xfId="22275" xr:uid="{1FB35583-1293-4681-A60B-BB05975A6F92}"/>
    <cellStyle name="Milliers 3 2 5 2 2 2" xfId="33283" xr:uid="{DE052D2B-E526-44C2-A488-AC75E8B2D943}"/>
    <cellStyle name="Milliers 3 2 5 2 3" xfId="27974" xr:uid="{0F7FA5C7-EFFE-46D6-87CB-15AB96F8FAF7}"/>
    <cellStyle name="Milliers 3 2 5 3" xfId="19647" xr:uid="{C9D435A2-CDCD-4CBD-AD58-70662A6BB2DC}"/>
    <cellStyle name="Milliers 3 2 5 3 2" xfId="30655" xr:uid="{4F550861-4C9D-4946-AF97-FB67D4E06A0B}"/>
    <cellStyle name="Milliers 3 2 5 4" xfId="25346" xr:uid="{4F13BC9E-8343-4015-A0A1-4C223518BE14}"/>
    <cellStyle name="Milliers 3 2 6" xfId="15625" xr:uid="{B0FA724D-604B-43F6-B76B-381F831F8B19}"/>
    <cellStyle name="Milliers 3 2 6 2" xfId="20934" xr:uid="{0B0F9B03-BA55-43A4-9A61-458086E2FE36}"/>
    <cellStyle name="Milliers 3 2 6 2 2" xfId="31942" xr:uid="{BD8382CE-D9B1-4E49-B13B-E1F53A27F88B}"/>
    <cellStyle name="Milliers 3 2 6 3" xfId="26633" xr:uid="{ED2F4D3E-60DF-4341-A731-BD1B445BF274}"/>
    <cellStyle name="Milliers 3 2 7" xfId="18306" xr:uid="{E24E2E6D-6849-47BF-98DC-ADFD42C8A171}"/>
    <cellStyle name="Milliers 3 2 7 2" xfId="29314" xr:uid="{9212F93D-9C9E-4F1B-A3A7-E4EEC2B299F9}"/>
    <cellStyle name="Milliers 3 2 8" xfId="24005" xr:uid="{ECE5EAE9-2733-456C-B30C-DFE61AC86034}"/>
    <cellStyle name="Milliers 3 2_Nucléaire" xfId="11923" xr:uid="{DA8A08F2-EDC4-405D-85AD-792A922F6964}"/>
    <cellStyle name="Milliers 3 3" xfId="7429" xr:uid="{060F03F5-5FBF-4AD5-82DC-D36D0A64659D}"/>
    <cellStyle name="Milliers 3 3 2" xfId="9914" xr:uid="{99B093BA-C16A-4A1F-8799-3006D24549D4}"/>
    <cellStyle name="Milliers 3 3 2 2" xfId="13395" xr:uid="{55313C63-AF5D-4684-9715-807ACE397DA1}"/>
    <cellStyle name="Milliers 3 3 2 2 2" xfId="14065" xr:uid="{D2327005-B171-4FA1-8AF7-468EF3E5C49A}"/>
    <cellStyle name="Milliers 3 3 2 2 2 2" xfId="15407" xr:uid="{54498302-024D-49DA-AE38-DD5C54EAE5BD}"/>
    <cellStyle name="Milliers 3 3 2 2 2 2 2" xfId="18035" xr:uid="{7A054638-FC32-4B5C-916D-A2505A8E9D22}"/>
    <cellStyle name="Milliers 3 3 2 2 2 2 2 2" xfId="23344" xr:uid="{AE4666C7-7C86-4BB9-9787-260E0A49125A}"/>
    <cellStyle name="Milliers 3 3 2 2 2 2 2 2 2" xfId="34352" xr:uid="{BA895834-F085-4A82-BA37-727716EA478E}"/>
    <cellStyle name="Milliers 3 3 2 2 2 2 2 3" xfId="29043" xr:uid="{5E16EB61-7218-4529-9A45-520B87FF7910}"/>
    <cellStyle name="Milliers 3 3 2 2 2 2 3" xfId="20716" xr:uid="{A3614CB8-F1E3-4778-96D7-1635250159E7}"/>
    <cellStyle name="Milliers 3 3 2 2 2 2 3 2" xfId="31724" xr:uid="{D6160C9F-901F-46DD-BC23-246DE242A9E9}"/>
    <cellStyle name="Milliers 3 3 2 2 2 2 4" xfId="26415" xr:uid="{5EE878DA-51C1-4F20-87C6-A7D07A851773}"/>
    <cellStyle name="Milliers 3 3 2 2 2 3" xfId="16693" xr:uid="{2B4220B9-0F24-4C85-B594-2C7A96A9A9D1}"/>
    <cellStyle name="Milliers 3 3 2 2 2 3 2" xfId="22002" xr:uid="{DAD5033E-1F29-40AD-BD34-F7FB1418E10F}"/>
    <cellStyle name="Milliers 3 3 2 2 2 3 2 2" xfId="33010" xr:uid="{84F2ABA8-05D1-4B9E-A4C5-2E302234F33A}"/>
    <cellStyle name="Milliers 3 3 2 2 2 3 3" xfId="27701" xr:uid="{FFC4D77D-109C-4792-8393-693EB93E9DA0}"/>
    <cellStyle name="Milliers 3 3 2 2 2 4" xfId="19374" xr:uid="{54793153-FF5F-403F-B0EC-FD8275F81CC3}"/>
    <cellStyle name="Milliers 3 3 2 2 2 4 2" xfId="30382" xr:uid="{9CEE82AF-37F9-41D6-9513-EE675439A3B2}"/>
    <cellStyle name="Milliers 3 3 2 2 2 5" xfId="25073" xr:uid="{B8610923-2126-445A-8317-AC37BE9785C1}"/>
    <cellStyle name="Milliers 3 3 2 2 3" xfId="14737" xr:uid="{478EA56A-17AB-44BB-BFC7-16914497FDFB}"/>
    <cellStyle name="Milliers 3 3 2 2 3 2" xfId="17365" xr:uid="{ACD799A1-32EF-4F1D-A600-BD096315DCE8}"/>
    <cellStyle name="Milliers 3 3 2 2 3 2 2" xfId="22674" xr:uid="{D03AE2F4-5F91-4071-9890-076B6504568D}"/>
    <cellStyle name="Milliers 3 3 2 2 3 2 2 2" xfId="33682" xr:uid="{82B2E327-E967-4B84-92C5-CA309B52B661}"/>
    <cellStyle name="Milliers 3 3 2 2 3 2 3" xfId="28373" xr:uid="{3AE76469-C566-48C8-8446-353DFA5C7268}"/>
    <cellStyle name="Milliers 3 3 2 2 3 3" xfId="20046" xr:uid="{9BF3C845-E0B3-4A72-9008-4EA21D36A26A}"/>
    <cellStyle name="Milliers 3 3 2 2 3 3 2" xfId="31054" xr:uid="{68536F3D-8762-451A-9276-6F25AF927ED3}"/>
    <cellStyle name="Milliers 3 3 2 2 3 4" xfId="25745" xr:uid="{69E56059-8223-47D3-9D31-B56284F2D6A9}"/>
    <cellStyle name="Milliers 3 3 2 2 4" xfId="16023" xr:uid="{F6702DDB-C062-4081-B5FA-0ED1AA52B659}"/>
    <cellStyle name="Milliers 3 3 2 2 4 2" xfId="21332" xr:uid="{8F8B7C9D-35C9-47DB-9391-99E34666E190}"/>
    <cellStyle name="Milliers 3 3 2 2 4 2 2" xfId="32340" xr:uid="{47006BC8-5107-4520-88EC-2B1075C996F7}"/>
    <cellStyle name="Milliers 3 3 2 2 4 3" xfId="27031" xr:uid="{FF33E4B9-19E2-42B5-9162-9CB4F22D78CF}"/>
    <cellStyle name="Milliers 3 3 2 2 5" xfId="18704" xr:uid="{34EBA3CA-62CA-4426-90C5-C991868ADE82}"/>
    <cellStyle name="Milliers 3 3 2 2 5 2" xfId="29712" xr:uid="{BD396B3F-5D37-4E98-AD42-1C7C37CB7344}"/>
    <cellStyle name="Milliers 3 3 2 2 6" xfId="24403" xr:uid="{920D26B4-FEC1-4C21-9D27-9DF3B9128D2F}"/>
    <cellStyle name="Milliers 3 3 2 3" xfId="13729" xr:uid="{463043D3-CE40-4B29-BEBD-F2F7C9F38175}"/>
    <cellStyle name="Milliers 3 3 2 3 2" xfId="15071" xr:uid="{924A0557-9DFA-4709-AA8C-35E1F562DAE2}"/>
    <cellStyle name="Milliers 3 3 2 3 2 2" xfId="17699" xr:uid="{5129ED91-00D7-478A-AEE3-0DEDF167A08F}"/>
    <cellStyle name="Milliers 3 3 2 3 2 2 2" xfId="23008" xr:uid="{3CD8ADD3-EEF9-4B93-A1D6-5EDB0FDBC98C}"/>
    <cellStyle name="Milliers 3 3 2 3 2 2 2 2" xfId="34016" xr:uid="{282AB028-24C2-4B09-B0C5-56CB574BF434}"/>
    <cellStyle name="Milliers 3 3 2 3 2 2 3" xfId="28707" xr:uid="{7FFE9979-B0AE-4FE1-B508-0898395368D1}"/>
    <cellStyle name="Milliers 3 3 2 3 2 3" xfId="20380" xr:uid="{39A449A8-BF45-4E3B-BDBF-0BC1754DB89D}"/>
    <cellStyle name="Milliers 3 3 2 3 2 3 2" xfId="31388" xr:uid="{C6CBE099-9A77-44ED-93C0-515302518AC2}"/>
    <cellStyle name="Milliers 3 3 2 3 2 4" xfId="26079" xr:uid="{6BAE519F-0CB0-402E-9E04-E12AD11EA57E}"/>
    <cellStyle name="Milliers 3 3 2 3 3" xfId="16357" xr:uid="{6F18943B-83D0-4D0E-B8BC-4A035781C06C}"/>
    <cellStyle name="Milliers 3 3 2 3 3 2" xfId="21666" xr:uid="{50276E46-85A3-42FC-873A-8C85A421F584}"/>
    <cellStyle name="Milliers 3 3 2 3 3 2 2" xfId="32674" xr:uid="{B3372E48-E7BD-4F9B-9419-CD8077A78EDA}"/>
    <cellStyle name="Milliers 3 3 2 3 3 3" xfId="27365" xr:uid="{90A34378-29F1-4C85-8325-03CDEAF86B25}"/>
    <cellStyle name="Milliers 3 3 2 3 4" xfId="19038" xr:uid="{019CFE06-FA22-411E-B1EC-0D57B2C4C79E}"/>
    <cellStyle name="Milliers 3 3 2 3 4 2" xfId="30046" xr:uid="{7C2AB17C-BB14-4ED6-8A7D-42467DC30A18}"/>
    <cellStyle name="Milliers 3 3 2 3 5" xfId="24737" xr:uid="{582497A5-6BAD-4C60-9914-D9D28B4F883D}"/>
    <cellStyle name="Milliers 3 3 2 4" xfId="14401" xr:uid="{E0708795-E17A-4186-94EE-742732E2A840}"/>
    <cellStyle name="Milliers 3 3 2 4 2" xfId="17029" xr:uid="{9E78D845-B2EE-417B-A8BC-45DA667774C4}"/>
    <cellStyle name="Milliers 3 3 2 4 2 2" xfId="22338" xr:uid="{C0B397D3-7576-48E2-A9D6-45A98C841881}"/>
    <cellStyle name="Milliers 3 3 2 4 2 2 2" xfId="33346" xr:uid="{71D04314-CC57-414B-90AA-6C201AE85A74}"/>
    <cellStyle name="Milliers 3 3 2 4 2 3" xfId="28037" xr:uid="{F1999F7C-379D-47C0-B96C-F8AD62DEE055}"/>
    <cellStyle name="Milliers 3 3 2 4 3" xfId="19710" xr:uid="{0A123758-E4A3-4850-A8BF-2538298D5581}"/>
    <cellStyle name="Milliers 3 3 2 4 3 2" xfId="30718" xr:uid="{C3C81459-1C85-4C0F-85DC-AF2537C9C59C}"/>
    <cellStyle name="Milliers 3 3 2 4 4" xfId="25409" xr:uid="{3F3FE7A6-59AC-462A-819E-F803746EAE4F}"/>
    <cellStyle name="Milliers 3 3 2 5" xfId="15688" xr:uid="{CC3A2B73-45C1-4BB6-A2D3-A41439D9BE02}"/>
    <cellStyle name="Milliers 3 3 2 5 2" xfId="20997" xr:uid="{20D45758-33BD-48B9-996A-FDB1679FA70B}"/>
    <cellStyle name="Milliers 3 3 2 5 2 2" xfId="32005" xr:uid="{E78CD400-A49E-4B6E-BBDF-450038D58319}"/>
    <cellStyle name="Milliers 3 3 2 5 3" xfId="26696" xr:uid="{98E3F395-466F-4B54-81EA-3D49EEB19EDF}"/>
    <cellStyle name="Milliers 3 3 2 6" xfId="18369" xr:uid="{D9F03B91-D177-4EF5-A7E3-1C6223394E63}"/>
    <cellStyle name="Milliers 3 3 2 6 2" xfId="29377" xr:uid="{AF12F0DE-870C-482A-B8D9-39684E1BF6FA}"/>
    <cellStyle name="Milliers 3 3 2 7" xfId="24068" xr:uid="{94401EC8-0EBB-41B0-8F18-74CD55022999}"/>
    <cellStyle name="Milliers 3 3 3" xfId="13333" xr:uid="{662EC4D2-D69C-4BDA-80E7-7AB49159CA09}"/>
    <cellStyle name="Milliers 3 3 3 2" xfId="14003" xr:uid="{23AED2C4-8967-4920-9F03-B245A5B6E826}"/>
    <cellStyle name="Milliers 3 3 3 2 2" xfId="15345" xr:uid="{5004D830-95D5-44C0-8CE8-D65DECA29651}"/>
    <cellStyle name="Milliers 3 3 3 2 2 2" xfId="17973" xr:uid="{5F982FE7-026F-4AB4-ABE4-46C37AB18053}"/>
    <cellStyle name="Milliers 3 3 3 2 2 2 2" xfId="23282" xr:uid="{6F247FBC-45DA-4EAC-8C22-11FE69244023}"/>
    <cellStyle name="Milliers 3 3 3 2 2 2 2 2" xfId="34290" xr:uid="{FFD82F7F-40A3-47F0-9452-55B4FEAB0507}"/>
    <cellStyle name="Milliers 3 3 3 2 2 2 3" xfId="28981" xr:uid="{6768E78D-C5B3-4140-8F3D-9A643E0B8385}"/>
    <cellStyle name="Milliers 3 3 3 2 2 3" xfId="20654" xr:uid="{BF740F9E-7567-4DE6-A3EE-1B69C6D586E1}"/>
    <cellStyle name="Milliers 3 3 3 2 2 3 2" xfId="31662" xr:uid="{0DF7BE31-E57F-44AE-A259-DFA2FB3B268A}"/>
    <cellStyle name="Milliers 3 3 3 2 2 4" xfId="26353" xr:uid="{4E25FA3E-F91B-49EC-9FAD-C0A646171480}"/>
    <cellStyle name="Milliers 3 3 3 2 3" xfId="16631" xr:uid="{C1FC1B93-01F9-4A26-A5EE-093A453B2B5C}"/>
    <cellStyle name="Milliers 3 3 3 2 3 2" xfId="21940" xr:uid="{DA16C012-7EEE-4BC7-8930-DE8F26896280}"/>
    <cellStyle name="Milliers 3 3 3 2 3 2 2" xfId="32948" xr:uid="{DB0CDEF6-875D-439A-A792-53BE1B616B00}"/>
    <cellStyle name="Milliers 3 3 3 2 3 3" xfId="27639" xr:uid="{DEE238AD-51B9-4D27-9D2F-AABF886FAC83}"/>
    <cellStyle name="Milliers 3 3 3 2 4" xfId="19312" xr:uid="{51BCE83D-6E29-4C06-AF6B-F66B7B8BB03B}"/>
    <cellStyle name="Milliers 3 3 3 2 4 2" xfId="30320" xr:uid="{2D99917B-86A1-4138-8077-F9273D1E01CE}"/>
    <cellStyle name="Milliers 3 3 3 2 5" xfId="25011" xr:uid="{FE98F518-77AF-4B33-AF24-ED741334C9D7}"/>
    <cellStyle name="Milliers 3 3 3 3" xfId="14675" xr:uid="{0439C1EB-35FE-4445-AC6F-3F62C60993FF}"/>
    <cellStyle name="Milliers 3 3 3 3 2" xfId="17303" xr:uid="{B20E6024-F5D5-46E4-BC75-90EDB55923CC}"/>
    <cellStyle name="Milliers 3 3 3 3 2 2" xfId="22612" xr:uid="{4FCFCD3E-CA9A-4812-99A1-F6313ED82786}"/>
    <cellStyle name="Milliers 3 3 3 3 2 2 2" xfId="33620" xr:uid="{F505D55F-A9CB-4BB9-8AFD-79B89A12DBBA}"/>
    <cellStyle name="Milliers 3 3 3 3 2 3" xfId="28311" xr:uid="{C13C253B-D0F8-4888-8F40-5D6D4085CF51}"/>
    <cellStyle name="Milliers 3 3 3 3 3" xfId="19984" xr:uid="{D49739F6-4097-4C95-A789-4490211D59FD}"/>
    <cellStyle name="Milliers 3 3 3 3 3 2" xfId="30992" xr:uid="{06CAD5F9-D4DA-4553-AD7E-11DAE77B3BD5}"/>
    <cellStyle name="Milliers 3 3 3 3 4" xfId="25683" xr:uid="{77421CE0-513F-4A6E-9F54-1E325B15D346}"/>
    <cellStyle name="Milliers 3 3 3 4" xfId="15961" xr:uid="{2D70CCE0-F569-4868-B488-1F15A91E58BB}"/>
    <cellStyle name="Milliers 3 3 3 4 2" xfId="21270" xr:uid="{9CBCA886-9EF1-4133-A187-CCFF2114AD59}"/>
    <cellStyle name="Milliers 3 3 3 4 2 2" xfId="32278" xr:uid="{E1055408-D4C3-41BB-B830-385B7A4BEBCA}"/>
    <cellStyle name="Milliers 3 3 3 4 3" xfId="26969" xr:uid="{BF235432-71A2-4BD5-96B1-3C8EA3DE8425}"/>
    <cellStyle name="Milliers 3 3 3 5" xfId="18642" xr:uid="{6C617298-747E-48AC-A132-B5C131DE7990}"/>
    <cellStyle name="Milliers 3 3 3 5 2" xfId="29650" xr:uid="{8EDEC888-38F2-4FE7-B884-CCB624F906E4}"/>
    <cellStyle name="Milliers 3 3 3 6" xfId="24341" xr:uid="{CBCA1F5C-9A9F-45A6-BE7E-5DB36DDF14DE}"/>
    <cellStyle name="Milliers 3 3 4" xfId="13667" xr:uid="{E67C83BB-7E31-4A47-9324-F19C321F53EC}"/>
    <cellStyle name="Milliers 3 3 4 2" xfId="15009" xr:uid="{75357333-107A-4394-BE37-38F102A313B3}"/>
    <cellStyle name="Milliers 3 3 4 2 2" xfId="17637" xr:uid="{ACC5163D-493F-4E20-A3C6-F8DE0DA3BF5D}"/>
    <cellStyle name="Milliers 3 3 4 2 2 2" xfId="22946" xr:uid="{761B8C4F-8344-45A3-B286-269477938BA3}"/>
    <cellStyle name="Milliers 3 3 4 2 2 2 2" xfId="33954" xr:uid="{39351FF9-CDD7-4FEF-8941-D765DCE989BF}"/>
    <cellStyle name="Milliers 3 3 4 2 2 3" xfId="28645" xr:uid="{81BCB185-5FDC-4C05-B124-291DB3834DF6}"/>
    <cellStyle name="Milliers 3 3 4 2 3" xfId="20318" xr:uid="{F38D4B5E-56C2-497F-A058-6023A653B320}"/>
    <cellStyle name="Milliers 3 3 4 2 3 2" xfId="31326" xr:uid="{2C3257DF-FDE3-46D3-B18C-A534857DEF40}"/>
    <cellStyle name="Milliers 3 3 4 2 4" xfId="26017" xr:uid="{A8C08B16-7846-4F91-A020-B2A2A1993DDB}"/>
    <cellStyle name="Milliers 3 3 4 3" xfId="16295" xr:uid="{BBA3121C-BF34-422A-8945-D04AC1C1B43F}"/>
    <cellStyle name="Milliers 3 3 4 3 2" xfId="21604" xr:uid="{6A44F13E-9D5E-4BFF-B192-0FD6FE7A355C}"/>
    <cellStyle name="Milliers 3 3 4 3 2 2" xfId="32612" xr:uid="{B6CB7445-EB95-4EA6-99F2-499748C432E9}"/>
    <cellStyle name="Milliers 3 3 4 3 3" xfId="27303" xr:uid="{9BCE302A-E6F0-45EE-A23A-B47F70F332A3}"/>
    <cellStyle name="Milliers 3 3 4 4" xfId="18976" xr:uid="{FD65822F-BC63-4A3C-A1AD-9A9F28B545E3}"/>
    <cellStyle name="Milliers 3 3 4 4 2" xfId="29984" xr:uid="{4CAE0F9E-0263-4F73-AAEB-270BFDC92C54}"/>
    <cellStyle name="Milliers 3 3 4 5" xfId="24675" xr:uid="{736362FC-C402-4A17-8329-8EC0A930E652}"/>
    <cellStyle name="Milliers 3 3 5" xfId="14339" xr:uid="{9CDB00B1-E095-4CB4-B2AB-F751598AC2C0}"/>
    <cellStyle name="Milliers 3 3 5 2" xfId="16967" xr:uid="{39AE1612-06C2-4B26-9E1E-BA81389EB85A}"/>
    <cellStyle name="Milliers 3 3 5 2 2" xfId="22276" xr:uid="{A300AB02-8CCD-41E0-838F-4B5F692A07F9}"/>
    <cellStyle name="Milliers 3 3 5 2 2 2" xfId="33284" xr:uid="{FA7B8B7C-E700-420B-87B6-7B7C60D3BCD7}"/>
    <cellStyle name="Milliers 3 3 5 2 3" xfId="27975" xr:uid="{739EC151-B2C4-4080-A43E-DA58B64297C4}"/>
    <cellStyle name="Milliers 3 3 5 3" xfId="19648" xr:uid="{D92EF5A0-A7D7-4741-8A6D-D84F2AC617C8}"/>
    <cellStyle name="Milliers 3 3 5 3 2" xfId="30656" xr:uid="{B3B9B889-D88C-451E-BB4E-BE883F5790CF}"/>
    <cellStyle name="Milliers 3 3 5 4" xfId="25347" xr:uid="{D9CEB992-186C-4CE8-9506-1C6D4A5B4BA7}"/>
    <cellStyle name="Milliers 3 3 6" xfId="15626" xr:uid="{2F1B28AF-10E0-4865-9BC9-598D8899EDE1}"/>
    <cellStyle name="Milliers 3 3 6 2" xfId="20935" xr:uid="{6D4F34E0-59DF-4C16-A1A2-F431AD3AD921}"/>
    <cellStyle name="Milliers 3 3 6 2 2" xfId="31943" xr:uid="{50750DE0-974C-40A6-92A8-E7959DCD47A1}"/>
    <cellStyle name="Milliers 3 3 6 3" xfId="26634" xr:uid="{74C5992E-2C08-4404-A63C-C0118C7D5D52}"/>
    <cellStyle name="Milliers 3 3 7" xfId="18307" xr:uid="{6FC9C9D0-F8F3-41C7-B18D-0D48E128556D}"/>
    <cellStyle name="Milliers 3 3 7 2" xfId="29315" xr:uid="{4C792A9A-6D3F-442F-B6E4-612F0E1A7E3B}"/>
    <cellStyle name="Milliers 3 3 8" xfId="24006" xr:uid="{3C8DD1E7-6073-4F45-B243-B8DCE87AB44C}"/>
    <cellStyle name="Milliers 3 3_Nucléaire" xfId="11924" xr:uid="{FE25DE49-F8DD-4E14-BF83-70EDF0499D98}"/>
    <cellStyle name="Milliers 3 4" xfId="9912" xr:uid="{F8E1F9EC-AE8C-4AEC-87D2-21561BA1C9DA}"/>
    <cellStyle name="Milliers 3 4 2" xfId="13393" xr:uid="{93097D8E-B89B-41D2-8E4F-9BA289C00BFA}"/>
    <cellStyle name="Milliers 3 4 2 2" xfId="14063" xr:uid="{642A9312-4F83-4FF0-876B-61B2EC59B7C0}"/>
    <cellStyle name="Milliers 3 4 2 2 2" xfId="15405" xr:uid="{0AB40632-AEE1-4080-9424-C8EA7EB4BFDB}"/>
    <cellStyle name="Milliers 3 4 2 2 2 2" xfId="18033" xr:uid="{737708A7-5B18-4689-9A8E-65CE9AF5B4FE}"/>
    <cellStyle name="Milliers 3 4 2 2 2 2 2" xfId="23342" xr:uid="{8BD07CD7-3A11-4FD3-8252-6758083AD6C7}"/>
    <cellStyle name="Milliers 3 4 2 2 2 2 2 2" xfId="34350" xr:uid="{93AB138D-31DD-4905-9E86-E69DE52BC7F5}"/>
    <cellStyle name="Milliers 3 4 2 2 2 2 3" xfId="29041" xr:uid="{19594B7B-C3D4-4DF1-A5B9-FE657001B412}"/>
    <cellStyle name="Milliers 3 4 2 2 2 3" xfId="20714" xr:uid="{721ED923-8E26-4C23-A460-60E0E0D11686}"/>
    <cellStyle name="Milliers 3 4 2 2 2 3 2" xfId="31722" xr:uid="{2B7C1179-63D9-47FB-931C-E94A5FB3F202}"/>
    <cellStyle name="Milliers 3 4 2 2 2 4" xfId="26413" xr:uid="{3BBFE3C3-8CEC-4F4F-A5F0-62CFED7F690D}"/>
    <cellStyle name="Milliers 3 4 2 2 3" xfId="16691" xr:uid="{388F578A-2DF2-43D7-AB80-4525DD87EB83}"/>
    <cellStyle name="Milliers 3 4 2 2 3 2" xfId="22000" xr:uid="{E9BB65C3-4A70-44E3-BBF1-0EE8EFDDCC67}"/>
    <cellStyle name="Milliers 3 4 2 2 3 2 2" xfId="33008" xr:uid="{B422B3CA-B1FE-4328-898F-E923C1DDAFC6}"/>
    <cellStyle name="Milliers 3 4 2 2 3 3" xfId="27699" xr:uid="{FD2743B4-6086-464B-845B-03A91DF11EE4}"/>
    <cellStyle name="Milliers 3 4 2 2 4" xfId="19372" xr:uid="{CA3C909C-EDD4-4673-BDD4-093BA258E6F3}"/>
    <cellStyle name="Milliers 3 4 2 2 4 2" xfId="30380" xr:uid="{6B999A77-5D04-4A9F-BFB8-AEB260E497F9}"/>
    <cellStyle name="Milliers 3 4 2 2 5" xfId="25071" xr:uid="{B33220D9-978E-46C4-BFD2-40160170A4C9}"/>
    <cellStyle name="Milliers 3 4 2 3" xfId="14735" xr:uid="{687E3D5E-506B-4F40-887B-0EC00BDCA337}"/>
    <cellStyle name="Milliers 3 4 2 3 2" xfId="17363" xr:uid="{9A0ADC0A-97A5-420F-91B1-8C017164CB32}"/>
    <cellStyle name="Milliers 3 4 2 3 2 2" xfId="22672" xr:uid="{4D1FE769-A283-4753-85BF-B89455441C69}"/>
    <cellStyle name="Milliers 3 4 2 3 2 2 2" xfId="33680" xr:uid="{80586CB3-C586-40B0-8151-C2E51B59DF1A}"/>
    <cellStyle name="Milliers 3 4 2 3 2 3" xfId="28371" xr:uid="{0B3E4925-A520-4C0B-B8F1-9184B85AB285}"/>
    <cellStyle name="Milliers 3 4 2 3 3" xfId="20044" xr:uid="{67754884-D61C-433C-A4BE-D505CCF66B75}"/>
    <cellStyle name="Milliers 3 4 2 3 3 2" xfId="31052" xr:uid="{D627BD64-47C2-4E26-AC25-B16A72EF0AE9}"/>
    <cellStyle name="Milliers 3 4 2 3 4" xfId="25743" xr:uid="{46F30E71-60F1-4964-B447-0E1E5ACA81F6}"/>
    <cellStyle name="Milliers 3 4 2 4" xfId="16021" xr:uid="{95900341-A2A8-4DA7-8CD8-59667DE3FC07}"/>
    <cellStyle name="Milliers 3 4 2 4 2" xfId="21330" xr:uid="{4B58BEF8-50B8-48AF-9981-4C546B409754}"/>
    <cellStyle name="Milliers 3 4 2 4 2 2" xfId="32338" xr:uid="{BC7463F9-51E4-4DBC-93AF-CFE838D3261C}"/>
    <cellStyle name="Milliers 3 4 2 4 3" xfId="27029" xr:uid="{8A300C64-9C40-43CE-8CC2-3FB4959E4827}"/>
    <cellStyle name="Milliers 3 4 2 5" xfId="18702" xr:uid="{86D977E9-7641-4794-91BC-700F256EDC33}"/>
    <cellStyle name="Milliers 3 4 2 5 2" xfId="29710" xr:uid="{BD1CB4E7-C9F7-4B9F-B40D-A65EFAE2F8CD}"/>
    <cellStyle name="Milliers 3 4 2 6" xfId="24401" xr:uid="{DC28BB57-CD94-45D2-B3CE-AB3307A49FD9}"/>
    <cellStyle name="Milliers 3 4 3" xfId="13727" xr:uid="{594FAA4D-F59C-4324-9D6B-0324CD71D6C6}"/>
    <cellStyle name="Milliers 3 4 3 2" xfId="15069" xr:uid="{30AE3011-654B-44D2-838C-091440CA9AE3}"/>
    <cellStyle name="Milliers 3 4 3 2 2" xfId="17697" xr:uid="{B533759A-5622-4837-881E-93710C44824D}"/>
    <cellStyle name="Milliers 3 4 3 2 2 2" xfId="23006" xr:uid="{0D723E07-8B95-48D8-B84F-EFCB723B6746}"/>
    <cellStyle name="Milliers 3 4 3 2 2 2 2" xfId="34014" xr:uid="{00AF58EE-E696-4BE8-8240-CF4897D9B52C}"/>
    <cellStyle name="Milliers 3 4 3 2 2 3" xfId="28705" xr:uid="{6A7A16C8-1FE9-4D2F-B840-381B3F96F088}"/>
    <cellStyle name="Milliers 3 4 3 2 3" xfId="20378" xr:uid="{CB121B7B-E7AB-4A99-9435-D5464BDD5FBF}"/>
    <cellStyle name="Milliers 3 4 3 2 3 2" xfId="31386" xr:uid="{B84DBBCA-8342-478A-A32F-5C71464D2BE1}"/>
    <cellStyle name="Milliers 3 4 3 2 4" xfId="26077" xr:uid="{BAA1B69E-ABA1-446B-B45E-A94900A9AC02}"/>
    <cellStyle name="Milliers 3 4 3 3" xfId="16355" xr:uid="{EE33E5E5-67FE-420E-ACE7-C565D6082004}"/>
    <cellStyle name="Milliers 3 4 3 3 2" xfId="21664" xr:uid="{9F0F81A5-FBFE-4ACB-AE4A-67E4A4668C1A}"/>
    <cellStyle name="Milliers 3 4 3 3 2 2" xfId="32672" xr:uid="{32B8EB1A-80DF-4D41-81CB-D2562F479E6F}"/>
    <cellStyle name="Milliers 3 4 3 3 3" xfId="27363" xr:uid="{4EECADEF-8022-4DED-8875-EB79358954A5}"/>
    <cellStyle name="Milliers 3 4 3 4" xfId="19036" xr:uid="{4782C249-0601-4FDB-B611-C0B69FE9F7F9}"/>
    <cellStyle name="Milliers 3 4 3 4 2" xfId="30044" xr:uid="{48E3F5DB-F792-4BEE-9B4E-C003F9E8C052}"/>
    <cellStyle name="Milliers 3 4 3 5" xfId="24735" xr:uid="{3842A505-1817-49C9-A4B9-946B77B26B37}"/>
    <cellStyle name="Milliers 3 4 4" xfId="14399" xr:uid="{B693ECE4-AC48-4144-BAC4-B3410547FDD1}"/>
    <cellStyle name="Milliers 3 4 4 2" xfId="17027" xr:uid="{8477B346-93EA-4038-9A4F-15EF49CCCB97}"/>
    <cellStyle name="Milliers 3 4 4 2 2" xfId="22336" xr:uid="{1B7F12BC-DB58-48AC-855B-063F8D1225B4}"/>
    <cellStyle name="Milliers 3 4 4 2 2 2" xfId="33344" xr:uid="{7E919A24-0595-4936-AE74-5650863D4F44}"/>
    <cellStyle name="Milliers 3 4 4 2 3" xfId="28035" xr:uid="{5C28ABE1-4752-4F41-8A99-DD8A0EC80BBD}"/>
    <cellStyle name="Milliers 3 4 4 3" xfId="19708" xr:uid="{F5A30EDB-DE38-43E6-BC88-FD20A93CE9F9}"/>
    <cellStyle name="Milliers 3 4 4 3 2" xfId="30716" xr:uid="{7F646F33-C338-4A06-8E13-4BE75190307F}"/>
    <cellStyle name="Milliers 3 4 4 4" xfId="25407" xr:uid="{92A3438C-1C3F-4951-AAD4-3E217469B100}"/>
    <cellStyle name="Milliers 3 4 5" xfId="15686" xr:uid="{0C98EAF1-F955-44DE-B81E-4FDA679335B7}"/>
    <cellStyle name="Milliers 3 4 5 2" xfId="20995" xr:uid="{8A1DD7D2-F4EC-45EE-83E4-050276FA88CE}"/>
    <cellStyle name="Milliers 3 4 5 2 2" xfId="32003" xr:uid="{7760CB72-55BF-4DF4-B413-856FA4D86874}"/>
    <cellStyle name="Milliers 3 4 5 3" xfId="26694" xr:uid="{9B5C5C76-4DEA-4E5C-AFE3-1D39EE47BBDC}"/>
    <cellStyle name="Milliers 3 4 6" xfId="18367" xr:uid="{4222E66C-38A4-4C36-B3FB-824DD09A22B4}"/>
    <cellStyle name="Milliers 3 4 6 2" xfId="29375" xr:uid="{8DAB43F6-D8C1-401B-85CE-45D45013BA1E}"/>
    <cellStyle name="Milliers 3 4 7" xfId="24066" xr:uid="{14E350D7-7D33-430A-8506-0098177AD85B}"/>
    <cellStyle name="Milliers 3 5" xfId="13331" xr:uid="{FAE34399-1BEA-4646-9BE5-BF1883D829F9}"/>
    <cellStyle name="Milliers 3 5 2" xfId="14001" xr:uid="{D7852403-2BD4-4A17-BABF-10682B6C1BE1}"/>
    <cellStyle name="Milliers 3 5 2 2" xfId="15343" xr:uid="{5DA94588-4809-4643-81FE-36CAAC4CEC38}"/>
    <cellStyle name="Milliers 3 5 2 2 2" xfId="17971" xr:uid="{1B045BD9-2D0C-4063-B745-5F05B885F88F}"/>
    <cellStyle name="Milliers 3 5 2 2 2 2" xfId="23280" xr:uid="{A501718B-1130-4E28-9E52-8F79A50C48B5}"/>
    <cellStyle name="Milliers 3 5 2 2 2 2 2" xfId="34288" xr:uid="{9A450085-3891-45FE-8127-AB37A20DFD4C}"/>
    <cellStyle name="Milliers 3 5 2 2 2 3" xfId="28979" xr:uid="{09174D1F-6091-4D20-8B51-A69E43322767}"/>
    <cellStyle name="Milliers 3 5 2 2 3" xfId="20652" xr:uid="{75F14C11-457A-438A-B8C9-86F943662865}"/>
    <cellStyle name="Milliers 3 5 2 2 3 2" xfId="31660" xr:uid="{87C215D4-54D6-44D1-85B3-DD8918758417}"/>
    <cellStyle name="Milliers 3 5 2 2 4" xfId="26351" xr:uid="{F7506698-1DB9-4AB1-9C8E-898ED35E28A2}"/>
    <cellStyle name="Milliers 3 5 2 3" xfId="16629" xr:uid="{F72B55C9-BA1D-4760-9E1F-276B7DC12967}"/>
    <cellStyle name="Milliers 3 5 2 3 2" xfId="21938" xr:uid="{7AE1E278-0138-4A77-B3F4-1B252D47368D}"/>
    <cellStyle name="Milliers 3 5 2 3 2 2" xfId="32946" xr:uid="{6501B536-5DD5-46E8-9CBE-14AD35A9655C}"/>
    <cellStyle name="Milliers 3 5 2 3 3" xfId="27637" xr:uid="{BCE6FD8C-8C42-4DA7-ACA0-70A5B34BFB6E}"/>
    <cellStyle name="Milliers 3 5 2 4" xfId="19310" xr:uid="{7A8B8D98-C581-4543-8E67-B897D9494451}"/>
    <cellStyle name="Milliers 3 5 2 4 2" xfId="30318" xr:uid="{A0C12F1D-7F74-4481-A439-4C696BA4DBA4}"/>
    <cellStyle name="Milliers 3 5 2 5" xfId="25009" xr:uid="{1AE1B9A3-F88F-4282-81F9-074F80E37CDC}"/>
    <cellStyle name="Milliers 3 5 3" xfId="14673" xr:uid="{A5A41A68-C869-4E43-99F8-AA9E11ADC790}"/>
    <cellStyle name="Milliers 3 5 3 2" xfId="17301" xr:uid="{F3C8309B-9E86-4348-ADE2-3EDF0FB19A47}"/>
    <cellStyle name="Milliers 3 5 3 2 2" xfId="22610" xr:uid="{EA437C52-47E6-4D63-97DF-DF8D18E39F42}"/>
    <cellStyle name="Milliers 3 5 3 2 2 2" xfId="33618" xr:uid="{810581B3-5091-47BF-91FB-F2DD2392F8D6}"/>
    <cellStyle name="Milliers 3 5 3 2 3" xfId="28309" xr:uid="{18AA2EC3-6569-437F-9E02-205CF9311F5C}"/>
    <cellStyle name="Milliers 3 5 3 3" xfId="19982" xr:uid="{E25076A8-B98F-4E6B-BD67-4E796079BC41}"/>
    <cellStyle name="Milliers 3 5 3 3 2" xfId="30990" xr:uid="{CCD21DDC-4BDA-49C2-9E34-0D14A44E70B2}"/>
    <cellStyle name="Milliers 3 5 3 4" xfId="25681" xr:uid="{616EB6CB-223F-49BA-827C-C1284833E749}"/>
    <cellStyle name="Milliers 3 5 4" xfId="15959" xr:uid="{590C08E5-6F19-4016-A6B5-09397DA48AB3}"/>
    <cellStyle name="Milliers 3 5 4 2" xfId="21268" xr:uid="{968FC646-085B-4ADF-82C2-C76A0EB6E564}"/>
    <cellStyle name="Milliers 3 5 4 2 2" xfId="32276" xr:uid="{88AB2B9E-FF20-4607-B07B-16F5015764E3}"/>
    <cellStyle name="Milliers 3 5 4 3" xfId="26967" xr:uid="{020A75B4-7C89-451C-A07C-10934DDC736C}"/>
    <cellStyle name="Milliers 3 5 5" xfId="18640" xr:uid="{417DF047-A7E3-41A3-9484-CC61BAA4E5B8}"/>
    <cellStyle name="Milliers 3 5 5 2" xfId="29648" xr:uid="{C7C87076-BF20-46E1-B1B5-6822AF1135F3}"/>
    <cellStyle name="Milliers 3 5 6" xfId="24339" xr:uid="{79DC66C4-8D82-4572-BC47-89CBDBFD7285}"/>
    <cellStyle name="Milliers 3 6" xfId="13665" xr:uid="{C25906A1-FCF1-48FA-8749-19119560BA91}"/>
    <cellStyle name="Milliers 3 6 2" xfId="15007" xr:uid="{CA572211-3C6C-491F-B272-E10FFECA68BF}"/>
    <cellStyle name="Milliers 3 6 2 2" xfId="17635" xr:uid="{EFD5B097-D604-40D2-BC3A-CFD9779A7618}"/>
    <cellStyle name="Milliers 3 6 2 2 2" xfId="22944" xr:uid="{1076332C-3018-4B9D-8BA2-B8FC961508A0}"/>
    <cellStyle name="Milliers 3 6 2 2 2 2" xfId="33952" xr:uid="{B45DFEB1-E8F0-4056-AAF3-515DDC54C4F9}"/>
    <cellStyle name="Milliers 3 6 2 2 3" xfId="28643" xr:uid="{2106C579-C62F-42C5-9290-98FF0129AB17}"/>
    <cellStyle name="Milliers 3 6 2 3" xfId="20316" xr:uid="{EA1821A8-715F-4AD3-BF5F-1845970A7429}"/>
    <cellStyle name="Milliers 3 6 2 3 2" xfId="31324" xr:uid="{823A6A5B-9A21-4F3C-875F-02D71F5A70D9}"/>
    <cellStyle name="Milliers 3 6 2 4" xfId="26015" xr:uid="{3F198730-E2DA-46E2-8EAF-B499BDC0E40B}"/>
    <cellStyle name="Milliers 3 6 3" xfId="16293" xr:uid="{C8E2FC2B-445C-4614-9CAE-21F8A5DEC587}"/>
    <cellStyle name="Milliers 3 6 3 2" xfId="21602" xr:uid="{8A938B8F-D37A-4D07-ADA4-6F6346574824}"/>
    <cellStyle name="Milliers 3 6 3 2 2" xfId="32610" xr:uid="{12D383D8-79C8-47C6-A9A5-029709DE4F7D}"/>
    <cellStyle name="Milliers 3 6 3 3" xfId="27301" xr:uid="{642BCEF2-D5BC-4295-8823-48CF7D3FA9D5}"/>
    <cellStyle name="Milliers 3 6 4" xfId="18974" xr:uid="{6DD326FA-3DC0-4EF6-B9FE-9DB4850E6402}"/>
    <cellStyle name="Milliers 3 6 4 2" xfId="29982" xr:uid="{412772D1-F3A7-44F8-846B-7D9FFE405FCF}"/>
    <cellStyle name="Milliers 3 6 5" xfId="24673" xr:uid="{43388721-E596-462F-8CF1-3828875F49B4}"/>
    <cellStyle name="Milliers 3 7" xfId="14337" xr:uid="{615549BC-16F4-4F08-8647-99D6EB031EFE}"/>
    <cellStyle name="Milliers 3 7 2" xfId="16965" xr:uid="{28E49300-B2B7-410C-8CBC-7882F19AB8D9}"/>
    <cellStyle name="Milliers 3 7 2 2" xfId="22274" xr:uid="{C7B80473-B267-4E4D-940D-EAA5D72F016C}"/>
    <cellStyle name="Milliers 3 7 2 2 2" xfId="33282" xr:uid="{B1D1FDA5-F2A1-430B-AF42-92DF0EBC9C9B}"/>
    <cellStyle name="Milliers 3 7 2 3" xfId="27973" xr:uid="{98F803A0-B3BB-4CB3-BB9A-E337AF330F58}"/>
    <cellStyle name="Milliers 3 7 3" xfId="19646" xr:uid="{7C798A16-F4AF-47B8-B075-818C53C63B33}"/>
    <cellStyle name="Milliers 3 7 3 2" xfId="30654" xr:uid="{AB5EA149-DBF1-4A69-B1D4-F31D8BCECCDF}"/>
    <cellStyle name="Milliers 3 7 4" xfId="25345" xr:uid="{409E9A66-8A26-4FCC-8BB6-95E6D39B9797}"/>
    <cellStyle name="Milliers 3 8" xfId="15624" xr:uid="{5B17F794-5EF3-4351-BCA8-9B2478ACD17E}"/>
    <cellStyle name="Milliers 3 8 2" xfId="20933" xr:uid="{C98C0B48-4D66-454D-9CF7-6015C7EA0797}"/>
    <cellStyle name="Milliers 3 8 2 2" xfId="31941" xr:uid="{7B9BA04A-A855-41FC-ADA3-7A172CC3F611}"/>
    <cellStyle name="Milliers 3 8 3" xfId="26632" xr:uid="{137F0DCE-F640-4930-85E7-F62C3C028C0C}"/>
    <cellStyle name="Milliers 3 9" xfId="18305" xr:uid="{99398522-D14E-4068-BD83-2432A3462BE3}"/>
    <cellStyle name="Milliers 3 9 2" xfId="29313" xr:uid="{DE836118-F767-4EC0-9D63-E30DEACE54DA}"/>
    <cellStyle name="Milliers 3_Nucléaire" xfId="11922" xr:uid="{F1EC20D9-894F-41B6-93AC-9FAD488B4072}"/>
    <cellStyle name="Milliers 4" xfId="7430" xr:uid="{AC41E609-04F3-4CC5-B44F-CE695F3991C1}"/>
    <cellStyle name="Milliers 4 2" xfId="7431" xr:uid="{E3FBBBC3-F320-4C48-8B12-64C951198081}"/>
    <cellStyle name="Milliers 4 2 2" xfId="9916" xr:uid="{FC0ECADE-B342-40BD-A159-6AAAB5C61130}"/>
    <cellStyle name="Milliers 4 2 2 2" xfId="13397" xr:uid="{8E4568B4-0C6A-4647-A559-D27AA2A0B399}"/>
    <cellStyle name="Milliers 4 2 2 2 2" xfId="14067" xr:uid="{CC9BB47D-8C2C-4A48-BDAF-DF2685AF08D4}"/>
    <cellStyle name="Milliers 4 2 2 2 2 2" xfId="15409" xr:uid="{0E5EE622-22A7-439D-AD9A-EC5BB0D2F344}"/>
    <cellStyle name="Milliers 4 2 2 2 2 2 2" xfId="18037" xr:uid="{057BDCBF-C171-498C-9305-D59F5BA94473}"/>
    <cellStyle name="Milliers 4 2 2 2 2 2 2 2" xfId="23346" xr:uid="{7E4DD6F7-3F4F-40BC-98C1-F941D681A1D9}"/>
    <cellStyle name="Milliers 4 2 2 2 2 2 2 2 2" xfId="34354" xr:uid="{09B78E49-5BF2-42FE-9D94-99B8404E1F4A}"/>
    <cellStyle name="Milliers 4 2 2 2 2 2 2 3" xfId="29045" xr:uid="{8A4E6D27-3BC3-421F-ADB2-B5B70B2222DF}"/>
    <cellStyle name="Milliers 4 2 2 2 2 2 3" xfId="20718" xr:uid="{E2A36A53-F70D-44BF-A120-A21FF2AB0483}"/>
    <cellStyle name="Milliers 4 2 2 2 2 2 3 2" xfId="31726" xr:uid="{9FA35F46-A746-49C6-BA1C-249669F4B054}"/>
    <cellStyle name="Milliers 4 2 2 2 2 2 4" xfId="26417" xr:uid="{6E303275-70C2-4C5C-9B35-8A4A2C4641A1}"/>
    <cellStyle name="Milliers 4 2 2 2 2 3" xfId="16695" xr:uid="{6977A0B8-8084-4A6A-8B15-891421ABB01B}"/>
    <cellStyle name="Milliers 4 2 2 2 2 3 2" xfId="22004" xr:uid="{61519A8D-AA4C-486B-8FED-7AD1CD547D4E}"/>
    <cellStyle name="Milliers 4 2 2 2 2 3 2 2" xfId="33012" xr:uid="{9072E971-0702-4B6E-8918-378F05FAED30}"/>
    <cellStyle name="Milliers 4 2 2 2 2 3 3" xfId="27703" xr:uid="{F7AFF404-3B68-41A5-8FF4-7FDDACDA6DFF}"/>
    <cellStyle name="Milliers 4 2 2 2 2 4" xfId="19376" xr:uid="{23004A61-CAEF-4406-8F64-85C997CFE3B9}"/>
    <cellStyle name="Milliers 4 2 2 2 2 4 2" xfId="30384" xr:uid="{5B21C619-F26D-4E72-BD6F-9926AF2D5CBF}"/>
    <cellStyle name="Milliers 4 2 2 2 2 5" xfId="25075" xr:uid="{3E17B42D-127E-4897-AC95-88B43DF3264D}"/>
    <cellStyle name="Milliers 4 2 2 2 3" xfId="14739" xr:uid="{CEDE1D03-4C5D-43F0-B4F9-36C4DFE589E2}"/>
    <cellStyle name="Milliers 4 2 2 2 3 2" xfId="17367" xr:uid="{EE1D098F-0F0B-4730-B2F2-7F5F70B23F53}"/>
    <cellStyle name="Milliers 4 2 2 2 3 2 2" xfId="22676" xr:uid="{0485F82D-D638-4C46-BD9D-B057F7E28D48}"/>
    <cellStyle name="Milliers 4 2 2 2 3 2 2 2" xfId="33684" xr:uid="{ADC953B9-9716-49F4-93F0-8E474541241F}"/>
    <cellStyle name="Milliers 4 2 2 2 3 2 3" xfId="28375" xr:uid="{2B1764CA-A6A8-463E-BA5B-BF0357EBC90C}"/>
    <cellStyle name="Milliers 4 2 2 2 3 3" xfId="20048" xr:uid="{393A75C6-AE5A-47B8-89E7-BB4C2D6895E6}"/>
    <cellStyle name="Milliers 4 2 2 2 3 3 2" xfId="31056" xr:uid="{108587B5-2069-4D36-8AB0-0621475F1B92}"/>
    <cellStyle name="Milliers 4 2 2 2 3 4" xfId="25747" xr:uid="{60754392-3387-416D-8E1D-566BF518E2FD}"/>
    <cellStyle name="Milliers 4 2 2 2 4" xfId="16025" xr:uid="{49E84E91-7715-4391-B5FF-8FA3B3ABE04B}"/>
    <cellStyle name="Milliers 4 2 2 2 4 2" xfId="21334" xr:uid="{3FCE5034-00FF-4368-9641-D21307CFBBA0}"/>
    <cellStyle name="Milliers 4 2 2 2 4 2 2" xfId="32342" xr:uid="{D034EADC-DBC5-42DF-B42C-DF3127CDB2F3}"/>
    <cellStyle name="Milliers 4 2 2 2 4 3" xfId="27033" xr:uid="{8590529A-DA01-4B29-9AE1-B48EC12F4997}"/>
    <cellStyle name="Milliers 4 2 2 2 5" xfId="18706" xr:uid="{36A1EAFC-A8B5-437E-9C55-78217956D859}"/>
    <cellStyle name="Milliers 4 2 2 2 5 2" xfId="29714" xr:uid="{3F6373B4-28A8-402D-85D0-3F17181102A3}"/>
    <cellStyle name="Milliers 4 2 2 2 6" xfId="24405" xr:uid="{1DF03BD1-DB5F-4404-958F-498C4623DC0D}"/>
    <cellStyle name="Milliers 4 2 2 3" xfId="13731" xr:uid="{CDFD200D-68C6-4EE5-97CE-FF68E8B5F1FB}"/>
    <cellStyle name="Milliers 4 2 2 3 2" xfId="15073" xr:uid="{0AED1E42-6594-4006-9EC1-4E0C147E1670}"/>
    <cellStyle name="Milliers 4 2 2 3 2 2" xfId="17701" xr:uid="{FAEF724A-1B1F-4070-909A-DDD5D752CA21}"/>
    <cellStyle name="Milliers 4 2 2 3 2 2 2" xfId="23010" xr:uid="{6E0D8855-21B3-4378-942A-E9F4DCD3EF9C}"/>
    <cellStyle name="Milliers 4 2 2 3 2 2 2 2" xfId="34018" xr:uid="{E06C8A91-0ACF-47E1-A899-0C6EE83A358D}"/>
    <cellStyle name="Milliers 4 2 2 3 2 2 3" xfId="28709" xr:uid="{008C66E5-361D-415D-AAB2-FC5CE754737C}"/>
    <cellStyle name="Milliers 4 2 2 3 2 3" xfId="20382" xr:uid="{1C421C6F-153B-4FBA-A8DA-B31798AA4773}"/>
    <cellStyle name="Milliers 4 2 2 3 2 3 2" xfId="31390" xr:uid="{4B0476F9-A217-429D-A921-4F85C1F1D977}"/>
    <cellStyle name="Milliers 4 2 2 3 2 4" xfId="26081" xr:uid="{BB040FCB-6F07-42FF-8133-BA4FBB959E8D}"/>
    <cellStyle name="Milliers 4 2 2 3 3" xfId="16359" xr:uid="{24810036-2061-4256-B624-B66B7C67C4E5}"/>
    <cellStyle name="Milliers 4 2 2 3 3 2" xfId="21668" xr:uid="{F99D69C0-8B10-4265-9377-929DBE0AA50B}"/>
    <cellStyle name="Milliers 4 2 2 3 3 2 2" xfId="32676" xr:uid="{5A3BC136-FF25-4D1C-ADE8-BC64152CC4FE}"/>
    <cellStyle name="Milliers 4 2 2 3 3 3" xfId="27367" xr:uid="{6588EF86-DD17-4FF3-8ABC-B3F2B6481AB6}"/>
    <cellStyle name="Milliers 4 2 2 3 4" xfId="19040" xr:uid="{42E1A94B-89F9-4487-8F10-148160CF9938}"/>
    <cellStyle name="Milliers 4 2 2 3 4 2" xfId="30048" xr:uid="{8794A243-F7D3-4722-A275-D45CE35322E2}"/>
    <cellStyle name="Milliers 4 2 2 3 5" xfId="24739" xr:uid="{F6DE1895-C6DD-4F83-9BFE-A98AA12399D3}"/>
    <cellStyle name="Milliers 4 2 2 4" xfId="14403" xr:uid="{9B64BB20-5596-4DD7-9043-A895D40EB082}"/>
    <cellStyle name="Milliers 4 2 2 4 2" xfId="17031" xr:uid="{58CE0939-77FC-4D00-8988-570C89F79D49}"/>
    <cellStyle name="Milliers 4 2 2 4 2 2" xfId="22340" xr:uid="{AC4FBDBA-2518-4609-9A3F-24B1A87E5699}"/>
    <cellStyle name="Milliers 4 2 2 4 2 2 2" xfId="33348" xr:uid="{E2C6EE25-B049-4829-A921-963F2E5D48AE}"/>
    <cellStyle name="Milliers 4 2 2 4 2 3" xfId="28039" xr:uid="{7CD6D66C-A774-4A58-BB89-D4A31932D61B}"/>
    <cellStyle name="Milliers 4 2 2 4 3" xfId="19712" xr:uid="{B668F330-5917-4F45-B932-2139675E9292}"/>
    <cellStyle name="Milliers 4 2 2 4 3 2" xfId="30720" xr:uid="{6E82EDCA-EF7D-4491-83CE-A7DB541B8CBC}"/>
    <cellStyle name="Milliers 4 2 2 4 4" xfId="25411" xr:uid="{15B69EA7-7C51-482C-A21A-4886D2081DB3}"/>
    <cellStyle name="Milliers 4 2 2 5" xfId="15690" xr:uid="{A245C87E-2A21-4B5F-96F0-F5A717D13118}"/>
    <cellStyle name="Milliers 4 2 2 5 2" xfId="20999" xr:uid="{DAC93EE0-ADAD-4C53-9098-69F1C8372714}"/>
    <cellStyle name="Milliers 4 2 2 5 2 2" xfId="32007" xr:uid="{F5C78837-376B-45D8-B917-7B3E49F95C7C}"/>
    <cellStyle name="Milliers 4 2 2 5 3" xfId="26698" xr:uid="{F30469B6-DFB6-434C-84D8-076770C041FA}"/>
    <cellStyle name="Milliers 4 2 2 6" xfId="18371" xr:uid="{31F557C2-AED6-4271-86DB-42EAE933B9C2}"/>
    <cellStyle name="Milliers 4 2 2 6 2" xfId="29379" xr:uid="{67886925-2343-45A6-9ED8-CA11A9C32D90}"/>
    <cellStyle name="Milliers 4 2 2 7" xfId="24070" xr:uid="{C9E4476E-D9B7-4E7D-B5D3-D3CDADCCE2CF}"/>
    <cellStyle name="Milliers 4 2 3" xfId="13335" xr:uid="{1CBF02CF-EFD2-48F1-8A33-EA7FA7BE3D5D}"/>
    <cellStyle name="Milliers 4 2 3 2" xfId="14005" xr:uid="{9FA871C3-1814-4092-BC3D-A1A7B70533E2}"/>
    <cellStyle name="Milliers 4 2 3 2 2" xfId="15347" xr:uid="{EDCAC1A2-D5D3-446D-8647-78E9F0E7B11E}"/>
    <cellStyle name="Milliers 4 2 3 2 2 2" xfId="17975" xr:uid="{0190B510-21AE-46BD-9BBC-368D1BE72EA6}"/>
    <cellStyle name="Milliers 4 2 3 2 2 2 2" xfId="23284" xr:uid="{725F09D6-BA2F-4B8F-9E57-89BADB74393E}"/>
    <cellStyle name="Milliers 4 2 3 2 2 2 2 2" xfId="34292" xr:uid="{F37AC01F-6C67-48C0-AB62-22C6CBCD2AF3}"/>
    <cellStyle name="Milliers 4 2 3 2 2 2 3" xfId="28983" xr:uid="{E639CEBA-14C7-4B3B-AAED-3E2BCD2389EA}"/>
    <cellStyle name="Milliers 4 2 3 2 2 3" xfId="20656" xr:uid="{836618A5-460D-429D-B631-95BB5C6E0892}"/>
    <cellStyle name="Milliers 4 2 3 2 2 3 2" xfId="31664" xr:uid="{384201E5-776B-490F-9F46-41C67AF667A3}"/>
    <cellStyle name="Milliers 4 2 3 2 2 4" xfId="26355" xr:uid="{D6D587EE-BCCD-4A61-B91E-DFAF3BB0F8B5}"/>
    <cellStyle name="Milliers 4 2 3 2 3" xfId="16633" xr:uid="{FE87E73E-69BE-482B-8CF8-DA3BD7EBC547}"/>
    <cellStyle name="Milliers 4 2 3 2 3 2" xfId="21942" xr:uid="{0A90B2E1-47F5-4183-84FD-54FD73A9A80F}"/>
    <cellStyle name="Milliers 4 2 3 2 3 2 2" xfId="32950" xr:uid="{C2CC0B08-B748-4D5C-926C-DFDE74A915B5}"/>
    <cellStyle name="Milliers 4 2 3 2 3 3" xfId="27641" xr:uid="{291D759B-BA9E-4DC5-B044-8CE14ABD28C1}"/>
    <cellStyle name="Milliers 4 2 3 2 4" xfId="19314" xr:uid="{E92768BD-CFEF-482D-B058-C28E856071C3}"/>
    <cellStyle name="Milliers 4 2 3 2 4 2" xfId="30322" xr:uid="{9ED22081-6F9F-44B7-93C9-004DF3745AF8}"/>
    <cellStyle name="Milliers 4 2 3 2 5" xfId="25013" xr:uid="{533787DA-A0ED-4F20-8970-1CDB88FAE484}"/>
    <cellStyle name="Milliers 4 2 3 3" xfId="14677" xr:uid="{99DBC57B-A511-4E74-9F6E-FDE3439249D0}"/>
    <cellStyle name="Milliers 4 2 3 3 2" xfId="17305" xr:uid="{26BD60A2-A2EF-46D8-BAB5-A1E023BCC98E}"/>
    <cellStyle name="Milliers 4 2 3 3 2 2" xfId="22614" xr:uid="{E717F674-ED63-46BD-B0D1-DD5C5CA8EB14}"/>
    <cellStyle name="Milliers 4 2 3 3 2 2 2" xfId="33622" xr:uid="{54F5754D-61C5-4C96-916B-5193DE8BCAE7}"/>
    <cellStyle name="Milliers 4 2 3 3 2 3" xfId="28313" xr:uid="{2B6F8468-5D8C-48FB-8B83-4F7CC00A0775}"/>
    <cellStyle name="Milliers 4 2 3 3 3" xfId="19986" xr:uid="{4D4F5CB4-83B6-477D-84E8-0BF96443C4FD}"/>
    <cellStyle name="Milliers 4 2 3 3 3 2" xfId="30994" xr:uid="{FB3A5327-E50A-4CBC-8898-1077D3487A65}"/>
    <cellStyle name="Milliers 4 2 3 3 4" xfId="25685" xr:uid="{2ED716FE-470E-4245-A08A-AA7FE5A96E5A}"/>
    <cellStyle name="Milliers 4 2 3 4" xfId="15963" xr:uid="{B5E4A80F-33A9-4EE0-AA79-AE529360BC37}"/>
    <cellStyle name="Milliers 4 2 3 4 2" xfId="21272" xr:uid="{C35E7DDC-5A37-404E-8628-418205BCFA5F}"/>
    <cellStyle name="Milliers 4 2 3 4 2 2" xfId="32280" xr:uid="{CDBC7210-F0BC-4EF6-95E5-13FDB763C78E}"/>
    <cellStyle name="Milliers 4 2 3 4 3" xfId="26971" xr:uid="{B70052A8-AADA-45D6-987B-CAF605DAFCC4}"/>
    <cellStyle name="Milliers 4 2 3 5" xfId="18644" xr:uid="{FB0E4E3F-7648-4A58-A07F-5A196B1CEC89}"/>
    <cellStyle name="Milliers 4 2 3 5 2" xfId="29652" xr:uid="{A916D067-CAB0-45FA-9BB9-6047667F484E}"/>
    <cellStyle name="Milliers 4 2 3 6" xfId="24343" xr:uid="{C7D9752B-5334-4116-91E9-E6761514EAE3}"/>
    <cellStyle name="Milliers 4 2 4" xfId="13669" xr:uid="{19075B51-C882-4C2A-8084-59FD6E4AF276}"/>
    <cellStyle name="Milliers 4 2 4 2" xfId="15011" xr:uid="{F2901062-D5C7-4B66-A097-C7D86A56B21C}"/>
    <cellStyle name="Milliers 4 2 4 2 2" xfId="17639" xr:uid="{BC829208-C1AD-4CC0-84E0-DC5FEA78FF18}"/>
    <cellStyle name="Milliers 4 2 4 2 2 2" xfId="22948" xr:uid="{CC134454-BAC8-4691-B630-69E80960DD87}"/>
    <cellStyle name="Milliers 4 2 4 2 2 2 2" xfId="33956" xr:uid="{55ADCED7-5733-4B80-A8AC-0AD53C0295DD}"/>
    <cellStyle name="Milliers 4 2 4 2 2 3" xfId="28647" xr:uid="{0A175825-0503-4941-8AE7-0D565F0DDC6C}"/>
    <cellStyle name="Milliers 4 2 4 2 3" xfId="20320" xr:uid="{F7DF8469-E173-4F4C-B67D-5A5751AA8D0A}"/>
    <cellStyle name="Milliers 4 2 4 2 3 2" xfId="31328" xr:uid="{DEBD1B9B-5E38-4DDB-9FEB-39FD09664B41}"/>
    <cellStyle name="Milliers 4 2 4 2 4" xfId="26019" xr:uid="{D3EFED58-0B06-41F7-80F8-18E9370C689D}"/>
    <cellStyle name="Milliers 4 2 4 3" xfId="16297" xr:uid="{070B49D4-B684-42F7-BB7B-C6C1253C9054}"/>
    <cellStyle name="Milliers 4 2 4 3 2" xfId="21606" xr:uid="{27D55EA2-AE25-4C12-A08F-FEDA676456C8}"/>
    <cellStyle name="Milliers 4 2 4 3 2 2" xfId="32614" xr:uid="{E8E77B6A-7F90-4E25-896B-EB7B6666D7EA}"/>
    <cellStyle name="Milliers 4 2 4 3 3" xfId="27305" xr:uid="{B4C02A8D-7F47-43B4-B3E4-69B03D500F67}"/>
    <cellStyle name="Milliers 4 2 4 4" xfId="18978" xr:uid="{A14026CB-D233-4B98-8F61-821A5EE1A895}"/>
    <cellStyle name="Milliers 4 2 4 4 2" xfId="29986" xr:uid="{F465FA77-0769-4AAF-B29B-4167DCF7C41B}"/>
    <cellStyle name="Milliers 4 2 4 5" xfId="24677" xr:uid="{6743F1CC-8906-4C61-99DD-8DEFE625675C}"/>
    <cellStyle name="Milliers 4 2 5" xfId="14341" xr:uid="{EC51948A-3FC6-4AAB-A68A-62DE8ADD4C43}"/>
    <cellStyle name="Milliers 4 2 5 2" xfId="16969" xr:uid="{8A0BAB00-4737-4321-85F4-461FA40FA913}"/>
    <cellStyle name="Milliers 4 2 5 2 2" xfId="22278" xr:uid="{AFC3C724-E83D-4CAA-A939-F57F86D100FA}"/>
    <cellStyle name="Milliers 4 2 5 2 2 2" xfId="33286" xr:uid="{8C2E3326-F9C1-49A3-B1E1-59494F6006B9}"/>
    <cellStyle name="Milliers 4 2 5 2 3" xfId="27977" xr:uid="{687F9A37-7841-47B9-9F30-EA265128E3FB}"/>
    <cellStyle name="Milliers 4 2 5 3" xfId="19650" xr:uid="{72B8DDBC-F692-4249-BD27-D5C0880BD60C}"/>
    <cellStyle name="Milliers 4 2 5 3 2" xfId="30658" xr:uid="{9D379B3D-E460-4B4D-AB96-8E50CEB888C1}"/>
    <cellStyle name="Milliers 4 2 5 4" xfId="25349" xr:uid="{76DFC54B-625E-4731-AC33-300581E67F3A}"/>
    <cellStyle name="Milliers 4 2 6" xfId="15628" xr:uid="{600935E2-CC8E-4C02-B3A6-F55F266B3DD9}"/>
    <cellStyle name="Milliers 4 2 6 2" xfId="20937" xr:uid="{B7D79DB6-8EDD-4244-B623-8EA67EC9B3F6}"/>
    <cellStyle name="Milliers 4 2 6 2 2" xfId="31945" xr:uid="{473D152E-0794-49B8-9D50-21646578148D}"/>
    <cellStyle name="Milliers 4 2 6 3" xfId="26636" xr:uid="{8719E3BB-BDC6-469F-84FE-EA070EB33AAC}"/>
    <cellStyle name="Milliers 4 2 7" xfId="18309" xr:uid="{538CD867-B7E7-4437-A70B-B1B0E014E067}"/>
    <cellStyle name="Milliers 4 2 7 2" xfId="29317" xr:uid="{9BC187FB-D84C-426C-B620-C6F3DE66AABB}"/>
    <cellStyle name="Milliers 4 2 8" xfId="24008" xr:uid="{591CAFA0-AF00-4D19-AF7F-70247BB3B71D}"/>
    <cellStyle name="Milliers 4 2_Nucléaire" xfId="11926" xr:uid="{3AB602DC-241D-41B1-B45F-709644ACF451}"/>
    <cellStyle name="Milliers 4 3" xfId="9915" xr:uid="{1327B564-6269-4DA9-8E1C-E546A82FA30F}"/>
    <cellStyle name="Milliers 4 3 2" xfId="13396" xr:uid="{C1461B98-CD30-462A-9F60-D359FC395468}"/>
    <cellStyle name="Milliers 4 3 2 2" xfId="14066" xr:uid="{B1490BC7-75F3-410D-A694-AD98ED2E7625}"/>
    <cellStyle name="Milliers 4 3 2 2 2" xfId="15408" xr:uid="{7D4B763A-A3AA-447B-88C6-C3860BD67266}"/>
    <cellStyle name="Milliers 4 3 2 2 2 2" xfId="18036" xr:uid="{92732856-9AD0-42D0-AFFD-C3A96FDD4A06}"/>
    <cellStyle name="Milliers 4 3 2 2 2 2 2" xfId="23345" xr:uid="{5D25DABE-D8E4-411C-9A9B-9AC8E6D6F393}"/>
    <cellStyle name="Milliers 4 3 2 2 2 2 2 2" xfId="34353" xr:uid="{C1AE0854-8126-4EAD-91FE-6C038976A97C}"/>
    <cellStyle name="Milliers 4 3 2 2 2 2 3" xfId="29044" xr:uid="{E622B61E-0D36-4C25-A14D-64F5D87897C4}"/>
    <cellStyle name="Milliers 4 3 2 2 2 3" xfId="20717" xr:uid="{A1E3BB38-9EC6-4661-A9F6-5098D352DA8A}"/>
    <cellStyle name="Milliers 4 3 2 2 2 3 2" xfId="31725" xr:uid="{764DC25F-DBCC-4C64-BB35-B346F2B71199}"/>
    <cellStyle name="Milliers 4 3 2 2 2 4" xfId="26416" xr:uid="{28251B25-88A6-4330-84BA-E852B31CDB9D}"/>
    <cellStyle name="Milliers 4 3 2 2 3" xfId="16694" xr:uid="{E025382E-BBC7-468C-9702-D92DFE621A37}"/>
    <cellStyle name="Milliers 4 3 2 2 3 2" xfId="22003" xr:uid="{7AA56BA3-C01A-4E4C-A913-2931497A7AD5}"/>
    <cellStyle name="Milliers 4 3 2 2 3 2 2" xfId="33011" xr:uid="{5CC12353-0796-4582-93BB-A4CFC9EB6600}"/>
    <cellStyle name="Milliers 4 3 2 2 3 3" xfId="27702" xr:uid="{120A7333-0D2D-4FC8-BAAF-2CF246B74959}"/>
    <cellStyle name="Milliers 4 3 2 2 4" xfId="19375" xr:uid="{21C96ECF-8A0E-4C63-B96F-6152A54EC757}"/>
    <cellStyle name="Milliers 4 3 2 2 4 2" xfId="30383" xr:uid="{567AEBFE-F157-463D-9AA8-29C51858DC89}"/>
    <cellStyle name="Milliers 4 3 2 2 5" xfId="25074" xr:uid="{9B7BEDF5-9B73-41CB-8696-1524665710D5}"/>
    <cellStyle name="Milliers 4 3 2 3" xfId="14738" xr:uid="{863DA895-955F-4CB5-A96A-8E83F02B7356}"/>
    <cellStyle name="Milliers 4 3 2 3 2" xfId="17366" xr:uid="{52BE615F-4A96-4AE5-ADDB-E635B728AFF1}"/>
    <cellStyle name="Milliers 4 3 2 3 2 2" xfId="22675" xr:uid="{686F2675-FBB9-4FFD-9B5C-9B3F29707763}"/>
    <cellStyle name="Milliers 4 3 2 3 2 2 2" xfId="33683" xr:uid="{D9305329-3002-4F00-B5E6-EA997E1240D2}"/>
    <cellStyle name="Milliers 4 3 2 3 2 3" xfId="28374" xr:uid="{77450BE2-DCB0-4CEA-A8D4-9F789C2B0C37}"/>
    <cellStyle name="Milliers 4 3 2 3 3" xfId="20047" xr:uid="{6552706D-94D9-4D10-B685-23E755BB6117}"/>
    <cellStyle name="Milliers 4 3 2 3 3 2" xfId="31055" xr:uid="{209C7490-B206-4CE9-BFA7-A33CB2704DC5}"/>
    <cellStyle name="Milliers 4 3 2 3 4" xfId="25746" xr:uid="{33959E36-7F1D-4C9A-ACF7-02C6A3654A96}"/>
    <cellStyle name="Milliers 4 3 2 4" xfId="16024" xr:uid="{93358C1F-F9EF-4EAE-A636-1C26C7E3D58E}"/>
    <cellStyle name="Milliers 4 3 2 4 2" xfId="21333" xr:uid="{B9EF854E-4446-472C-95EC-0B3AC8B1BA59}"/>
    <cellStyle name="Milliers 4 3 2 4 2 2" xfId="32341" xr:uid="{CB56E9A0-25A7-43D5-81FA-106E138659E6}"/>
    <cellStyle name="Milliers 4 3 2 4 3" xfId="27032" xr:uid="{088BBBEF-6005-42EC-82E6-65C72FAB7772}"/>
    <cellStyle name="Milliers 4 3 2 5" xfId="18705" xr:uid="{86BC3A1D-9A45-4566-828D-6E3F1368E159}"/>
    <cellStyle name="Milliers 4 3 2 5 2" xfId="29713" xr:uid="{AB8348DC-413A-46DA-8E39-3653ABD27B77}"/>
    <cellStyle name="Milliers 4 3 2 6" xfId="24404" xr:uid="{A1F9E8D1-ACB3-4FD2-B844-7ED68258079C}"/>
    <cellStyle name="Milliers 4 3 3" xfId="13730" xr:uid="{24156F63-755D-4742-94B1-8BC59CE9EC6F}"/>
    <cellStyle name="Milliers 4 3 3 2" xfId="15072" xr:uid="{58828C7E-9A82-42D7-BF1B-726AAACD50CE}"/>
    <cellStyle name="Milliers 4 3 3 2 2" xfId="17700" xr:uid="{FC0C3829-9A49-475E-A3C5-7136ACE56310}"/>
    <cellStyle name="Milliers 4 3 3 2 2 2" xfId="23009" xr:uid="{5F014693-6D28-4C28-8B1B-691D0216D30B}"/>
    <cellStyle name="Milliers 4 3 3 2 2 2 2" xfId="34017" xr:uid="{85D2B39A-4E84-49F8-BEF7-8DF0615152BD}"/>
    <cellStyle name="Milliers 4 3 3 2 2 3" xfId="28708" xr:uid="{A9567231-D040-4DF6-AA67-591E2754D5AE}"/>
    <cellStyle name="Milliers 4 3 3 2 3" xfId="20381" xr:uid="{CC58A44C-B65C-41EB-B9CB-DB67EAAE1399}"/>
    <cellStyle name="Milliers 4 3 3 2 3 2" xfId="31389" xr:uid="{3972154C-0232-4454-A7B6-2809EA367165}"/>
    <cellStyle name="Milliers 4 3 3 2 4" xfId="26080" xr:uid="{10CED928-BB6A-4BE7-8485-385122DD404C}"/>
    <cellStyle name="Milliers 4 3 3 3" xfId="16358" xr:uid="{2B2FBA52-6759-428D-815A-BC92FF35A40B}"/>
    <cellStyle name="Milliers 4 3 3 3 2" xfId="21667" xr:uid="{F48CFE83-309B-46F5-AED8-BBDBEF0742E1}"/>
    <cellStyle name="Milliers 4 3 3 3 2 2" xfId="32675" xr:uid="{A7025D0D-CB7D-47A9-8FAB-6378CC4F27B0}"/>
    <cellStyle name="Milliers 4 3 3 3 3" xfId="27366" xr:uid="{F2969A7E-4665-4193-817E-6ECDF5069BB9}"/>
    <cellStyle name="Milliers 4 3 3 4" xfId="19039" xr:uid="{986C8A46-15BA-4FC7-A174-FC6D04BE02E9}"/>
    <cellStyle name="Milliers 4 3 3 4 2" xfId="30047" xr:uid="{50518292-2CE5-434A-8525-C4E9AD2FD9D4}"/>
    <cellStyle name="Milliers 4 3 3 5" xfId="24738" xr:uid="{4DB7F51F-52C2-43A4-9D91-C29ECE5685EE}"/>
    <cellStyle name="Milliers 4 3 4" xfId="14402" xr:uid="{955D81D4-BE3D-4E5F-8809-F757EDC2BADC}"/>
    <cellStyle name="Milliers 4 3 4 2" xfId="17030" xr:uid="{D3907838-6270-4B80-9AF5-1B0240B65569}"/>
    <cellStyle name="Milliers 4 3 4 2 2" xfId="22339" xr:uid="{235E5074-5222-4BD2-8F5A-B585B188B730}"/>
    <cellStyle name="Milliers 4 3 4 2 2 2" xfId="33347" xr:uid="{9E14BC0E-A649-4F66-BD4E-6DC6605A83CE}"/>
    <cellStyle name="Milliers 4 3 4 2 3" xfId="28038" xr:uid="{86A8D540-7A6A-4192-BD85-78C196875DF8}"/>
    <cellStyle name="Milliers 4 3 4 3" xfId="19711" xr:uid="{794EE58F-F99F-4059-9116-C1B2800135FB}"/>
    <cellStyle name="Milliers 4 3 4 3 2" xfId="30719" xr:uid="{D3DBEE09-32B1-4916-88FE-9C08A6A82400}"/>
    <cellStyle name="Milliers 4 3 4 4" xfId="25410" xr:uid="{89249DC6-12C5-4FB1-AF3A-176B39AD2F04}"/>
    <cellStyle name="Milliers 4 3 5" xfId="15689" xr:uid="{B2704673-6D97-4426-ABE4-D485BA544128}"/>
    <cellStyle name="Milliers 4 3 5 2" xfId="20998" xr:uid="{89F2EAAD-A59F-4F93-8924-1270F1932061}"/>
    <cellStyle name="Milliers 4 3 5 2 2" xfId="32006" xr:uid="{F9F960A4-2520-4302-B124-CE9863056814}"/>
    <cellStyle name="Milliers 4 3 5 3" xfId="26697" xr:uid="{F4F488EE-CEC0-435E-9A48-35FDFE2C7774}"/>
    <cellStyle name="Milliers 4 3 6" xfId="18370" xr:uid="{652ECA2F-C934-450F-B054-6B99BA4C88CB}"/>
    <cellStyle name="Milliers 4 3 6 2" xfId="29378" xr:uid="{BA1A1147-430C-4322-8856-A3A896DFC015}"/>
    <cellStyle name="Milliers 4 3 7" xfId="24069" xr:uid="{AA07B743-A025-4355-8499-EA9792C321FB}"/>
    <cellStyle name="Milliers 4 4" xfId="13334" xr:uid="{F5C402D6-B2AA-4A80-B31B-24D4DDF5CA6B}"/>
    <cellStyle name="Milliers 4 4 2" xfId="14004" xr:uid="{F93877D0-2586-4E7A-A8C4-96AE8DF97D8E}"/>
    <cellStyle name="Milliers 4 4 2 2" xfId="15346" xr:uid="{6C23BB06-413E-4CEF-880B-B2A75239D1AD}"/>
    <cellStyle name="Milliers 4 4 2 2 2" xfId="17974" xr:uid="{3CB17836-EAB7-4C55-B3E6-E7E324CF4F4B}"/>
    <cellStyle name="Milliers 4 4 2 2 2 2" xfId="23283" xr:uid="{EACE8433-BB15-4EF0-BA3E-233D794785F9}"/>
    <cellStyle name="Milliers 4 4 2 2 2 2 2" xfId="34291" xr:uid="{B86B451C-EF6A-4777-BFAB-FB9FE09AF662}"/>
    <cellStyle name="Milliers 4 4 2 2 2 3" xfId="28982" xr:uid="{9CEEBA1B-AD78-42DD-BD90-E3D4A4E6E329}"/>
    <cellStyle name="Milliers 4 4 2 2 3" xfId="20655" xr:uid="{134344AA-779E-4C50-BC85-06F2C9F7022B}"/>
    <cellStyle name="Milliers 4 4 2 2 3 2" xfId="31663" xr:uid="{072FD2EE-7624-4746-B1C7-53DCE8CD2617}"/>
    <cellStyle name="Milliers 4 4 2 2 4" xfId="26354" xr:uid="{B9218D76-E661-4774-9F2D-AEA502E5579E}"/>
    <cellStyle name="Milliers 4 4 2 3" xfId="16632" xr:uid="{7F402BC7-06BA-434F-AA25-FE553982F2B5}"/>
    <cellStyle name="Milliers 4 4 2 3 2" xfId="21941" xr:uid="{35187A53-9238-4DBC-BD82-74AC868FB1E9}"/>
    <cellStyle name="Milliers 4 4 2 3 2 2" xfId="32949" xr:uid="{A04FE0EB-806E-4D1F-9B01-556D38F59AC6}"/>
    <cellStyle name="Milliers 4 4 2 3 3" xfId="27640" xr:uid="{0DC45B90-E8D5-44A0-9F4C-495EC9453D75}"/>
    <cellStyle name="Milliers 4 4 2 4" xfId="19313" xr:uid="{1437E269-39C1-4F95-BBA5-E94BBEF4BC33}"/>
    <cellStyle name="Milliers 4 4 2 4 2" xfId="30321" xr:uid="{A4026E07-5101-403D-8C3E-8F89EFBA24C9}"/>
    <cellStyle name="Milliers 4 4 2 5" xfId="25012" xr:uid="{610EB9DA-6FB2-4CE7-A865-092D5A0F91FB}"/>
    <cellStyle name="Milliers 4 4 3" xfId="14676" xr:uid="{80CDDE9A-8792-4293-BE65-033FFAB9A6EB}"/>
    <cellStyle name="Milliers 4 4 3 2" xfId="17304" xr:uid="{A16DF96E-0714-45EC-B961-FE83B477336E}"/>
    <cellStyle name="Milliers 4 4 3 2 2" xfId="22613" xr:uid="{564466AF-9A8A-4D2F-9178-D471FB212448}"/>
    <cellStyle name="Milliers 4 4 3 2 2 2" xfId="33621" xr:uid="{3D7496E4-7D61-4DCF-8179-CD8BCD38B8D2}"/>
    <cellStyle name="Milliers 4 4 3 2 3" xfId="28312" xr:uid="{54CCDAE4-33C6-4CA3-9AA5-2B559A173497}"/>
    <cellStyle name="Milliers 4 4 3 3" xfId="19985" xr:uid="{56A88C7C-51A1-451F-9BDA-8795509E68BD}"/>
    <cellStyle name="Milliers 4 4 3 3 2" xfId="30993" xr:uid="{73D2B440-56A6-411D-80EA-956E53036AF5}"/>
    <cellStyle name="Milliers 4 4 3 4" xfId="25684" xr:uid="{1724F92B-4D20-4BB8-A18F-4A37A91DEBF6}"/>
    <cellStyle name="Milliers 4 4 4" xfId="15962" xr:uid="{A4AD4B13-2B72-400F-A8FE-401950B44B79}"/>
    <cellStyle name="Milliers 4 4 4 2" xfId="21271" xr:uid="{F4D3000F-31F8-43D8-A9D4-18CD866CC157}"/>
    <cellStyle name="Milliers 4 4 4 2 2" xfId="32279" xr:uid="{E46F2E8A-A413-4BBB-BF96-2BD0BFB8C715}"/>
    <cellStyle name="Milliers 4 4 4 3" xfId="26970" xr:uid="{1377D630-6B4F-4374-93A6-E49F3AF43D31}"/>
    <cellStyle name="Milliers 4 4 5" xfId="18643" xr:uid="{74ADE0C9-8A9D-46BD-BD28-4B39FFF9F2F5}"/>
    <cellStyle name="Milliers 4 4 5 2" xfId="29651" xr:uid="{F0BAF392-1F8C-4FC1-B175-C323420D5B18}"/>
    <cellStyle name="Milliers 4 4 6" xfId="24342" xr:uid="{BEB85F6F-6F3D-4690-A625-842AA586E368}"/>
    <cellStyle name="Milliers 4 5" xfId="13668" xr:uid="{E39BEB76-2A8F-4BCF-A5D6-BF92A2C4FF0F}"/>
    <cellStyle name="Milliers 4 5 2" xfId="15010" xr:uid="{90BFD8B0-DC58-4C4F-B337-1AE70A16F76F}"/>
    <cellStyle name="Milliers 4 5 2 2" xfId="17638" xr:uid="{9EC03EA3-796E-46C4-94AD-2C3691AAE8BB}"/>
    <cellStyle name="Milliers 4 5 2 2 2" xfId="22947" xr:uid="{A4800D59-5825-4E41-B20D-41AFBE00E316}"/>
    <cellStyle name="Milliers 4 5 2 2 2 2" xfId="33955" xr:uid="{8083B1F4-8836-41E4-90ED-3208B883B012}"/>
    <cellStyle name="Milliers 4 5 2 2 3" xfId="28646" xr:uid="{1E2C5EBD-9A1C-4FF6-A5C5-988375FC20C4}"/>
    <cellStyle name="Milliers 4 5 2 3" xfId="20319" xr:uid="{C70B4F6A-AA70-4D80-8F8A-CB83CC7DF092}"/>
    <cellStyle name="Milliers 4 5 2 3 2" xfId="31327" xr:uid="{A58EA96A-925D-4D53-9F8B-F61D4F6EBDE8}"/>
    <cellStyle name="Milliers 4 5 2 4" xfId="26018" xr:uid="{80341A75-322C-4955-A7AD-AC8613E7C05E}"/>
    <cellStyle name="Milliers 4 5 3" xfId="16296" xr:uid="{3D3A54B7-147B-48E4-904D-95990E07FD6F}"/>
    <cellStyle name="Milliers 4 5 3 2" xfId="21605" xr:uid="{919ED5D6-AA89-4E91-B64B-B4F5945F38D7}"/>
    <cellStyle name="Milliers 4 5 3 2 2" xfId="32613" xr:uid="{4D3342A7-7678-4D33-8231-E3351AF692E5}"/>
    <cellStyle name="Milliers 4 5 3 3" xfId="27304" xr:uid="{524D7884-7160-42E6-86AA-B7E0386A8FBA}"/>
    <cellStyle name="Milliers 4 5 4" xfId="18977" xr:uid="{B7C373B4-228C-4326-9796-5FB98D94465C}"/>
    <cellStyle name="Milliers 4 5 4 2" xfId="29985" xr:uid="{4B863E3A-39A0-4B54-A68D-B333A3AF971F}"/>
    <cellStyle name="Milliers 4 5 5" xfId="24676" xr:uid="{5637D6BF-2A6E-4F9F-B8B4-65B5A2D4BDBF}"/>
    <cellStyle name="Milliers 4 6" xfId="14340" xr:uid="{64C5F3B8-F8E9-4152-A16C-6220F89A2722}"/>
    <cellStyle name="Milliers 4 6 2" xfId="16968" xr:uid="{5F5D8BCA-EA5A-46A1-9C1E-275B74CB400A}"/>
    <cellStyle name="Milliers 4 6 2 2" xfId="22277" xr:uid="{BFDC7B7E-4339-4862-8B88-9475632514D9}"/>
    <cellStyle name="Milliers 4 6 2 2 2" xfId="33285" xr:uid="{58EF5E1F-840A-46E1-B1E1-6ABBE1CB5F3E}"/>
    <cellStyle name="Milliers 4 6 2 3" xfId="27976" xr:uid="{778376A8-3721-49F3-B045-46C1EA2F550D}"/>
    <cellStyle name="Milliers 4 6 3" xfId="19649" xr:uid="{EDC0CC20-C123-49E7-A0AC-863C61D49B58}"/>
    <cellStyle name="Milliers 4 6 3 2" xfId="30657" xr:uid="{289D8CEE-C70D-4359-BBE5-D7F9B3CF193C}"/>
    <cellStyle name="Milliers 4 6 4" xfId="25348" xr:uid="{43E16CFD-EAE4-4E6E-9A86-6CE43AD6644E}"/>
    <cellStyle name="Milliers 4 7" xfId="15627" xr:uid="{22381620-7E48-46F2-9B79-0C94D56D98A8}"/>
    <cellStyle name="Milliers 4 7 2" xfId="20936" xr:uid="{8975AA3E-9BDC-4F65-8321-EDC1B1CDA247}"/>
    <cellStyle name="Milliers 4 7 2 2" xfId="31944" xr:uid="{B5ACCAD1-583A-4477-84DF-FDCF85587204}"/>
    <cellStyle name="Milliers 4 7 3" xfId="26635" xr:uid="{CFFE3AA7-2722-4429-B516-5D7D091646F4}"/>
    <cellStyle name="Milliers 4 8" xfId="18308" xr:uid="{5738FDB3-2545-4CF5-B8C5-130BE80048F1}"/>
    <cellStyle name="Milliers 4 8 2" xfId="29316" xr:uid="{3D38C1DC-66E8-4E45-AA1C-5D165B8FC9A0}"/>
    <cellStyle name="Milliers 4 9" xfId="24007" xr:uid="{4845872D-8655-4177-B1B9-2FAD7492D092}"/>
    <cellStyle name="Milliers 4_Nucléaire" xfId="11925" xr:uid="{9B09FB7F-C83B-4588-8CC9-B8DCB93C9D7B}"/>
    <cellStyle name="Milliers 5" xfId="7432" xr:uid="{B32A734A-F567-46E1-8DAD-32EFE45E2263}"/>
    <cellStyle name="Milliers 5 10" xfId="24009" xr:uid="{46D2145E-0012-4E85-989E-12812C318E48}"/>
    <cellStyle name="Milliers 5 2" xfId="7433" xr:uid="{F6570398-B242-4E26-87C0-996FFBC66982}"/>
    <cellStyle name="Milliers 5 2 2" xfId="7434" xr:uid="{1A1F0AE1-29A4-414C-9E65-C722290B0993}"/>
    <cellStyle name="Milliers 5 2 2 2" xfId="9919" xr:uid="{C601F59C-FE34-49D4-8D04-7B259168F195}"/>
    <cellStyle name="Milliers 5 2 2 2 2" xfId="13400" xr:uid="{00978399-0177-4517-8F1E-10E2456D1DB3}"/>
    <cellStyle name="Milliers 5 2 2 2 2 2" xfId="14070" xr:uid="{89096A70-99B0-4669-919F-C41E5BFB6E77}"/>
    <cellStyle name="Milliers 5 2 2 2 2 2 2" xfId="15412" xr:uid="{FF81FB67-24E5-43C6-94C6-C92E92BBD4CF}"/>
    <cellStyle name="Milliers 5 2 2 2 2 2 2 2" xfId="18040" xr:uid="{1DA35FA1-3497-4514-9908-65A685F5B1A3}"/>
    <cellStyle name="Milliers 5 2 2 2 2 2 2 2 2" xfId="23349" xr:uid="{93B0BC52-1CF2-41A9-8B78-A73588D1A2E7}"/>
    <cellStyle name="Milliers 5 2 2 2 2 2 2 2 2 2" xfId="34357" xr:uid="{E272366C-2953-4E89-A410-29DFB0004B4B}"/>
    <cellStyle name="Milliers 5 2 2 2 2 2 2 2 3" xfId="29048" xr:uid="{94391691-781F-4C2C-97E1-56B7E03FCB1D}"/>
    <cellStyle name="Milliers 5 2 2 2 2 2 2 3" xfId="20721" xr:uid="{C08FD8F3-460F-480C-BA5C-CEFE38159B0F}"/>
    <cellStyle name="Milliers 5 2 2 2 2 2 2 3 2" xfId="31729" xr:uid="{0C56FC17-D2D1-4CAD-82CD-8A613A2DD10C}"/>
    <cellStyle name="Milliers 5 2 2 2 2 2 2 4" xfId="26420" xr:uid="{6A4D8E54-3EA6-4D89-9F8B-B849542C7F1B}"/>
    <cellStyle name="Milliers 5 2 2 2 2 2 3" xfId="16698" xr:uid="{D0567100-D305-4272-8F45-BEF8341A85E3}"/>
    <cellStyle name="Milliers 5 2 2 2 2 2 3 2" xfId="22007" xr:uid="{FBE71AE4-5703-43B7-8F9E-40A4220BEDE4}"/>
    <cellStyle name="Milliers 5 2 2 2 2 2 3 2 2" xfId="33015" xr:uid="{D4E4409B-E8E0-4092-BF2D-BD753CEA6330}"/>
    <cellStyle name="Milliers 5 2 2 2 2 2 3 3" xfId="27706" xr:uid="{EF301444-D854-4C13-AB3B-08F4C72FC58F}"/>
    <cellStyle name="Milliers 5 2 2 2 2 2 4" xfId="19379" xr:uid="{DA3D714B-3D17-4C36-9E4B-D11E39898637}"/>
    <cellStyle name="Milliers 5 2 2 2 2 2 4 2" xfId="30387" xr:uid="{07102118-572F-4351-9C6A-6D22ADC16BE6}"/>
    <cellStyle name="Milliers 5 2 2 2 2 2 5" xfId="25078" xr:uid="{9A450326-0FA6-468D-8AF1-3EB995F7A1E7}"/>
    <cellStyle name="Milliers 5 2 2 2 2 3" xfId="14742" xr:uid="{92EE18C2-CB31-475F-963C-39F50EFBD0F7}"/>
    <cellStyle name="Milliers 5 2 2 2 2 3 2" xfId="17370" xr:uid="{58EF7AB3-DC4F-4441-977B-57D77B52C618}"/>
    <cellStyle name="Milliers 5 2 2 2 2 3 2 2" xfId="22679" xr:uid="{65AC16D8-403D-4248-9D4F-6D191D59CABA}"/>
    <cellStyle name="Milliers 5 2 2 2 2 3 2 2 2" xfId="33687" xr:uid="{035164A6-1725-4368-A8EC-6DDD53457B7D}"/>
    <cellStyle name="Milliers 5 2 2 2 2 3 2 3" xfId="28378" xr:uid="{DFA4853C-AE54-4471-BEF9-881152CC4599}"/>
    <cellStyle name="Milliers 5 2 2 2 2 3 3" xfId="20051" xr:uid="{5AE574A6-9092-4C4A-97E5-7BA1511404E0}"/>
    <cellStyle name="Milliers 5 2 2 2 2 3 3 2" xfId="31059" xr:uid="{20916902-2F1A-4B5E-AD6A-04D298F09385}"/>
    <cellStyle name="Milliers 5 2 2 2 2 3 4" xfId="25750" xr:uid="{938CFC26-DFD0-4A43-8369-14D89FE0FF7F}"/>
    <cellStyle name="Milliers 5 2 2 2 2 4" xfId="16028" xr:uid="{003BEDEF-1EBE-4778-9D57-F6049317A8E1}"/>
    <cellStyle name="Milliers 5 2 2 2 2 4 2" xfId="21337" xr:uid="{2510B9D3-9519-44D7-8606-3C6D2EB9E049}"/>
    <cellStyle name="Milliers 5 2 2 2 2 4 2 2" xfId="32345" xr:uid="{BCABA05B-9275-4C84-AB3A-16342BEC640A}"/>
    <cellStyle name="Milliers 5 2 2 2 2 4 3" xfId="27036" xr:uid="{D8AFD944-A898-47D4-91C9-F81ED17D0A80}"/>
    <cellStyle name="Milliers 5 2 2 2 2 5" xfId="18709" xr:uid="{3911FAA4-EEA5-4FF5-859F-A5C6F5274CFC}"/>
    <cellStyle name="Milliers 5 2 2 2 2 5 2" xfId="29717" xr:uid="{0D727B06-6920-445B-AC93-808AC9AD9A94}"/>
    <cellStyle name="Milliers 5 2 2 2 2 6" xfId="24408" xr:uid="{1A865BFB-1AB6-4660-9A51-41E2F39BFD38}"/>
    <cellStyle name="Milliers 5 2 2 2 3" xfId="13734" xr:uid="{65C0D38E-0028-4E3F-ADF3-860F96FDAA88}"/>
    <cellStyle name="Milliers 5 2 2 2 3 2" xfId="15076" xr:uid="{AB4ED7F3-390B-4812-890E-986FBDC8710F}"/>
    <cellStyle name="Milliers 5 2 2 2 3 2 2" xfId="17704" xr:uid="{CC494274-44CD-448C-B7AB-AE9DE148705C}"/>
    <cellStyle name="Milliers 5 2 2 2 3 2 2 2" xfId="23013" xr:uid="{40E68402-6B32-4C5A-A48C-3CCBA7BA0497}"/>
    <cellStyle name="Milliers 5 2 2 2 3 2 2 2 2" xfId="34021" xr:uid="{A889444E-DB00-4209-9879-8B084462A788}"/>
    <cellStyle name="Milliers 5 2 2 2 3 2 2 3" xfId="28712" xr:uid="{FDB49489-DCD3-4D5C-90F5-7D4E848E2D1C}"/>
    <cellStyle name="Milliers 5 2 2 2 3 2 3" xfId="20385" xr:uid="{BDB5C8F5-6D4E-4E21-AB96-05F27B92299D}"/>
    <cellStyle name="Milliers 5 2 2 2 3 2 3 2" xfId="31393" xr:uid="{AC868653-0ADC-4922-830B-598A6E63B668}"/>
    <cellStyle name="Milliers 5 2 2 2 3 2 4" xfId="26084" xr:uid="{7E6488A6-DACD-49EE-B2D4-B926DD3C5C94}"/>
    <cellStyle name="Milliers 5 2 2 2 3 3" xfId="16362" xr:uid="{CCC1A219-971A-46A8-BAC9-999C3B83B579}"/>
    <cellStyle name="Milliers 5 2 2 2 3 3 2" xfId="21671" xr:uid="{235A4D34-C44E-4ABC-A917-30F8943E4683}"/>
    <cellStyle name="Milliers 5 2 2 2 3 3 2 2" xfId="32679" xr:uid="{1E32D487-156A-4DE8-A0B6-E2C93CD842C8}"/>
    <cellStyle name="Milliers 5 2 2 2 3 3 3" xfId="27370" xr:uid="{86C8BC42-EEF6-4E5E-BF9C-A461AEC4C754}"/>
    <cellStyle name="Milliers 5 2 2 2 3 4" xfId="19043" xr:uid="{C7D7D22E-EBFD-4F73-9F19-13E01564BEDB}"/>
    <cellStyle name="Milliers 5 2 2 2 3 4 2" xfId="30051" xr:uid="{0F0BABFB-421C-485C-AA06-0DF3504B3BC6}"/>
    <cellStyle name="Milliers 5 2 2 2 3 5" xfId="24742" xr:uid="{479CAC11-2AB0-42D0-B03C-C66E874D9026}"/>
    <cellStyle name="Milliers 5 2 2 2 4" xfId="14406" xr:uid="{E1F0F4B3-3144-4331-AC9B-00F995B25767}"/>
    <cellStyle name="Milliers 5 2 2 2 4 2" xfId="17034" xr:uid="{011F50CA-4D52-4E6E-A0D5-71EC833F1603}"/>
    <cellStyle name="Milliers 5 2 2 2 4 2 2" xfId="22343" xr:uid="{E6B2B049-0CA9-43D2-A91D-F926124B42D8}"/>
    <cellStyle name="Milliers 5 2 2 2 4 2 2 2" xfId="33351" xr:uid="{2728F775-8D17-4B77-B081-1218AE0A2C7B}"/>
    <cellStyle name="Milliers 5 2 2 2 4 2 3" xfId="28042" xr:uid="{B985E72C-380F-41B5-964E-D8BAF766798C}"/>
    <cellStyle name="Milliers 5 2 2 2 4 3" xfId="19715" xr:uid="{7E25054B-B1F6-4DA9-9BBF-93DB175552BE}"/>
    <cellStyle name="Milliers 5 2 2 2 4 3 2" xfId="30723" xr:uid="{31354118-886B-40FA-93B3-D4A920EA17CF}"/>
    <cellStyle name="Milliers 5 2 2 2 4 4" xfId="25414" xr:uid="{D01E7296-9E3F-4FB6-90E1-B7888D4C883B}"/>
    <cellStyle name="Milliers 5 2 2 2 5" xfId="15693" xr:uid="{89E1F975-D4D1-45B9-9912-D41DB49C6D84}"/>
    <cellStyle name="Milliers 5 2 2 2 5 2" xfId="21002" xr:uid="{4F237892-1D95-408B-98B0-8974A1C79B2B}"/>
    <cellStyle name="Milliers 5 2 2 2 5 2 2" xfId="32010" xr:uid="{FA8530A6-CFA1-4DF7-9209-522B7B5A9639}"/>
    <cellStyle name="Milliers 5 2 2 2 5 3" xfId="26701" xr:uid="{2D9DAF86-87D4-481F-863C-5BE78F73FE53}"/>
    <cellStyle name="Milliers 5 2 2 2 6" xfId="18374" xr:uid="{9608E37F-62BB-4C6E-9114-18EEF21E454B}"/>
    <cellStyle name="Milliers 5 2 2 2 6 2" xfId="29382" xr:uid="{F1278BE5-8FD4-4C14-8823-6CF4DBD72523}"/>
    <cellStyle name="Milliers 5 2 2 2 7" xfId="24073" xr:uid="{22CC5196-314E-42E3-AA02-11CEF6110CB8}"/>
    <cellStyle name="Milliers 5 2 2 3" xfId="13338" xr:uid="{BA247340-D535-4D0D-8A70-2958C6C55A99}"/>
    <cellStyle name="Milliers 5 2 2 3 2" xfId="14008" xr:uid="{B12AC2BA-7D5E-435F-B7E9-FB335F5AF47A}"/>
    <cellStyle name="Milliers 5 2 2 3 2 2" xfId="15350" xr:uid="{BC177FC8-1576-4936-AED9-80F6FBCEEEBF}"/>
    <cellStyle name="Milliers 5 2 2 3 2 2 2" xfId="17978" xr:uid="{919C2889-6EA9-4F02-853F-63C5E239B551}"/>
    <cellStyle name="Milliers 5 2 2 3 2 2 2 2" xfId="23287" xr:uid="{4EBBC72E-E542-4C6C-B0A0-0898CFBCFE1D}"/>
    <cellStyle name="Milliers 5 2 2 3 2 2 2 2 2" xfId="34295" xr:uid="{EA12764E-ABD6-43AB-BB89-DD135546120A}"/>
    <cellStyle name="Milliers 5 2 2 3 2 2 2 3" xfId="28986" xr:uid="{AD2B8725-7BC9-482F-A20E-C2E5E8C9CFBE}"/>
    <cellStyle name="Milliers 5 2 2 3 2 2 3" xfId="20659" xr:uid="{1F837330-B90C-466D-AC8F-3CFD899CABDD}"/>
    <cellStyle name="Milliers 5 2 2 3 2 2 3 2" xfId="31667" xr:uid="{71399AC0-7CF4-4945-9881-414F6AB71708}"/>
    <cellStyle name="Milliers 5 2 2 3 2 2 4" xfId="26358" xr:uid="{0A7C3B71-C0D8-425D-B544-B81E7B89DC3A}"/>
    <cellStyle name="Milliers 5 2 2 3 2 3" xfId="16636" xr:uid="{DF12C7E8-0B48-4B12-9A06-3EBE4AA2502D}"/>
    <cellStyle name="Milliers 5 2 2 3 2 3 2" xfId="21945" xr:uid="{BD938081-D5C5-4383-8DCB-12831A417420}"/>
    <cellStyle name="Milliers 5 2 2 3 2 3 2 2" xfId="32953" xr:uid="{7AC6A769-4CAD-4715-BE75-6F25FC0F8A7E}"/>
    <cellStyle name="Milliers 5 2 2 3 2 3 3" xfId="27644" xr:uid="{8F224A50-5768-4CB1-99EA-B744E86E1046}"/>
    <cellStyle name="Milliers 5 2 2 3 2 4" xfId="19317" xr:uid="{6BB1CE31-9ADB-467B-9782-2EAAA8C773C0}"/>
    <cellStyle name="Milliers 5 2 2 3 2 4 2" xfId="30325" xr:uid="{E01AAF81-E0F4-4178-821D-64D618575CF3}"/>
    <cellStyle name="Milliers 5 2 2 3 2 5" xfId="25016" xr:uid="{8BCCF221-1B70-4895-B594-4645D5A29BB7}"/>
    <cellStyle name="Milliers 5 2 2 3 3" xfId="14680" xr:uid="{92C91852-BF9B-41B9-92A0-0410ABC47F0C}"/>
    <cellStyle name="Milliers 5 2 2 3 3 2" xfId="17308" xr:uid="{7CB96C0B-909B-471E-84B4-307C76E63037}"/>
    <cellStyle name="Milliers 5 2 2 3 3 2 2" xfId="22617" xr:uid="{9ABCE266-B562-4C24-B393-53E11FFBBF17}"/>
    <cellStyle name="Milliers 5 2 2 3 3 2 2 2" xfId="33625" xr:uid="{0A744B12-01D2-4121-A9AF-3F0CAD4ABD6D}"/>
    <cellStyle name="Milliers 5 2 2 3 3 2 3" xfId="28316" xr:uid="{93B6EBAC-EE50-4F0A-BBED-B19B6006A552}"/>
    <cellStyle name="Milliers 5 2 2 3 3 3" xfId="19989" xr:uid="{588B0857-10D9-4735-8B11-9BFEEC07BDDA}"/>
    <cellStyle name="Milliers 5 2 2 3 3 3 2" xfId="30997" xr:uid="{CAB250BB-ACF8-4123-8262-44D9BB5A85A0}"/>
    <cellStyle name="Milliers 5 2 2 3 3 4" xfId="25688" xr:uid="{2308A9BB-8B1C-4A09-A867-F19832ED6C0F}"/>
    <cellStyle name="Milliers 5 2 2 3 4" xfId="15966" xr:uid="{653E1EEE-F252-4F0A-90BD-C7DB1F2C3D01}"/>
    <cellStyle name="Milliers 5 2 2 3 4 2" xfId="21275" xr:uid="{70AB856C-E417-47CB-8DA7-73F6F41C1BBA}"/>
    <cellStyle name="Milliers 5 2 2 3 4 2 2" xfId="32283" xr:uid="{7EBC7148-C110-4B94-9E10-247A48691418}"/>
    <cellStyle name="Milliers 5 2 2 3 4 3" xfId="26974" xr:uid="{7D40773D-F423-4186-BA91-76A28A8917D9}"/>
    <cellStyle name="Milliers 5 2 2 3 5" xfId="18647" xr:uid="{7CEBCF10-A791-42E7-B7F4-F554FA145BB4}"/>
    <cellStyle name="Milliers 5 2 2 3 5 2" xfId="29655" xr:uid="{972143B7-D4BB-4290-9735-35DAC410797A}"/>
    <cellStyle name="Milliers 5 2 2 3 6" xfId="24346" xr:uid="{58EA153D-F940-41B8-95F2-350D518DE58F}"/>
    <cellStyle name="Milliers 5 2 2 4" xfId="13672" xr:uid="{57996BD1-E932-4437-9B3F-5CD7FABEA54C}"/>
    <cellStyle name="Milliers 5 2 2 4 2" xfId="15014" xr:uid="{1DE76B20-BF95-403C-9D14-6831E31FE19A}"/>
    <cellStyle name="Milliers 5 2 2 4 2 2" xfId="17642" xr:uid="{71085969-1855-4692-A6B3-0D4ED87DBA0D}"/>
    <cellStyle name="Milliers 5 2 2 4 2 2 2" xfId="22951" xr:uid="{4CE14108-C220-4713-A863-A87D381B8A39}"/>
    <cellStyle name="Milliers 5 2 2 4 2 2 2 2" xfId="33959" xr:uid="{E8F9F971-D08D-4CE5-90C0-4199BB943F0B}"/>
    <cellStyle name="Milliers 5 2 2 4 2 2 3" xfId="28650" xr:uid="{7321490D-9A81-48D4-8E43-61F71B586A94}"/>
    <cellStyle name="Milliers 5 2 2 4 2 3" xfId="20323" xr:uid="{A6BC5195-CA00-414D-A7D7-5FA2BE257EF7}"/>
    <cellStyle name="Milliers 5 2 2 4 2 3 2" xfId="31331" xr:uid="{57DA93FD-AB33-4C67-A5A7-5510358A8162}"/>
    <cellStyle name="Milliers 5 2 2 4 2 4" xfId="26022" xr:uid="{24989B42-9112-42FE-8DAF-5748210B7786}"/>
    <cellStyle name="Milliers 5 2 2 4 3" xfId="16300" xr:uid="{0E18F743-0555-4067-B82E-C74FE109B9D1}"/>
    <cellStyle name="Milliers 5 2 2 4 3 2" xfId="21609" xr:uid="{3C0AE09C-62D5-4DA3-B0C5-5F94DFD56871}"/>
    <cellStyle name="Milliers 5 2 2 4 3 2 2" xfId="32617" xr:uid="{42E7819B-C86B-45AC-84C4-B883EB965559}"/>
    <cellStyle name="Milliers 5 2 2 4 3 3" xfId="27308" xr:uid="{0F07C8BE-0F6E-4BCE-8E9F-E2F681B41F68}"/>
    <cellStyle name="Milliers 5 2 2 4 4" xfId="18981" xr:uid="{F09D4E88-1396-4CF8-BCE4-91752258E4FB}"/>
    <cellStyle name="Milliers 5 2 2 4 4 2" xfId="29989" xr:uid="{0D2973CB-BCB2-4FC8-A973-AA4332C8596D}"/>
    <cellStyle name="Milliers 5 2 2 4 5" xfId="24680" xr:uid="{4060C4A2-E686-426F-A624-12B86DB3B1E3}"/>
    <cellStyle name="Milliers 5 2 2 5" xfId="14344" xr:uid="{2525F083-1013-4A9A-9EAA-F05F2F561AA9}"/>
    <cellStyle name="Milliers 5 2 2 5 2" xfId="16972" xr:uid="{4AC4A0BC-F774-4741-B1DD-184F06F18E00}"/>
    <cellStyle name="Milliers 5 2 2 5 2 2" xfId="22281" xr:uid="{51B2E15B-0679-47DF-828E-87F13E0688A6}"/>
    <cellStyle name="Milliers 5 2 2 5 2 2 2" xfId="33289" xr:uid="{D54F6786-AF35-4847-84E7-47B51C99F9C3}"/>
    <cellStyle name="Milliers 5 2 2 5 2 3" xfId="27980" xr:uid="{A7BDBF66-05A7-4ADF-A3B7-9A5A33806DA5}"/>
    <cellStyle name="Milliers 5 2 2 5 3" xfId="19653" xr:uid="{2F1BAABB-84DF-40A9-AFCC-07FFCE75666A}"/>
    <cellStyle name="Milliers 5 2 2 5 3 2" xfId="30661" xr:uid="{68164629-324E-4366-8C1D-6D43C62C879D}"/>
    <cellStyle name="Milliers 5 2 2 5 4" xfId="25352" xr:uid="{8B0F4D8A-5A66-41B1-BA92-40D3575542F4}"/>
    <cellStyle name="Milliers 5 2 2 6" xfId="15631" xr:uid="{ED29A910-85FE-4F4D-8CC3-7C64793BBD7E}"/>
    <cellStyle name="Milliers 5 2 2 6 2" xfId="20940" xr:uid="{1A3F00C8-412A-4DD1-8BF2-4228B3DB5AA6}"/>
    <cellStyle name="Milliers 5 2 2 6 2 2" xfId="31948" xr:uid="{6F779C45-891D-44A0-893F-6D284C05C848}"/>
    <cellStyle name="Milliers 5 2 2 6 3" xfId="26639" xr:uid="{B064BB3E-AC83-4E34-8E13-4DD47F6A9CED}"/>
    <cellStyle name="Milliers 5 2 2 7" xfId="18312" xr:uid="{82D970E0-1C57-47F1-A02B-CE3013EE3E8B}"/>
    <cellStyle name="Milliers 5 2 2 7 2" xfId="29320" xr:uid="{D7B026C2-B736-4592-AE9C-892F3D73A206}"/>
    <cellStyle name="Milliers 5 2 2 8" xfId="24011" xr:uid="{5ED9B54E-2F3B-41FA-869F-0F4A6B5572B3}"/>
    <cellStyle name="Milliers 5 2 2_Nucléaire" xfId="11929" xr:uid="{035E486E-C6CF-4CCC-9218-39B925473A17}"/>
    <cellStyle name="Milliers 5 2 3" xfId="9918" xr:uid="{FA26AEAE-7994-4249-A643-756A34653490}"/>
    <cellStyle name="Milliers 5 2 3 2" xfId="13399" xr:uid="{3F0872EE-6B5B-4259-B830-61EA1C6BE4CA}"/>
    <cellStyle name="Milliers 5 2 3 2 2" xfId="14069" xr:uid="{6725C842-4DC4-4B21-B54C-F90DF35B79DB}"/>
    <cellStyle name="Milliers 5 2 3 2 2 2" xfId="15411" xr:uid="{D6B29108-0B62-4719-BF31-E1CBB6C2E5BC}"/>
    <cellStyle name="Milliers 5 2 3 2 2 2 2" xfId="18039" xr:uid="{C07F8995-5282-44A7-A4A2-2357248721D6}"/>
    <cellStyle name="Milliers 5 2 3 2 2 2 2 2" xfId="23348" xr:uid="{ECB32115-ED27-4EC7-90F6-C18A9D7D9E85}"/>
    <cellStyle name="Milliers 5 2 3 2 2 2 2 2 2" xfId="34356" xr:uid="{3BDE4AE7-0A29-4511-B381-598157AB9050}"/>
    <cellStyle name="Milliers 5 2 3 2 2 2 2 3" xfId="29047" xr:uid="{BA03BAE1-6646-4BD2-BA09-A67A1F4D306D}"/>
    <cellStyle name="Milliers 5 2 3 2 2 2 3" xfId="20720" xr:uid="{654EF4B9-E62F-4AFF-8EE6-65C1CD3A1E01}"/>
    <cellStyle name="Milliers 5 2 3 2 2 2 3 2" xfId="31728" xr:uid="{D28D398F-25F3-438E-BF48-695FF109571C}"/>
    <cellStyle name="Milliers 5 2 3 2 2 2 4" xfId="26419" xr:uid="{FE38795D-43E9-4439-A812-FF213BB9A912}"/>
    <cellStyle name="Milliers 5 2 3 2 2 3" xfId="16697" xr:uid="{14963F6B-1ED7-40F0-B882-6114B06BA859}"/>
    <cellStyle name="Milliers 5 2 3 2 2 3 2" xfId="22006" xr:uid="{D93EA266-0E84-4A37-AB73-933062870E09}"/>
    <cellStyle name="Milliers 5 2 3 2 2 3 2 2" xfId="33014" xr:uid="{5DBE6CBB-76D1-451D-A700-D46452E7F135}"/>
    <cellStyle name="Milliers 5 2 3 2 2 3 3" xfId="27705" xr:uid="{C24FDF5C-C080-4800-A14F-DAAC0CF5EB28}"/>
    <cellStyle name="Milliers 5 2 3 2 2 4" xfId="19378" xr:uid="{B9493442-40DB-4F53-9BA1-81BDEF15BE8D}"/>
    <cellStyle name="Milliers 5 2 3 2 2 4 2" xfId="30386" xr:uid="{62AC824E-28E3-4380-8BA0-52CF0C1070DE}"/>
    <cellStyle name="Milliers 5 2 3 2 2 5" xfId="25077" xr:uid="{9FFBB4DC-B125-45B5-B9D6-138D1E56B622}"/>
    <cellStyle name="Milliers 5 2 3 2 3" xfId="14741" xr:uid="{64B2FE71-EBB9-4B3E-A3ED-15F171E4F5E8}"/>
    <cellStyle name="Milliers 5 2 3 2 3 2" xfId="17369" xr:uid="{5BDBEF76-5E3E-46E1-A08E-3BAAA18D32B1}"/>
    <cellStyle name="Milliers 5 2 3 2 3 2 2" xfId="22678" xr:uid="{9A4FD3DA-5654-4528-8AA6-14951629A190}"/>
    <cellStyle name="Milliers 5 2 3 2 3 2 2 2" xfId="33686" xr:uid="{6A59F679-AAF2-44DB-8CFD-31F86EE17AAE}"/>
    <cellStyle name="Milliers 5 2 3 2 3 2 3" xfId="28377" xr:uid="{9C3C9EF4-7093-45FF-8E26-8B186A226688}"/>
    <cellStyle name="Milliers 5 2 3 2 3 3" xfId="20050" xr:uid="{84C0DC22-7837-4D02-B99D-916D1160C0DC}"/>
    <cellStyle name="Milliers 5 2 3 2 3 3 2" xfId="31058" xr:uid="{ED854F69-C5AF-48ED-BCF9-B895D7976980}"/>
    <cellStyle name="Milliers 5 2 3 2 3 4" xfId="25749" xr:uid="{89F923AB-2666-4D8C-93B5-7F133DB2710A}"/>
    <cellStyle name="Milliers 5 2 3 2 4" xfId="16027" xr:uid="{21210E3C-964C-4B71-92E8-9735F60D5175}"/>
    <cellStyle name="Milliers 5 2 3 2 4 2" xfId="21336" xr:uid="{8907A256-3FE4-4875-8403-258EE1A061FE}"/>
    <cellStyle name="Milliers 5 2 3 2 4 2 2" xfId="32344" xr:uid="{AC033C3E-701D-4599-8C0B-2CB351F1002E}"/>
    <cellStyle name="Milliers 5 2 3 2 4 3" xfId="27035" xr:uid="{6B946F2D-893A-410C-AC1F-924C1DDC4B8D}"/>
    <cellStyle name="Milliers 5 2 3 2 5" xfId="18708" xr:uid="{FDACBDD1-E0A6-4DDC-BFDD-117E0B355534}"/>
    <cellStyle name="Milliers 5 2 3 2 5 2" xfId="29716" xr:uid="{8174F1F6-9468-4107-8C87-8DE6436751F9}"/>
    <cellStyle name="Milliers 5 2 3 2 6" xfId="24407" xr:uid="{7FD3CD45-7A6B-4760-8009-C87AD597BDC3}"/>
    <cellStyle name="Milliers 5 2 3 3" xfId="13733" xr:uid="{8ADE2FE2-2937-4A61-B0E6-5DEAB4CB4109}"/>
    <cellStyle name="Milliers 5 2 3 3 2" xfId="15075" xr:uid="{08C677B3-5E27-439C-8B66-7A594ECA4BFF}"/>
    <cellStyle name="Milliers 5 2 3 3 2 2" xfId="17703" xr:uid="{86643E2C-8884-4CC6-8A2B-F6A20A3D0FD6}"/>
    <cellStyle name="Milliers 5 2 3 3 2 2 2" xfId="23012" xr:uid="{3445BE32-F9B2-4DC3-8631-1A48C1569781}"/>
    <cellStyle name="Milliers 5 2 3 3 2 2 2 2" xfId="34020" xr:uid="{C06F1F41-DE48-4ADB-AEB3-5C60B112D2FD}"/>
    <cellStyle name="Milliers 5 2 3 3 2 2 3" xfId="28711" xr:uid="{3509E345-C78E-434B-8A57-ECDB05D15FEB}"/>
    <cellStyle name="Milliers 5 2 3 3 2 3" xfId="20384" xr:uid="{B5FC23BE-6ECF-4C02-82AA-3DC3F5D3A8DE}"/>
    <cellStyle name="Milliers 5 2 3 3 2 3 2" xfId="31392" xr:uid="{F03EC911-A96D-46A8-A7A1-F0DF3FE519ED}"/>
    <cellStyle name="Milliers 5 2 3 3 2 4" xfId="26083" xr:uid="{BB5E39F5-A262-46B8-8079-ED7742BA0C3A}"/>
    <cellStyle name="Milliers 5 2 3 3 3" xfId="16361" xr:uid="{76861CFD-AE03-4841-A189-F0735BF16FAA}"/>
    <cellStyle name="Milliers 5 2 3 3 3 2" xfId="21670" xr:uid="{E07B6FC0-A23F-4C08-8466-3128A2402088}"/>
    <cellStyle name="Milliers 5 2 3 3 3 2 2" xfId="32678" xr:uid="{AAE876C2-0C99-486D-8091-924A54C6A2D1}"/>
    <cellStyle name="Milliers 5 2 3 3 3 3" xfId="27369" xr:uid="{BFFB97C0-3AE8-4744-89E5-FFA61FE9484A}"/>
    <cellStyle name="Milliers 5 2 3 3 4" xfId="19042" xr:uid="{E7382C02-596A-44FE-8465-12E81EB4FD0B}"/>
    <cellStyle name="Milliers 5 2 3 3 4 2" xfId="30050" xr:uid="{D99F8B64-FC42-46CC-8665-85E34CF322E8}"/>
    <cellStyle name="Milliers 5 2 3 3 5" xfId="24741" xr:uid="{77FB9D43-CE90-4AAA-B9E4-25FAD53200DC}"/>
    <cellStyle name="Milliers 5 2 3 4" xfId="14405" xr:uid="{B1B9FB20-C45A-40CC-B1CF-64BEE98611CC}"/>
    <cellStyle name="Milliers 5 2 3 4 2" xfId="17033" xr:uid="{62D4F853-2D44-4F68-9F33-4C9A62B9AA49}"/>
    <cellStyle name="Milliers 5 2 3 4 2 2" xfId="22342" xr:uid="{E4B6F788-23E8-4EA5-9BDB-C0733BD6D0DE}"/>
    <cellStyle name="Milliers 5 2 3 4 2 2 2" xfId="33350" xr:uid="{3985665F-8AA7-458E-9313-2A0F9E19AF77}"/>
    <cellStyle name="Milliers 5 2 3 4 2 3" xfId="28041" xr:uid="{D3246618-ABE5-4129-817A-F73A22E21468}"/>
    <cellStyle name="Milliers 5 2 3 4 3" xfId="19714" xr:uid="{B63C7BB5-6A49-4530-8681-AB1DA1D0C051}"/>
    <cellStyle name="Milliers 5 2 3 4 3 2" xfId="30722" xr:uid="{0158A8A6-C551-4184-A3D9-EFEDDE0E4313}"/>
    <cellStyle name="Milliers 5 2 3 4 4" xfId="25413" xr:uid="{8F0B5C12-0FF3-424A-9570-CF9E589124CB}"/>
    <cellStyle name="Milliers 5 2 3 5" xfId="15692" xr:uid="{2C842AAE-98C3-4824-83AC-E560809EE563}"/>
    <cellStyle name="Milliers 5 2 3 5 2" xfId="21001" xr:uid="{AC31C42A-7F23-442A-9E96-0657B7DDFD53}"/>
    <cellStyle name="Milliers 5 2 3 5 2 2" xfId="32009" xr:uid="{6793BA08-4EA8-4AFC-BA9D-AFCA0E4C17AC}"/>
    <cellStyle name="Milliers 5 2 3 5 3" xfId="26700" xr:uid="{33604811-680A-495B-8FCA-1C50A67A10E4}"/>
    <cellStyle name="Milliers 5 2 3 6" xfId="18373" xr:uid="{7A971967-0FED-4AFE-A23E-60F4F680B223}"/>
    <cellStyle name="Milliers 5 2 3 6 2" xfId="29381" xr:uid="{B099C2EC-A0F9-4159-9169-77D3E75BAC25}"/>
    <cellStyle name="Milliers 5 2 3 7" xfId="24072" xr:uid="{2D5CB7B4-FCB2-4096-9A08-96410398D94D}"/>
    <cellStyle name="Milliers 5 2 4" xfId="13337" xr:uid="{F32FAF62-D2F8-480A-9CFA-67B2120ABB37}"/>
    <cellStyle name="Milliers 5 2 4 2" xfId="14007" xr:uid="{C1803F59-D4D0-47F9-839E-BBF6101FACA4}"/>
    <cellStyle name="Milliers 5 2 4 2 2" xfId="15349" xr:uid="{0E1A4CAE-0885-4C2D-8DD5-5EB84AD5240E}"/>
    <cellStyle name="Milliers 5 2 4 2 2 2" xfId="17977" xr:uid="{2C42ACB7-B88F-4C4F-9713-F49184F05102}"/>
    <cellStyle name="Milliers 5 2 4 2 2 2 2" xfId="23286" xr:uid="{FC74D71C-6D13-49AD-BCE4-EE88A2EFBF40}"/>
    <cellStyle name="Milliers 5 2 4 2 2 2 2 2" xfId="34294" xr:uid="{332ACBFF-D403-4779-BB08-57BCCAB80DED}"/>
    <cellStyle name="Milliers 5 2 4 2 2 2 3" xfId="28985" xr:uid="{E2EE9CC7-DE6A-4B1D-B88F-144768D4E88B}"/>
    <cellStyle name="Milliers 5 2 4 2 2 3" xfId="20658" xr:uid="{4431E5B1-F39C-470A-AA8F-C2CC9A4AB115}"/>
    <cellStyle name="Milliers 5 2 4 2 2 3 2" xfId="31666" xr:uid="{26ED22A5-09A4-4378-99DF-E3C01AD92015}"/>
    <cellStyle name="Milliers 5 2 4 2 2 4" xfId="26357" xr:uid="{B7094CAA-CD8C-4438-8BF1-1426F31C088B}"/>
    <cellStyle name="Milliers 5 2 4 2 3" xfId="16635" xr:uid="{59D40B45-A5EA-41F9-BF7D-11AF0966B740}"/>
    <cellStyle name="Milliers 5 2 4 2 3 2" xfId="21944" xr:uid="{E92DA34A-9BA3-4076-A8DD-1EB2D0FAE66C}"/>
    <cellStyle name="Milliers 5 2 4 2 3 2 2" xfId="32952" xr:uid="{273A170B-AAF6-4952-B49F-4FB08086D2DE}"/>
    <cellStyle name="Milliers 5 2 4 2 3 3" xfId="27643" xr:uid="{2CA294D4-8BFE-48D6-AF43-BA6DEECC7C5C}"/>
    <cellStyle name="Milliers 5 2 4 2 4" xfId="19316" xr:uid="{A39BFA13-1422-460C-8571-E3ECBBB8E11B}"/>
    <cellStyle name="Milliers 5 2 4 2 4 2" xfId="30324" xr:uid="{C450BB23-5F86-4106-89B7-5DC4E8C94578}"/>
    <cellStyle name="Milliers 5 2 4 2 5" xfId="25015" xr:uid="{3A038242-9910-407F-861F-1105D715586C}"/>
    <cellStyle name="Milliers 5 2 4 3" xfId="14679" xr:uid="{BCE21FA8-9A51-4B60-946A-F32B13B868D1}"/>
    <cellStyle name="Milliers 5 2 4 3 2" xfId="17307" xr:uid="{1F8F9FB9-F815-4E34-BC15-300FCD9E0F3F}"/>
    <cellStyle name="Milliers 5 2 4 3 2 2" xfId="22616" xr:uid="{D5A763D9-C096-4385-AB8B-7091E6788E96}"/>
    <cellStyle name="Milliers 5 2 4 3 2 2 2" xfId="33624" xr:uid="{8A12EB9C-91B0-47EC-BBCA-A9C84AFDF366}"/>
    <cellStyle name="Milliers 5 2 4 3 2 3" xfId="28315" xr:uid="{71496AB9-C6F7-499F-8CA4-0FB32FD0756C}"/>
    <cellStyle name="Milliers 5 2 4 3 3" xfId="19988" xr:uid="{B8D3328B-50C4-4598-B836-D55133038577}"/>
    <cellStyle name="Milliers 5 2 4 3 3 2" xfId="30996" xr:uid="{F5A24B39-474E-44C2-B210-67B88905B875}"/>
    <cellStyle name="Milliers 5 2 4 3 4" xfId="25687" xr:uid="{C3A2E8D0-C2A0-4324-9C51-D6D0FCD090F0}"/>
    <cellStyle name="Milliers 5 2 4 4" xfId="15965" xr:uid="{95CB55AE-66D9-4489-8743-AF72610C77F8}"/>
    <cellStyle name="Milliers 5 2 4 4 2" xfId="21274" xr:uid="{950846A7-2F5D-4208-9583-7A2D0E30AF52}"/>
    <cellStyle name="Milliers 5 2 4 4 2 2" xfId="32282" xr:uid="{3959659C-CAAC-4EA2-A103-6250CBF3BC57}"/>
    <cellStyle name="Milliers 5 2 4 4 3" xfId="26973" xr:uid="{E7985D61-E6D8-440A-901C-57B51C41E867}"/>
    <cellStyle name="Milliers 5 2 4 5" xfId="18646" xr:uid="{E6A8EFBD-5ECC-41A4-AA81-5C78CC3886AE}"/>
    <cellStyle name="Milliers 5 2 4 5 2" xfId="29654" xr:uid="{863CD168-0E8E-4EE2-B079-A2D5C43CC779}"/>
    <cellStyle name="Milliers 5 2 4 6" xfId="24345" xr:uid="{A35FA27E-74D7-4F7A-BF45-BC77A049ACF6}"/>
    <cellStyle name="Milliers 5 2 5" xfId="13671" xr:uid="{25F10531-33C0-4C30-8040-6641253602B5}"/>
    <cellStyle name="Milliers 5 2 5 2" xfId="15013" xr:uid="{1E030A97-45ED-4733-8D9F-519420B77FAA}"/>
    <cellStyle name="Milliers 5 2 5 2 2" xfId="17641" xr:uid="{9A660B05-6ED6-47A0-8C21-C81406324594}"/>
    <cellStyle name="Milliers 5 2 5 2 2 2" xfId="22950" xr:uid="{4DFB7A18-CDD1-478F-B128-D3151788C74F}"/>
    <cellStyle name="Milliers 5 2 5 2 2 2 2" xfId="33958" xr:uid="{70115106-A247-4879-AFBB-A1EBA47334BE}"/>
    <cellStyle name="Milliers 5 2 5 2 2 3" xfId="28649" xr:uid="{9BA762FA-DB30-4741-834D-FB47B19338CC}"/>
    <cellStyle name="Milliers 5 2 5 2 3" xfId="20322" xr:uid="{A475A170-4B17-4488-AF95-CDB6EB2741CC}"/>
    <cellStyle name="Milliers 5 2 5 2 3 2" xfId="31330" xr:uid="{F37A352B-96D7-4362-B896-A50EE6166E44}"/>
    <cellStyle name="Milliers 5 2 5 2 4" xfId="26021" xr:uid="{97C56FA2-E084-4981-890C-4F45E1FBFF3A}"/>
    <cellStyle name="Milliers 5 2 5 3" xfId="16299" xr:uid="{EA3135C2-ED81-483D-A7A1-21347B00DB28}"/>
    <cellStyle name="Milliers 5 2 5 3 2" xfId="21608" xr:uid="{E2294AC9-C153-479E-B360-D1DD5F47CED3}"/>
    <cellStyle name="Milliers 5 2 5 3 2 2" xfId="32616" xr:uid="{C2DAE463-3818-4DF5-BF38-6EA0586DE5F9}"/>
    <cellStyle name="Milliers 5 2 5 3 3" xfId="27307" xr:uid="{82D1341E-30A0-4F00-B5BA-D769688C2345}"/>
    <cellStyle name="Milliers 5 2 5 4" xfId="18980" xr:uid="{91832A8D-192F-40D7-A6CA-84729513A36D}"/>
    <cellStyle name="Milliers 5 2 5 4 2" xfId="29988" xr:uid="{14F77CC5-A570-4AB8-887E-A45B3050DE98}"/>
    <cellStyle name="Milliers 5 2 5 5" xfId="24679" xr:uid="{37210908-AB60-434E-88D2-18853D509E82}"/>
    <cellStyle name="Milliers 5 2 6" xfId="14343" xr:uid="{06F8DF0C-F556-4A1E-AE40-77E83C7E7B73}"/>
    <cellStyle name="Milliers 5 2 6 2" xfId="16971" xr:uid="{05AA2920-786F-4291-AB9C-2C4579A93B01}"/>
    <cellStyle name="Milliers 5 2 6 2 2" xfId="22280" xr:uid="{81354463-E8C7-47A2-84FD-F054E76F73BF}"/>
    <cellStyle name="Milliers 5 2 6 2 2 2" xfId="33288" xr:uid="{26E167BC-2EBF-4576-A4D6-F6EE36D6C439}"/>
    <cellStyle name="Milliers 5 2 6 2 3" xfId="27979" xr:uid="{D0CED2CE-B1C0-4A7F-9ECC-65E3DA2BDC7D}"/>
    <cellStyle name="Milliers 5 2 6 3" xfId="19652" xr:uid="{C3F5A808-2025-4EEE-8BDF-0183F4947702}"/>
    <cellStyle name="Milliers 5 2 6 3 2" xfId="30660" xr:uid="{5452CF43-233A-468C-BF29-3226CCD56C3D}"/>
    <cellStyle name="Milliers 5 2 6 4" xfId="25351" xr:uid="{C8F50DE8-83FA-45A9-B4C9-B51B3E3BD17B}"/>
    <cellStyle name="Milliers 5 2 7" xfId="15630" xr:uid="{C6E3C688-4229-4070-B2BE-480ABED31C90}"/>
    <cellStyle name="Milliers 5 2 7 2" xfId="20939" xr:uid="{7AB63E7D-D9F3-4B7B-A4A0-31B2200E1FA0}"/>
    <cellStyle name="Milliers 5 2 7 2 2" xfId="31947" xr:uid="{AB7C8AD0-A035-4794-BA8F-0596FA667A06}"/>
    <cellStyle name="Milliers 5 2 7 3" xfId="26638" xr:uid="{0C8A08C0-BACE-40D7-81B2-AB14041184FE}"/>
    <cellStyle name="Milliers 5 2 8" xfId="18311" xr:uid="{1F2B724B-51D1-4E22-A060-596B23F48260}"/>
    <cellStyle name="Milliers 5 2 8 2" xfId="29319" xr:uid="{911C1EA1-6AED-4B43-9731-2F78FF8036CE}"/>
    <cellStyle name="Milliers 5 2 9" xfId="24010" xr:uid="{A5830030-1E23-460B-AD34-A7AAAB037207}"/>
    <cellStyle name="Milliers 5 2_Nucléaire" xfId="11928" xr:uid="{B68B361B-D576-4B94-8464-5702BCF0BECD}"/>
    <cellStyle name="Milliers 5 3" xfId="7435" xr:uid="{9EF37F7B-1367-4BC2-8F2A-2C83FDE9FEF5}"/>
    <cellStyle name="Milliers 5 3 2" xfId="9920" xr:uid="{52FCDDF5-4C8C-4B6C-BAD3-0F4A2757A353}"/>
    <cellStyle name="Milliers 5 3 2 2" xfId="13401" xr:uid="{6549744F-47AB-4F31-BAE3-B7FEA0652909}"/>
    <cellStyle name="Milliers 5 3 2 2 2" xfId="14071" xr:uid="{59641F09-2E00-47ED-ACAF-A4B312566E9A}"/>
    <cellStyle name="Milliers 5 3 2 2 2 2" xfId="15413" xr:uid="{AF2AB842-C2EE-44C4-8C32-B8265851B090}"/>
    <cellStyle name="Milliers 5 3 2 2 2 2 2" xfId="18041" xr:uid="{F1901B80-08A5-49AB-9434-80FCC897FB61}"/>
    <cellStyle name="Milliers 5 3 2 2 2 2 2 2" xfId="23350" xr:uid="{4F1AE3A7-8BB6-4DF9-A9F4-6F29D8A0E208}"/>
    <cellStyle name="Milliers 5 3 2 2 2 2 2 2 2" xfId="34358" xr:uid="{0AED97F9-E9E5-4EBB-B53C-A04A8161F2D1}"/>
    <cellStyle name="Milliers 5 3 2 2 2 2 2 3" xfId="29049" xr:uid="{73762A88-4E6D-428E-9223-78B79129365F}"/>
    <cellStyle name="Milliers 5 3 2 2 2 2 3" xfId="20722" xr:uid="{5494791B-86E2-473F-B4A2-4BB04A6F0155}"/>
    <cellStyle name="Milliers 5 3 2 2 2 2 3 2" xfId="31730" xr:uid="{CE60ECF8-9739-4022-ACE2-40BC9FE1A54E}"/>
    <cellStyle name="Milliers 5 3 2 2 2 2 4" xfId="26421" xr:uid="{CE6981D4-22DC-4D72-8685-44B5745CF159}"/>
    <cellStyle name="Milliers 5 3 2 2 2 3" xfId="16699" xr:uid="{05DF4A31-D3A0-477A-8083-C899EE0166F5}"/>
    <cellStyle name="Milliers 5 3 2 2 2 3 2" xfId="22008" xr:uid="{1FEB899E-72A8-4B0C-80E4-0C773D1F86C7}"/>
    <cellStyle name="Milliers 5 3 2 2 2 3 2 2" xfId="33016" xr:uid="{BDE9BFE8-F83E-41BF-9701-F4A5EDE134F6}"/>
    <cellStyle name="Milliers 5 3 2 2 2 3 3" xfId="27707" xr:uid="{8C7129A6-4F19-424F-9211-7FEBE5439674}"/>
    <cellStyle name="Milliers 5 3 2 2 2 4" xfId="19380" xr:uid="{42B46634-5E41-4E6B-B833-43C1D62DFC9E}"/>
    <cellStyle name="Milliers 5 3 2 2 2 4 2" xfId="30388" xr:uid="{7E183072-1178-4A0B-92E3-916A4C2E1639}"/>
    <cellStyle name="Milliers 5 3 2 2 2 5" xfId="25079" xr:uid="{5E040B6A-F57E-4403-93CA-255B10D49F8A}"/>
    <cellStyle name="Milliers 5 3 2 2 3" xfId="14743" xr:uid="{BAF223A9-1BDA-4C8C-B40E-FC02753C010F}"/>
    <cellStyle name="Milliers 5 3 2 2 3 2" xfId="17371" xr:uid="{385C1124-1EC7-4A84-A3B2-6C503A6D60A8}"/>
    <cellStyle name="Milliers 5 3 2 2 3 2 2" xfId="22680" xr:uid="{498BD074-61AB-427C-8B77-1C71ED7A00CC}"/>
    <cellStyle name="Milliers 5 3 2 2 3 2 2 2" xfId="33688" xr:uid="{41D5CED8-63B5-420E-8C2B-184FCD2EE422}"/>
    <cellStyle name="Milliers 5 3 2 2 3 2 3" xfId="28379" xr:uid="{8634B823-E3B8-4BE7-843F-48CCB8872301}"/>
    <cellStyle name="Milliers 5 3 2 2 3 3" xfId="20052" xr:uid="{75F87ECD-C6FF-4462-B79B-2FC00970BF89}"/>
    <cellStyle name="Milliers 5 3 2 2 3 3 2" xfId="31060" xr:uid="{2753AF96-958D-4E7A-B479-BCA3FE737EE2}"/>
    <cellStyle name="Milliers 5 3 2 2 3 4" xfId="25751" xr:uid="{F3433881-6B0F-4663-B3FF-AD34ABBA041A}"/>
    <cellStyle name="Milliers 5 3 2 2 4" xfId="16029" xr:uid="{A18D5731-653F-4ACF-A502-B6921B59AD94}"/>
    <cellStyle name="Milliers 5 3 2 2 4 2" xfId="21338" xr:uid="{4CDD6CE6-E3E3-4E7A-8831-84268D1714A1}"/>
    <cellStyle name="Milliers 5 3 2 2 4 2 2" xfId="32346" xr:uid="{0A797D3F-2E69-484C-869D-A52000B6F4FD}"/>
    <cellStyle name="Milliers 5 3 2 2 4 3" xfId="27037" xr:uid="{B629BF05-935B-4CCD-A86E-0DD4C4441231}"/>
    <cellStyle name="Milliers 5 3 2 2 5" xfId="18710" xr:uid="{26C9BC3A-547D-47E1-9D7D-200BBB006120}"/>
    <cellStyle name="Milliers 5 3 2 2 5 2" xfId="29718" xr:uid="{F53F7F98-DEA6-49F1-B37B-C7FFA74A1793}"/>
    <cellStyle name="Milliers 5 3 2 2 6" xfId="24409" xr:uid="{48AA68FF-0EB1-40FC-8923-A5EDA39603BF}"/>
    <cellStyle name="Milliers 5 3 2 3" xfId="13735" xr:uid="{1FCEF8A4-D5E4-4BAA-8F95-BB86AD6B876E}"/>
    <cellStyle name="Milliers 5 3 2 3 2" xfId="15077" xr:uid="{EF4A091B-AC39-4FB4-AF24-5C6F08027C57}"/>
    <cellStyle name="Milliers 5 3 2 3 2 2" xfId="17705" xr:uid="{37A8B219-D68D-4D7A-832E-EA169EFB2A37}"/>
    <cellStyle name="Milliers 5 3 2 3 2 2 2" xfId="23014" xr:uid="{2E512CA3-AA5E-4D32-AC8D-8F000533FC13}"/>
    <cellStyle name="Milliers 5 3 2 3 2 2 2 2" xfId="34022" xr:uid="{49B40DE3-2518-4973-9146-28BD106BC087}"/>
    <cellStyle name="Milliers 5 3 2 3 2 2 3" xfId="28713" xr:uid="{43CD3051-BC4B-4322-AA84-7EE42BB59898}"/>
    <cellStyle name="Milliers 5 3 2 3 2 3" xfId="20386" xr:uid="{10F9F4DE-F151-4F6E-81A2-4B3CCAD266A7}"/>
    <cellStyle name="Milliers 5 3 2 3 2 3 2" xfId="31394" xr:uid="{09FBB094-80AA-4FD6-B905-697251F70AED}"/>
    <cellStyle name="Milliers 5 3 2 3 2 4" xfId="26085" xr:uid="{7B909771-E7CB-4538-B0EE-DA0327C50FA4}"/>
    <cellStyle name="Milliers 5 3 2 3 3" xfId="16363" xr:uid="{7263A9C0-7677-4202-87AC-138A5E74D3EA}"/>
    <cellStyle name="Milliers 5 3 2 3 3 2" xfId="21672" xr:uid="{269DE463-4890-4464-A5BB-EFBB605CC2AA}"/>
    <cellStyle name="Milliers 5 3 2 3 3 2 2" xfId="32680" xr:uid="{497B0A89-6122-43CA-8121-E370C286D595}"/>
    <cellStyle name="Milliers 5 3 2 3 3 3" xfId="27371" xr:uid="{236C4124-6D80-4B3D-9A66-69BECB25AED1}"/>
    <cellStyle name="Milliers 5 3 2 3 4" xfId="19044" xr:uid="{FFFFCDCF-417D-4FFE-8E0F-85E3DF30D655}"/>
    <cellStyle name="Milliers 5 3 2 3 4 2" xfId="30052" xr:uid="{05C10AD4-ABF2-40FE-8073-598DA972298A}"/>
    <cellStyle name="Milliers 5 3 2 3 5" xfId="24743" xr:uid="{BE8D878F-F6D9-4FEC-B52B-48C9C8015A92}"/>
    <cellStyle name="Milliers 5 3 2 4" xfId="14407" xr:uid="{D7E9D056-1505-4495-B511-1E32C20E354D}"/>
    <cellStyle name="Milliers 5 3 2 4 2" xfId="17035" xr:uid="{106015DA-9B0B-43DD-93A5-6ED3E058C6D5}"/>
    <cellStyle name="Milliers 5 3 2 4 2 2" xfId="22344" xr:uid="{F1AFCFA6-4465-4D04-A4BC-CC24050EEB0C}"/>
    <cellStyle name="Milliers 5 3 2 4 2 2 2" xfId="33352" xr:uid="{931B7229-6BC5-4C4C-8CFB-777B0DD3AEB2}"/>
    <cellStyle name="Milliers 5 3 2 4 2 3" xfId="28043" xr:uid="{A097907C-5A49-4105-9CB3-68E3DAA6DFFF}"/>
    <cellStyle name="Milliers 5 3 2 4 3" xfId="19716" xr:uid="{20FC94C4-12E5-45A9-AE97-E318B9953925}"/>
    <cellStyle name="Milliers 5 3 2 4 3 2" xfId="30724" xr:uid="{E057AF16-45EC-4D3B-8E3E-C14341A81F04}"/>
    <cellStyle name="Milliers 5 3 2 4 4" xfId="25415" xr:uid="{9E9D570D-93FD-486D-B9F5-28F1755106C0}"/>
    <cellStyle name="Milliers 5 3 2 5" xfId="15694" xr:uid="{2D07D14C-9C8E-4C7D-B932-672251D1306F}"/>
    <cellStyle name="Milliers 5 3 2 5 2" xfId="21003" xr:uid="{C85FA140-D165-4693-A23B-CC76E1BEC4E3}"/>
    <cellStyle name="Milliers 5 3 2 5 2 2" xfId="32011" xr:uid="{1AA1A36B-0400-4127-B694-50EB914C7B86}"/>
    <cellStyle name="Milliers 5 3 2 5 3" xfId="26702" xr:uid="{5F4DE856-E30B-4E27-B8FC-FAD22A4F0ABD}"/>
    <cellStyle name="Milliers 5 3 2 6" xfId="18375" xr:uid="{ECB2196B-765F-488D-A08A-73505565D306}"/>
    <cellStyle name="Milliers 5 3 2 6 2" xfId="29383" xr:uid="{B3FE4FE3-8273-423D-8124-ED6CC889A3D0}"/>
    <cellStyle name="Milliers 5 3 2 7" xfId="24074" xr:uid="{01FF9D56-5A98-4DDF-A3AB-C7C9F615C7A1}"/>
    <cellStyle name="Milliers 5 3 3" xfId="13339" xr:uid="{7E01302A-388E-44F9-B0ED-B9308C4B2D9F}"/>
    <cellStyle name="Milliers 5 3 3 2" xfId="14009" xr:uid="{39FC80EF-4185-4A8A-A3C2-1DE605DEB281}"/>
    <cellStyle name="Milliers 5 3 3 2 2" xfId="15351" xr:uid="{74A9A741-C034-4C04-B5A0-2F4CECB10FD4}"/>
    <cellStyle name="Milliers 5 3 3 2 2 2" xfId="17979" xr:uid="{C45E9DCC-7BDE-4751-B930-769D4DF9E0D3}"/>
    <cellStyle name="Milliers 5 3 3 2 2 2 2" xfId="23288" xr:uid="{B391A9E2-54EE-43BD-A8F1-35917EA571F2}"/>
    <cellStyle name="Milliers 5 3 3 2 2 2 2 2" xfId="34296" xr:uid="{626A78CB-0AA6-4649-9514-918E71A0A3A4}"/>
    <cellStyle name="Milliers 5 3 3 2 2 2 3" xfId="28987" xr:uid="{79226F50-EB85-441E-A77E-FB82BBB2176D}"/>
    <cellStyle name="Milliers 5 3 3 2 2 3" xfId="20660" xr:uid="{7B2AC68B-39F7-4C04-951A-C87B94BE93B6}"/>
    <cellStyle name="Milliers 5 3 3 2 2 3 2" xfId="31668" xr:uid="{3AECAC7F-71C1-47AA-B6ED-49BD982BCD6D}"/>
    <cellStyle name="Milliers 5 3 3 2 2 4" xfId="26359" xr:uid="{42B3535C-3938-4260-BECE-5DFB3CBCFA0E}"/>
    <cellStyle name="Milliers 5 3 3 2 3" xfId="16637" xr:uid="{3647724A-606F-4079-AEC8-936402A978FF}"/>
    <cellStyle name="Milliers 5 3 3 2 3 2" xfId="21946" xr:uid="{D62C4DD0-B6D1-4DF8-9CC1-84DD12AC01CE}"/>
    <cellStyle name="Milliers 5 3 3 2 3 2 2" xfId="32954" xr:uid="{79BC200B-D112-44B8-9085-4ACF707C4A59}"/>
    <cellStyle name="Milliers 5 3 3 2 3 3" xfId="27645" xr:uid="{ECCFEFA1-B724-47A5-9608-E460BBBD4226}"/>
    <cellStyle name="Milliers 5 3 3 2 4" xfId="19318" xr:uid="{05A8D091-278F-4735-BCFE-DD7E8804AE36}"/>
    <cellStyle name="Milliers 5 3 3 2 4 2" xfId="30326" xr:uid="{4E51FFE2-8732-4A40-88F1-A7FBA899AC40}"/>
    <cellStyle name="Milliers 5 3 3 2 5" xfId="25017" xr:uid="{912CD29E-4C0B-487B-83AF-5A78864E20B2}"/>
    <cellStyle name="Milliers 5 3 3 3" xfId="14681" xr:uid="{80CA2874-61C6-4113-AAF6-357091145390}"/>
    <cellStyle name="Milliers 5 3 3 3 2" xfId="17309" xr:uid="{A197549E-6A18-40F0-AD3B-ADED0549EBEC}"/>
    <cellStyle name="Milliers 5 3 3 3 2 2" xfId="22618" xr:uid="{4C32FF6B-949D-4D0B-8775-BECB08C68534}"/>
    <cellStyle name="Milliers 5 3 3 3 2 2 2" xfId="33626" xr:uid="{0940B426-2C74-4479-945D-D4BB0F4C1478}"/>
    <cellStyle name="Milliers 5 3 3 3 2 3" xfId="28317" xr:uid="{7684A1D3-B77B-4050-9EC9-D1C5E5448AAF}"/>
    <cellStyle name="Milliers 5 3 3 3 3" xfId="19990" xr:uid="{DAB02552-92E8-4A16-AD9D-BBB1836FF788}"/>
    <cellStyle name="Milliers 5 3 3 3 3 2" xfId="30998" xr:uid="{DAB06FC6-835F-433C-BC54-C0A17B9CF48B}"/>
    <cellStyle name="Milliers 5 3 3 3 4" xfId="25689" xr:uid="{1186C327-D6A0-445D-A34E-207358CA6FF4}"/>
    <cellStyle name="Milliers 5 3 3 4" xfId="15967" xr:uid="{37F1D74A-2211-4D5E-A716-8FD7CBABC21A}"/>
    <cellStyle name="Milliers 5 3 3 4 2" xfId="21276" xr:uid="{21723B54-37E0-46C4-9B13-57856D4EE26E}"/>
    <cellStyle name="Milliers 5 3 3 4 2 2" xfId="32284" xr:uid="{13F5199B-F306-405D-9E1E-21D412B276AB}"/>
    <cellStyle name="Milliers 5 3 3 4 3" xfId="26975" xr:uid="{E7C74070-5895-4CDE-9AF1-7F52A44D4485}"/>
    <cellStyle name="Milliers 5 3 3 5" xfId="18648" xr:uid="{A97E0C80-C1B6-413D-AEBE-75625EC9CC2E}"/>
    <cellStyle name="Milliers 5 3 3 5 2" xfId="29656" xr:uid="{9D9042F7-E483-4A16-9369-50A7E7E7641C}"/>
    <cellStyle name="Milliers 5 3 3 6" xfId="24347" xr:uid="{F30CE171-4490-44B3-A0DA-D22F51C24621}"/>
    <cellStyle name="Milliers 5 3 4" xfId="13673" xr:uid="{449C4BB5-6281-4CD4-9F5C-6C7210DEA554}"/>
    <cellStyle name="Milliers 5 3 4 2" xfId="15015" xr:uid="{94BDB608-15E0-48A4-B07B-E9FDD8B70F79}"/>
    <cellStyle name="Milliers 5 3 4 2 2" xfId="17643" xr:uid="{9C81A225-E0DC-480D-BCBD-E5C64CCFD508}"/>
    <cellStyle name="Milliers 5 3 4 2 2 2" xfId="22952" xr:uid="{9FE64EBC-BDFC-4244-A4E4-5ECDB640D43F}"/>
    <cellStyle name="Milliers 5 3 4 2 2 2 2" xfId="33960" xr:uid="{FB606E03-3FD0-4C58-AFB7-E8EF65E3BE34}"/>
    <cellStyle name="Milliers 5 3 4 2 2 3" xfId="28651" xr:uid="{33527518-D49B-491C-A54C-F52436B2766A}"/>
    <cellStyle name="Milliers 5 3 4 2 3" xfId="20324" xr:uid="{6E38E1DE-BBD5-4ABB-88C2-250B1E8B6A98}"/>
    <cellStyle name="Milliers 5 3 4 2 3 2" xfId="31332" xr:uid="{C72BAA75-8DE7-42C3-B2B4-CD25485B167A}"/>
    <cellStyle name="Milliers 5 3 4 2 4" xfId="26023" xr:uid="{262A23AF-11D4-4A4C-A68F-8522C493B810}"/>
    <cellStyle name="Milliers 5 3 4 3" xfId="16301" xr:uid="{B549F68D-2847-4221-B08D-E3760BE96623}"/>
    <cellStyle name="Milliers 5 3 4 3 2" xfId="21610" xr:uid="{A063FC97-6EEF-4ECB-B071-ECE319E4A10C}"/>
    <cellStyle name="Milliers 5 3 4 3 2 2" xfId="32618" xr:uid="{D8B45CD5-F939-4DC7-95F4-0E0B0079D3B6}"/>
    <cellStyle name="Milliers 5 3 4 3 3" xfId="27309" xr:uid="{B3D4B4F7-0F71-4BE9-AC2C-94F898AE526B}"/>
    <cellStyle name="Milliers 5 3 4 4" xfId="18982" xr:uid="{9600C4CE-B4E2-4CCD-A996-0375DCAD09D0}"/>
    <cellStyle name="Milliers 5 3 4 4 2" xfId="29990" xr:uid="{B4D5FD02-077E-4B47-867F-0EC16AE218F9}"/>
    <cellStyle name="Milliers 5 3 4 5" xfId="24681" xr:uid="{06EB8E7B-AC78-43AA-97FE-6F993AE2761F}"/>
    <cellStyle name="Milliers 5 3 5" xfId="14345" xr:uid="{58184086-FBCD-4AD1-ADC1-275CFA9E68B0}"/>
    <cellStyle name="Milliers 5 3 5 2" xfId="16973" xr:uid="{27B31109-76D2-4768-A928-F73A39085FD1}"/>
    <cellStyle name="Milliers 5 3 5 2 2" xfId="22282" xr:uid="{C584DC9D-34C5-4BFF-A3F9-399FBDAF504F}"/>
    <cellStyle name="Milliers 5 3 5 2 2 2" xfId="33290" xr:uid="{3E977F3E-3A8D-4FFA-803C-DC48A0C148F9}"/>
    <cellStyle name="Milliers 5 3 5 2 3" xfId="27981" xr:uid="{70788C08-F8C5-42FB-8C49-0F616DC1420D}"/>
    <cellStyle name="Milliers 5 3 5 3" xfId="19654" xr:uid="{3C87F93A-F363-4E5E-ABA1-4F9C83F4CFB2}"/>
    <cellStyle name="Milliers 5 3 5 3 2" xfId="30662" xr:uid="{CB39F1FC-0C5F-45DF-845F-52347F9F5A65}"/>
    <cellStyle name="Milliers 5 3 5 4" xfId="25353" xr:uid="{625FFC75-CA09-43C4-AEAD-EFCC6317B419}"/>
    <cellStyle name="Milliers 5 3 6" xfId="15632" xr:uid="{8C8D8EA7-DB65-470B-98D2-43DA74AAFDB5}"/>
    <cellStyle name="Milliers 5 3 6 2" xfId="20941" xr:uid="{3631B53C-C346-49ED-BDFF-BE4F3A535541}"/>
    <cellStyle name="Milliers 5 3 6 2 2" xfId="31949" xr:uid="{5A6CB0F5-4808-490D-B58D-9EB78F8B2942}"/>
    <cellStyle name="Milliers 5 3 6 3" xfId="26640" xr:uid="{B224715C-3B05-4618-B15D-08471A977A0C}"/>
    <cellStyle name="Milliers 5 3 7" xfId="18313" xr:uid="{96798D21-345E-4EA1-A8BC-5A99DC7A558C}"/>
    <cellStyle name="Milliers 5 3 7 2" xfId="29321" xr:uid="{7E64B0A4-7DF6-44B1-9A84-50D52C00E38F}"/>
    <cellStyle name="Milliers 5 3 8" xfId="24012" xr:uid="{BADEBF3D-7033-4520-B32F-6B32F98102C1}"/>
    <cellStyle name="Milliers 5 3_Nucléaire" xfId="11930" xr:uid="{234A2622-BDBB-4C89-9A67-20BA518DCE9D}"/>
    <cellStyle name="Milliers 5 4" xfId="9917" xr:uid="{8923D2D5-413C-49A3-B60A-F588373BEF8C}"/>
    <cellStyle name="Milliers 5 4 2" xfId="13398" xr:uid="{711345E7-B540-4FC9-B0F4-A81D37FB0A83}"/>
    <cellStyle name="Milliers 5 4 2 2" xfId="14068" xr:uid="{20FDFD46-F50C-47FB-A219-80B383E724F3}"/>
    <cellStyle name="Milliers 5 4 2 2 2" xfId="15410" xr:uid="{F944D132-18EC-489E-B9A2-8E3512085BEF}"/>
    <cellStyle name="Milliers 5 4 2 2 2 2" xfId="18038" xr:uid="{529B1836-0203-4DCC-9BCA-8B70DD44FE77}"/>
    <cellStyle name="Milliers 5 4 2 2 2 2 2" xfId="23347" xr:uid="{7F740ED6-A209-4BCB-AD77-58CF78E5C0CE}"/>
    <cellStyle name="Milliers 5 4 2 2 2 2 2 2" xfId="34355" xr:uid="{C113A398-9F42-45F3-B3BD-E641C5BDD026}"/>
    <cellStyle name="Milliers 5 4 2 2 2 2 3" xfId="29046" xr:uid="{E1C3BFC7-FC78-4BB0-B9D5-421A8B2157B7}"/>
    <cellStyle name="Milliers 5 4 2 2 2 3" xfId="20719" xr:uid="{0D59AE23-0A34-4140-83A9-B8138DC7EFDE}"/>
    <cellStyle name="Milliers 5 4 2 2 2 3 2" xfId="31727" xr:uid="{13C93E63-4A3C-4D87-888B-27E878C9A87C}"/>
    <cellStyle name="Milliers 5 4 2 2 2 4" xfId="26418" xr:uid="{F19259D7-F2D6-485D-A319-793B187D3A6B}"/>
    <cellStyle name="Milliers 5 4 2 2 3" xfId="16696" xr:uid="{67D78BEE-7B7E-4F98-8909-DE3C06921890}"/>
    <cellStyle name="Milliers 5 4 2 2 3 2" xfId="22005" xr:uid="{F32AA2DB-A10B-4681-9246-97DC56298E3F}"/>
    <cellStyle name="Milliers 5 4 2 2 3 2 2" xfId="33013" xr:uid="{C4C42904-6324-4C16-BCDB-EA0AE9A18CE4}"/>
    <cellStyle name="Milliers 5 4 2 2 3 3" xfId="27704" xr:uid="{6F1D91A2-676D-43E7-956D-7EFADB9722FB}"/>
    <cellStyle name="Milliers 5 4 2 2 4" xfId="19377" xr:uid="{44C86D44-1E19-42C5-9D0E-61BAD841ED5C}"/>
    <cellStyle name="Milliers 5 4 2 2 4 2" xfId="30385" xr:uid="{C5D96D17-4641-4A70-B90F-F0DD27534B35}"/>
    <cellStyle name="Milliers 5 4 2 2 5" xfId="25076" xr:uid="{CD6F3898-207A-41F1-B1D7-BB053A043013}"/>
    <cellStyle name="Milliers 5 4 2 3" xfId="14740" xr:uid="{5302EBCA-BDE1-47B9-940C-D371392A7284}"/>
    <cellStyle name="Milliers 5 4 2 3 2" xfId="17368" xr:uid="{F422664A-380A-46DA-B059-6839BCB0010D}"/>
    <cellStyle name="Milliers 5 4 2 3 2 2" xfId="22677" xr:uid="{43937C66-2F8C-4AC2-AFA6-FE608A9C7BB3}"/>
    <cellStyle name="Milliers 5 4 2 3 2 2 2" xfId="33685" xr:uid="{1395C27A-3AA7-4418-A1B6-6114CC43271E}"/>
    <cellStyle name="Milliers 5 4 2 3 2 3" xfId="28376" xr:uid="{83AB7657-8D9C-460C-AF86-D1E826FCE5DF}"/>
    <cellStyle name="Milliers 5 4 2 3 3" xfId="20049" xr:uid="{E95087B4-1709-4E3B-90CC-B58C2F61915B}"/>
    <cellStyle name="Milliers 5 4 2 3 3 2" xfId="31057" xr:uid="{E772EAA8-EEBA-482E-A34F-A38B10684ED4}"/>
    <cellStyle name="Milliers 5 4 2 3 4" xfId="25748" xr:uid="{83F3A12A-5A14-4220-9897-A2E10F353E7A}"/>
    <cellStyle name="Milliers 5 4 2 4" xfId="16026" xr:uid="{7F2A7AEE-327C-48FE-AB0A-5B52ED9D4904}"/>
    <cellStyle name="Milliers 5 4 2 4 2" xfId="21335" xr:uid="{913B84EE-B541-4046-A505-91D6071F5973}"/>
    <cellStyle name="Milliers 5 4 2 4 2 2" xfId="32343" xr:uid="{790D8BD4-F03C-4BE9-B864-FB1465234328}"/>
    <cellStyle name="Milliers 5 4 2 4 3" xfId="27034" xr:uid="{87C7D6C4-2827-474E-B2B8-2FBD74A7D10D}"/>
    <cellStyle name="Milliers 5 4 2 5" xfId="18707" xr:uid="{58BA4D96-698B-4BC3-84C6-E43D7E803ABF}"/>
    <cellStyle name="Milliers 5 4 2 5 2" xfId="29715" xr:uid="{00551117-E49F-44DD-9CE9-3769E4BBF884}"/>
    <cellStyle name="Milliers 5 4 2 6" xfId="24406" xr:uid="{FC207C39-ACCD-4E7C-AE0E-1D397DBE4FC6}"/>
    <cellStyle name="Milliers 5 4 3" xfId="13732" xr:uid="{9CCEEBB0-3486-45C9-A1D9-294654A06549}"/>
    <cellStyle name="Milliers 5 4 3 2" xfId="15074" xr:uid="{47D9B7B6-50A3-4CEB-A37B-EEB345932FF8}"/>
    <cellStyle name="Milliers 5 4 3 2 2" xfId="17702" xr:uid="{6C009302-87E8-4329-BC8A-ED22ECE24567}"/>
    <cellStyle name="Milliers 5 4 3 2 2 2" xfId="23011" xr:uid="{12322193-C81F-474D-A372-86CCB1002E0C}"/>
    <cellStyle name="Milliers 5 4 3 2 2 2 2" xfId="34019" xr:uid="{49F2FE85-DE18-40AA-8C07-18E3722C5BAA}"/>
    <cellStyle name="Milliers 5 4 3 2 2 3" xfId="28710" xr:uid="{49C6DBA5-020F-4258-B086-7865C129EAB9}"/>
    <cellStyle name="Milliers 5 4 3 2 3" xfId="20383" xr:uid="{A8CFF562-E872-419D-9BBA-BB8CB27B5AF2}"/>
    <cellStyle name="Milliers 5 4 3 2 3 2" xfId="31391" xr:uid="{38C91874-F315-493C-8522-67C5ADFF1485}"/>
    <cellStyle name="Milliers 5 4 3 2 4" xfId="26082" xr:uid="{A4634C56-24E0-4AD0-A0F4-04DF42DA5B1B}"/>
    <cellStyle name="Milliers 5 4 3 3" xfId="16360" xr:uid="{69E13122-4148-4BB6-B958-E0DD2DA3FFC8}"/>
    <cellStyle name="Milliers 5 4 3 3 2" xfId="21669" xr:uid="{5E033BF5-BD07-4342-AAF7-C77C465E2193}"/>
    <cellStyle name="Milliers 5 4 3 3 2 2" xfId="32677" xr:uid="{283BCD81-3B53-4AB2-815F-E5DE5E9D278E}"/>
    <cellStyle name="Milliers 5 4 3 3 3" xfId="27368" xr:uid="{F5DEDD59-31DF-463A-A55A-20A815B97959}"/>
    <cellStyle name="Milliers 5 4 3 4" xfId="19041" xr:uid="{2528E87E-A367-4938-B05C-8D1145E329D3}"/>
    <cellStyle name="Milliers 5 4 3 4 2" xfId="30049" xr:uid="{E50A1183-F3E9-4FA0-B302-66B24B4B2DE2}"/>
    <cellStyle name="Milliers 5 4 3 5" xfId="24740" xr:uid="{63B0E18A-CB4D-473D-B4CA-B1A8929B8A83}"/>
    <cellStyle name="Milliers 5 4 4" xfId="14404" xr:uid="{C2709124-D814-416D-80D3-C391581C4CCD}"/>
    <cellStyle name="Milliers 5 4 4 2" xfId="17032" xr:uid="{89998142-5622-4C7B-AA9A-B8E07AD3A850}"/>
    <cellStyle name="Milliers 5 4 4 2 2" xfId="22341" xr:uid="{67454680-34A6-4EA0-A512-5740B27A592F}"/>
    <cellStyle name="Milliers 5 4 4 2 2 2" xfId="33349" xr:uid="{14709B9B-D48A-47D0-A9FA-958B6FB31BA4}"/>
    <cellStyle name="Milliers 5 4 4 2 3" xfId="28040" xr:uid="{656D49BC-3838-44C6-81C8-64B3641E097A}"/>
    <cellStyle name="Milliers 5 4 4 3" xfId="19713" xr:uid="{D1BBD3F7-3DBF-4D7B-A179-C25F88C86538}"/>
    <cellStyle name="Milliers 5 4 4 3 2" xfId="30721" xr:uid="{0ACB16B5-1CF1-45E3-AE1D-05C3D65A32F2}"/>
    <cellStyle name="Milliers 5 4 4 4" xfId="25412" xr:uid="{070A196B-02AE-4B06-96C6-8858A92DAD52}"/>
    <cellStyle name="Milliers 5 4 5" xfId="15691" xr:uid="{D3DD69F0-881A-4EC5-83B3-CD2AFC7546AB}"/>
    <cellStyle name="Milliers 5 4 5 2" xfId="21000" xr:uid="{3C3CD89F-88A6-4EB1-9DA7-3028FB815381}"/>
    <cellStyle name="Milliers 5 4 5 2 2" xfId="32008" xr:uid="{CDA5D48F-3D05-4F82-9FCC-9F6092BF2DC8}"/>
    <cellStyle name="Milliers 5 4 5 3" xfId="26699" xr:uid="{A05A6068-0904-43FD-8992-EE3850EB95C1}"/>
    <cellStyle name="Milliers 5 4 6" xfId="18372" xr:uid="{717CDDFE-B082-4F42-931D-79C9BF9089EF}"/>
    <cellStyle name="Milliers 5 4 6 2" xfId="29380" xr:uid="{9DE84AC3-5E7F-4504-A542-23682CE88066}"/>
    <cellStyle name="Milliers 5 4 7" xfId="24071" xr:uid="{BCC079FE-305A-4D53-B3D8-B6BD154E9CC4}"/>
    <cellStyle name="Milliers 5 5" xfId="13336" xr:uid="{4D2AB9F4-10AA-4A74-9AF7-524AD89057D6}"/>
    <cellStyle name="Milliers 5 5 2" xfId="14006" xr:uid="{6944547D-347E-4C03-A354-4D03DAED8A90}"/>
    <cellStyle name="Milliers 5 5 2 2" xfId="15348" xr:uid="{F4754D4C-C8A6-4DAF-A02E-FF69ADFF6586}"/>
    <cellStyle name="Milliers 5 5 2 2 2" xfId="17976" xr:uid="{BCCE02A6-4F06-45A2-83C1-2F451A339F73}"/>
    <cellStyle name="Milliers 5 5 2 2 2 2" xfId="23285" xr:uid="{4FBC641C-6BA6-4F16-ABF3-C9DEDE585E9D}"/>
    <cellStyle name="Milliers 5 5 2 2 2 2 2" xfId="34293" xr:uid="{0F8956C7-481C-4741-B92F-7C202C80F761}"/>
    <cellStyle name="Milliers 5 5 2 2 2 3" xfId="28984" xr:uid="{0D09F873-1313-4342-A387-AFE39B2048D4}"/>
    <cellStyle name="Milliers 5 5 2 2 3" xfId="20657" xr:uid="{D845BB05-B9F5-4DBC-B15F-563B0AF99815}"/>
    <cellStyle name="Milliers 5 5 2 2 3 2" xfId="31665" xr:uid="{1B9A3DA9-4E5E-4023-AB52-4000382749BD}"/>
    <cellStyle name="Milliers 5 5 2 2 4" xfId="26356" xr:uid="{2C419874-76E4-46DF-8D28-9E409F85C378}"/>
    <cellStyle name="Milliers 5 5 2 3" xfId="16634" xr:uid="{6990C743-8488-4E01-81A8-804D25C14EF0}"/>
    <cellStyle name="Milliers 5 5 2 3 2" xfId="21943" xr:uid="{8187CBAB-5498-4BC2-B676-D417B66B12A0}"/>
    <cellStyle name="Milliers 5 5 2 3 2 2" xfId="32951" xr:uid="{E43226E9-FFB7-4083-B4DC-2D8808DEEAAE}"/>
    <cellStyle name="Milliers 5 5 2 3 3" xfId="27642" xr:uid="{E807BC35-FEBA-457C-9217-994379FC108E}"/>
    <cellStyle name="Milliers 5 5 2 4" xfId="19315" xr:uid="{96C3F195-A8BB-4810-9EEA-00CAAC28E26E}"/>
    <cellStyle name="Milliers 5 5 2 4 2" xfId="30323" xr:uid="{00330E37-19EC-4105-B195-A34C8315D229}"/>
    <cellStyle name="Milliers 5 5 2 5" xfId="25014" xr:uid="{6FB9EE88-7826-4F23-909E-2F39B1C3B17A}"/>
    <cellStyle name="Milliers 5 5 3" xfId="14678" xr:uid="{032C5022-6627-4373-A8C4-375FF961B5B9}"/>
    <cellStyle name="Milliers 5 5 3 2" xfId="17306" xr:uid="{66B5F8EC-4163-40E6-AFE0-73DAFD775284}"/>
    <cellStyle name="Milliers 5 5 3 2 2" xfId="22615" xr:uid="{4DD8C500-3443-4127-9803-C812BB0ADBB9}"/>
    <cellStyle name="Milliers 5 5 3 2 2 2" xfId="33623" xr:uid="{7C06129E-0B37-4944-A45D-9B435E94D8E7}"/>
    <cellStyle name="Milliers 5 5 3 2 3" xfId="28314" xr:uid="{6D0A0B01-9C30-49E7-87A4-3D433EF61C92}"/>
    <cellStyle name="Milliers 5 5 3 3" xfId="19987" xr:uid="{435B919E-F474-40FD-9702-CA8AB9225699}"/>
    <cellStyle name="Milliers 5 5 3 3 2" xfId="30995" xr:uid="{5221E634-FA84-4078-96FB-76E35CA601D1}"/>
    <cellStyle name="Milliers 5 5 3 4" xfId="25686" xr:uid="{8E628133-34E5-42CB-B059-F4CA6B8417D2}"/>
    <cellStyle name="Milliers 5 5 4" xfId="15964" xr:uid="{59BF01F0-8903-4C7E-ACD2-EFD0D4FBD64D}"/>
    <cellStyle name="Milliers 5 5 4 2" xfId="21273" xr:uid="{6AF715AA-2EDB-4C50-9BB8-685307591267}"/>
    <cellStyle name="Milliers 5 5 4 2 2" xfId="32281" xr:uid="{01A18DDA-AB0C-42A2-83DF-796701EDB89C}"/>
    <cellStyle name="Milliers 5 5 4 3" xfId="26972" xr:uid="{72E3AACB-CE86-4202-B324-13227057A8F8}"/>
    <cellStyle name="Milliers 5 5 5" xfId="18645" xr:uid="{4D7EB3B8-0A56-49CE-AE96-143F6C3372C1}"/>
    <cellStyle name="Milliers 5 5 5 2" xfId="29653" xr:uid="{DC488356-7DB6-4CFE-9392-E1D405C26EAA}"/>
    <cellStyle name="Milliers 5 5 6" xfId="24344" xr:uid="{26DE8319-1008-4318-9F52-4636C5145C5E}"/>
    <cellStyle name="Milliers 5 6" xfId="13670" xr:uid="{0D94B0CA-9D0A-40AD-8F67-CE19DE82DDCB}"/>
    <cellStyle name="Milliers 5 6 2" xfId="15012" xr:uid="{2A611739-82F6-4C2D-85DC-459F1A0B769E}"/>
    <cellStyle name="Milliers 5 6 2 2" xfId="17640" xr:uid="{7910C19B-A9D7-4E75-A65A-2F4660485599}"/>
    <cellStyle name="Milliers 5 6 2 2 2" xfId="22949" xr:uid="{FE43A633-0A38-482D-8CB7-99C32D65ADD7}"/>
    <cellStyle name="Milliers 5 6 2 2 2 2" xfId="33957" xr:uid="{8463C095-905B-46C9-A476-310CABFCF605}"/>
    <cellStyle name="Milliers 5 6 2 2 3" xfId="28648" xr:uid="{BF2888CC-D2B9-4B87-B141-1E11F32F7643}"/>
    <cellStyle name="Milliers 5 6 2 3" xfId="20321" xr:uid="{3F10715E-28AF-406D-BAC1-6F0066351176}"/>
    <cellStyle name="Milliers 5 6 2 3 2" xfId="31329" xr:uid="{16D3902F-9B50-4956-AFF2-ED906E512843}"/>
    <cellStyle name="Milliers 5 6 2 4" xfId="26020" xr:uid="{FA46ECFF-4BB2-41C7-AED5-1E934661AC5D}"/>
    <cellStyle name="Milliers 5 6 3" xfId="16298" xr:uid="{BF42E9D6-D717-40CC-A9CA-4E411594DE27}"/>
    <cellStyle name="Milliers 5 6 3 2" xfId="21607" xr:uid="{8D81FD47-D1C9-4623-91B0-BD878056DEF7}"/>
    <cellStyle name="Milliers 5 6 3 2 2" xfId="32615" xr:uid="{C60B1564-1137-4F7C-9A3A-D643D1CF2358}"/>
    <cellStyle name="Milliers 5 6 3 3" xfId="27306" xr:uid="{771FB8C1-246E-4C6C-A9E8-E2C69E13E797}"/>
    <cellStyle name="Milliers 5 6 4" xfId="18979" xr:uid="{B3A687FD-483D-47BB-AABB-6D6FA0820E30}"/>
    <cellStyle name="Milliers 5 6 4 2" xfId="29987" xr:uid="{7DEB1682-4145-48D0-9AAF-2D145BB39746}"/>
    <cellStyle name="Milliers 5 6 5" xfId="24678" xr:uid="{6F2C42BD-BAB1-4ABD-9CF1-9F2F70D026C0}"/>
    <cellStyle name="Milliers 5 7" xfId="14342" xr:uid="{F9B67188-0409-4066-8B20-39FD516535FA}"/>
    <cellStyle name="Milliers 5 7 2" xfId="16970" xr:uid="{BB28541B-E765-4F7D-A63F-97A5CCD215C9}"/>
    <cellStyle name="Milliers 5 7 2 2" xfId="22279" xr:uid="{D484DF3F-8633-437C-9132-D04872F564C2}"/>
    <cellStyle name="Milliers 5 7 2 2 2" xfId="33287" xr:uid="{9828B43A-1D98-4A21-84BA-BE18928AF9A1}"/>
    <cellStyle name="Milliers 5 7 2 3" xfId="27978" xr:uid="{4B27F0B0-985E-4736-8B31-A1BA02D97A64}"/>
    <cellStyle name="Milliers 5 7 3" xfId="19651" xr:uid="{DFA9A990-C4D7-4E1A-819E-784968599B03}"/>
    <cellStyle name="Milliers 5 7 3 2" xfId="30659" xr:uid="{58725528-332B-4984-BF91-341DEA2B0675}"/>
    <cellStyle name="Milliers 5 7 4" xfId="25350" xr:uid="{D10E11A5-20AC-4EA1-9418-08D70626CB0C}"/>
    <cellStyle name="Milliers 5 8" xfId="15629" xr:uid="{20CC7E1B-D482-44C0-A783-F25E0DF2D290}"/>
    <cellStyle name="Milliers 5 8 2" xfId="20938" xr:uid="{28982368-634D-4889-BE6A-1762A1798CB2}"/>
    <cellStyle name="Milliers 5 8 2 2" xfId="31946" xr:uid="{C2BF96C5-C978-46E2-8B16-B856A0D3FE5F}"/>
    <cellStyle name="Milliers 5 8 3" xfId="26637" xr:uid="{E14C9D0E-B48A-4FAC-BB1B-69764781CA07}"/>
    <cellStyle name="Milliers 5 9" xfId="18310" xr:uid="{6FFD222F-4ED5-49E0-A149-A00BADAC1318}"/>
    <cellStyle name="Milliers 5 9 2" xfId="29318" xr:uid="{029A5149-D003-437C-A309-ACF8CD379256}"/>
    <cellStyle name="Milliers 5_Nucléaire" xfId="11927" xr:uid="{A1BBFF8F-8E7C-4A62-8E5D-8D6F13C6F290}"/>
    <cellStyle name="Milliers 6" xfId="7436" xr:uid="{B941E57E-EB0B-4ED6-8D92-FBCE39D99E3A}"/>
    <cellStyle name="Milliers 6 2" xfId="9921" xr:uid="{D5793F5B-EA04-4CC0-91C9-819CD5BF30EF}"/>
    <cellStyle name="Milliers 6 2 2" xfId="13402" xr:uid="{0B097876-75AA-4F3F-85ED-74B718E17C6B}"/>
    <cellStyle name="Milliers 6 2 2 2" xfId="14072" xr:uid="{F6410711-80F3-4391-8673-0D9F578959E2}"/>
    <cellStyle name="Milliers 6 2 2 2 2" xfId="15414" xr:uid="{C636F86E-55F9-406E-A8FC-BC342C3DE569}"/>
    <cellStyle name="Milliers 6 2 2 2 2 2" xfId="18042" xr:uid="{597D354A-59C9-43A0-84CF-0D591C2D5FBC}"/>
    <cellStyle name="Milliers 6 2 2 2 2 2 2" xfId="23351" xr:uid="{ABFF440D-5F50-49BE-B02D-98BC153A5F03}"/>
    <cellStyle name="Milliers 6 2 2 2 2 2 2 2" xfId="34359" xr:uid="{F8B8F378-591A-48C9-9E7C-861A5899FD2F}"/>
    <cellStyle name="Milliers 6 2 2 2 2 2 3" xfId="29050" xr:uid="{74CAE0E3-C05B-42E2-96B0-4E8936FD8A8D}"/>
    <cellStyle name="Milliers 6 2 2 2 2 3" xfId="20723" xr:uid="{8669C227-E5D7-4554-BB8B-20DFC337EE9B}"/>
    <cellStyle name="Milliers 6 2 2 2 2 3 2" xfId="31731" xr:uid="{FCC2E7B7-CFAF-4BA0-9B17-831D02D2A49E}"/>
    <cellStyle name="Milliers 6 2 2 2 2 4" xfId="26422" xr:uid="{BAA422E3-3F77-451F-ADAB-DAA1B35C7238}"/>
    <cellStyle name="Milliers 6 2 2 2 3" xfId="16700" xr:uid="{6BBDEFB5-052F-40A1-BA81-0FCE8D977B3A}"/>
    <cellStyle name="Milliers 6 2 2 2 3 2" xfId="22009" xr:uid="{68492EC9-67A2-437A-BC92-5C6F79C0EAE3}"/>
    <cellStyle name="Milliers 6 2 2 2 3 2 2" xfId="33017" xr:uid="{2AEA37A2-50CA-478C-8FF2-2D525A76C975}"/>
    <cellStyle name="Milliers 6 2 2 2 3 3" xfId="27708" xr:uid="{F7F9D899-1999-40D5-95A5-940C8EBEE255}"/>
    <cellStyle name="Milliers 6 2 2 2 4" xfId="19381" xr:uid="{929EB5B4-B800-4085-98FE-48CF3A136ECE}"/>
    <cellStyle name="Milliers 6 2 2 2 4 2" xfId="30389" xr:uid="{BC668414-44A7-400F-8CEF-BE88014F7FD4}"/>
    <cellStyle name="Milliers 6 2 2 2 5" xfId="25080" xr:uid="{CC2A235C-12C7-47FC-AA32-0755095FBEAC}"/>
    <cellStyle name="Milliers 6 2 2 3" xfId="14744" xr:uid="{5BF86AC8-673D-432E-BE8C-9CF7F36EB458}"/>
    <cellStyle name="Milliers 6 2 2 3 2" xfId="17372" xr:uid="{166B808A-3DB6-49BF-B015-054023F9FB0E}"/>
    <cellStyle name="Milliers 6 2 2 3 2 2" xfId="22681" xr:uid="{D0C89CE4-86CF-4F28-B17C-21BDDC192E47}"/>
    <cellStyle name="Milliers 6 2 2 3 2 2 2" xfId="33689" xr:uid="{6FC2819C-15C2-4D30-AEF3-D0138DF34F55}"/>
    <cellStyle name="Milliers 6 2 2 3 2 3" xfId="28380" xr:uid="{966CC328-D3E2-436C-B5DD-4E24339D4555}"/>
    <cellStyle name="Milliers 6 2 2 3 3" xfId="20053" xr:uid="{A94A3405-64A0-43EA-B0DD-B1AE27F57287}"/>
    <cellStyle name="Milliers 6 2 2 3 3 2" xfId="31061" xr:uid="{26D7C1CB-C907-4F99-9D98-4AACF958B02E}"/>
    <cellStyle name="Milliers 6 2 2 3 4" xfId="25752" xr:uid="{89B83554-4B39-4E3D-8DDC-8754983C7ED3}"/>
    <cellStyle name="Milliers 6 2 2 4" xfId="16030" xr:uid="{7F26321C-42B4-4807-A9C4-739E6570F71E}"/>
    <cellStyle name="Milliers 6 2 2 4 2" xfId="21339" xr:uid="{9475CACC-2AB9-4302-AEAB-46BAB0873EF4}"/>
    <cellStyle name="Milliers 6 2 2 4 2 2" xfId="32347" xr:uid="{1BA80D12-BC24-4C5C-BA7F-E869A01C94D9}"/>
    <cellStyle name="Milliers 6 2 2 4 3" xfId="27038" xr:uid="{EA71F311-6EED-4692-B56A-89DC3E837905}"/>
    <cellStyle name="Milliers 6 2 2 5" xfId="18711" xr:uid="{8C06E7C2-6597-4415-8B6C-26B7BF18EF08}"/>
    <cellStyle name="Milliers 6 2 2 5 2" xfId="29719" xr:uid="{22D95A32-6C91-4A56-8E44-94F6DDE35401}"/>
    <cellStyle name="Milliers 6 2 2 6" xfId="24410" xr:uid="{A6C72A8C-968E-42E3-B17E-9AC5E33E84D1}"/>
    <cellStyle name="Milliers 6 2 3" xfId="13736" xr:uid="{D05705E1-F2ED-408E-AC6F-C8771619769C}"/>
    <cellStyle name="Milliers 6 2 3 2" xfId="15078" xr:uid="{773AAC5B-B588-460D-BFEE-DA39F986D0E8}"/>
    <cellStyle name="Milliers 6 2 3 2 2" xfId="17706" xr:uid="{F346A638-9DCD-4C85-B6C6-E50CD2FCF18F}"/>
    <cellStyle name="Milliers 6 2 3 2 2 2" xfId="23015" xr:uid="{F91FAC93-F78A-46C0-AF16-F2D950B9E536}"/>
    <cellStyle name="Milliers 6 2 3 2 2 2 2" xfId="34023" xr:uid="{044F6E05-9FFF-4C24-8B1A-D0BC1E36FBBD}"/>
    <cellStyle name="Milliers 6 2 3 2 2 3" xfId="28714" xr:uid="{84DB53E8-4F38-4EA9-B4B6-2A70A5C134C4}"/>
    <cellStyle name="Milliers 6 2 3 2 3" xfId="20387" xr:uid="{9703178E-85F7-49E5-B45B-4B73E063A381}"/>
    <cellStyle name="Milliers 6 2 3 2 3 2" xfId="31395" xr:uid="{81C0322D-FF5F-44C3-9EAA-A7065962FF1F}"/>
    <cellStyle name="Milliers 6 2 3 2 4" xfId="26086" xr:uid="{F6ABF87B-CF62-43B2-817F-4AE7FCF08A04}"/>
    <cellStyle name="Milliers 6 2 3 3" xfId="16364" xr:uid="{2D49FE82-B649-4978-B497-70533F8F5C7A}"/>
    <cellStyle name="Milliers 6 2 3 3 2" xfId="21673" xr:uid="{5A5B3224-4CDA-4B24-AF6F-9E01875586E8}"/>
    <cellStyle name="Milliers 6 2 3 3 2 2" xfId="32681" xr:uid="{D6E84F77-18AC-4505-9185-E3E0DF5EE43F}"/>
    <cellStyle name="Milliers 6 2 3 3 3" xfId="27372" xr:uid="{AFB57B43-AE83-438C-87B7-5679A24C6247}"/>
    <cellStyle name="Milliers 6 2 3 4" xfId="19045" xr:uid="{513B27A8-E4D4-4535-AFF9-08421865FFB9}"/>
    <cellStyle name="Milliers 6 2 3 4 2" xfId="30053" xr:uid="{30EABA15-87F0-41F7-BCA8-E4273AF5CDEE}"/>
    <cellStyle name="Milliers 6 2 3 5" xfId="24744" xr:uid="{A91E3542-08B4-4767-87DF-03AFF9337779}"/>
    <cellStyle name="Milliers 6 2 4" xfId="14408" xr:uid="{EA57B24D-365B-4F96-894F-C1B52A2132E3}"/>
    <cellStyle name="Milliers 6 2 4 2" xfId="17036" xr:uid="{4AB02936-140E-4985-AC94-A9C33F7D6A25}"/>
    <cellStyle name="Milliers 6 2 4 2 2" xfId="22345" xr:uid="{FD28297E-FB0C-45FC-BDC3-5C4F727ED018}"/>
    <cellStyle name="Milliers 6 2 4 2 2 2" xfId="33353" xr:uid="{089F08B3-5691-4FBF-8E81-725F601DD010}"/>
    <cellStyle name="Milliers 6 2 4 2 3" xfId="28044" xr:uid="{E3B6B291-5ACB-4775-A799-15EC5DF31C4D}"/>
    <cellStyle name="Milliers 6 2 4 3" xfId="19717" xr:uid="{17612FBF-989D-4D8D-BB58-EC427152E865}"/>
    <cellStyle name="Milliers 6 2 4 3 2" xfId="30725" xr:uid="{BF5D1EBC-1D5B-4A0D-AA31-220AB717A432}"/>
    <cellStyle name="Milliers 6 2 4 4" xfId="25416" xr:uid="{75FDCFBA-D640-4C0D-9CD6-BE22FC308B99}"/>
    <cellStyle name="Milliers 6 2 5" xfId="15695" xr:uid="{04B1C09A-46C3-4D59-9079-70B6F0451BA1}"/>
    <cellStyle name="Milliers 6 2 5 2" xfId="21004" xr:uid="{1CB3B51B-A98A-41E0-8977-5877A555662B}"/>
    <cellStyle name="Milliers 6 2 5 2 2" xfId="32012" xr:uid="{C1885739-4B0D-4148-B6CC-64A0A73B7849}"/>
    <cellStyle name="Milliers 6 2 5 3" xfId="26703" xr:uid="{A62B5BA9-63FE-4982-B7F8-CA28696555C1}"/>
    <cellStyle name="Milliers 6 2 6" xfId="18376" xr:uid="{389F0D38-D5C0-42FE-BF36-FC8252BB9978}"/>
    <cellStyle name="Milliers 6 2 6 2" xfId="29384" xr:uid="{175A780F-3035-48AB-9CAC-40ACBB09E6C2}"/>
    <cellStyle name="Milliers 6 2 7" xfId="24075" xr:uid="{4686B481-ED7A-422F-9E1F-A6177948F2E7}"/>
    <cellStyle name="Milliers 6 3" xfId="13340" xr:uid="{C2373806-7A32-4DF5-AA88-33DA8C025BAC}"/>
    <cellStyle name="Milliers 6 3 2" xfId="14010" xr:uid="{4B18C80F-FB68-4BB8-B9E7-9E28774AAA44}"/>
    <cellStyle name="Milliers 6 3 2 2" xfId="15352" xr:uid="{CF7560DF-DB03-4FD8-BC9B-07E2D0EBDF27}"/>
    <cellStyle name="Milliers 6 3 2 2 2" xfId="17980" xr:uid="{35A896FE-CA0D-4CA3-A6E0-3D1801F068D4}"/>
    <cellStyle name="Milliers 6 3 2 2 2 2" xfId="23289" xr:uid="{00F7F6AA-EAB0-46EE-98D6-FD1A5E63EC43}"/>
    <cellStyle name="Milliers 6 3 2 2 2 2 2" xfId="34297" xr:uid="{E6F1B191-DB67-4D22-9AC8-EE4985C55E4B}"/>
    <cellStyle name="Milliers 6 3 2 2 2 3" xfId="28988" xr:uid="{9371FD29-6073-4AF1-85FD-A690D2A44E7F}"/>
    <cellStyle name="Milliers 6 3 2 2 3" xfId="20661" xr:uid="{1EF87808-E56D-4D9F-AFF1-FC8C1699F6B0}"/>
    <cellStyle name="Milliers 6 3 2 2 3 2" xfId="31669" xr:uid="{B03DFEC9-8C90-4606-9531-BA2D412BEB2A}"/>
    <cellStyle name="Milliers 6 3 2 2 4" xfId="26360" xr:uid="{1746BCBC-E1F3-4289-8783-4F57DE05F0A3}"/>
    <cellStyle name="Milliers 6 3 2 3" xfId="16638" xr:uid="{9F12D0D4-8E40-4C75-864A-B396BE98C216}"/>
    <cellStyle name="Milliers 6 3 2 3 2" xfId="21947" xr:uid="{BB1D4659-06F5-473E-8F1A-545102B556BB}"/>
    <cellStyle name="Milliers 6 3 2 3 2 2" xfId="32955" xr:uid="{BBDBA74F-CE7E-42CC-AA35-2C58F5F72A98}"/>
    <cellStyle name="Milliers 6 3 2 3 3" xfId="27646" xr:uid="{62473C64-3D8B-41FB-8E3F-67A0BD67A507}"/>
    <cellStyle name="Milliers 6 3 2 4" xfId="19319" xr:uid="{8775290E-62FD-40EE-B779-D8CF44B2ACAA}"/>
    <cellStyle name="Milliers 6 3 2 4 2" xfId="30327" xr:uid="{9CF73241-0B93-4424-B3CE-612D73F860A3}"/>
    <cellStyle name="Milliers 6 3 2 5" xfId="25018" xr:uid="{6EA716F5-F2C2-4229-8517-63D8E3721BBE}"/>
    <cellStyle name="Milliers 6 3 3" xfId="14682" xr:uid="{5030AACA-C58D-42B2-AB51-98C97B3C776D}"/>
    <cellStyle name="Milliers 6 3 3 2" xfId="17310" xr:uid="{19F0E168-F710-4C0F-8634-639CD5A37E68}"/>
    <cellStyle name="Milliers 6 3 3 2 2" xfId="22619" xr:uid="{FF37C1ED-208F-4C10-9308-6B948135A8D2}"/>
    <cellStyle name="Milliers 6 3 3 2 2 2" xfId="33627" xr:uid="{75BE7E54-AA9C-427D-82C4-69ABCB09F097}"/>
    <cellStyle name="Milliers 6 3 3 2 3" xfId="28318" xr:uid="{3B39E1A4-D412-46BA-B196-1358FD77804B}"/>
    <cellStyle name="Milliers 6 3 3 3" xfId="19991" xr:uid="{095873A5-1BF8-4D8B-AF3F-6C0C055FE5E9}"/>
    <cellStyle name="Milliers 6 3 3 3 2" xfId="30999" xr:uid="{34F08A0C-B698-41B3-99FD-C57EB19CBC8B}"/>
    <cellStyle name="Milliers 6 3 3 4" xfId="25690" xr:uid="{AF03512B-1342-4C48-9AA3-0BFD84BD6B4D}"/>
    <cellStyle name="Milliers 6 3 4" xfId="15968" xr:uid="{DF449C29-0EEA-49B2-BF95-0CE70B253825}"/>
    <cellStyle name="Milliers 6 3 4 2" xfId="21277" xr:uid="{8192A7C0-F8B1-471C-B16C-2BA002A0B128}"/>
    <cellStyle name="Milliers 6 3 4 2 2" xfId="32285" xr:uid="{B899D0E3-9A91-4A27-81AE-70C7A4E33C6A}"/>
    <cellStyle name="Milliers 6 3 4 3" xfId="26976" xr:uid="{E97A8368-36B0-4590-BF4B-1F063CD872A6}"/>
    <cellStyle name="Milliers 6 3 5" xfId="18649" xr:uid="{2FA34AF1-74FD-4FDA-B25D-8AF5ECA857AB}"/>
    <cellStyle name="Milliers 6 3 5 2" xfId="29657" xr:uid="{978D0D18-40A6-4D95-8EA8-ABC54C5A1143}"/>
    <cellStyle name="Milliers 6 3 6" xfId="24348" xr:uid="{8948BCF9-D50E-4594-8F00-6576F25DCF10}"/>
    <cellStyle name="Milliers 6 4" xfId="13674" xr:uid="{76729447-D089-47E2-B92B-5271F78179F1}"/>
    <cellStyle name="Milliers 6 4 2" xfId="15016" xr:uid="{7BB0A0D6-2548-4F31-8F49-9B4E3339BFF0}"/>
    <cellStyle name="Milliers 6 4 2 2" xfId="17644" xr:uid="{C8D8422F-E02A-4212-8B0C-A3E182C4187F}"/>
    <cellStyle name="Milliers 6 4 2 2 2" xfId="22953" xr:uid="{1E3E649A-C74D-47DD-9C36-A87BA4D0399E}"/>
    <cellStyle name="Milliers 6 4 2 2 2 2" xfId="33961" xr:uid="{FBA0281F-0E89-465C-80D4-D6FCDD5CF707}"/>
    <cellStyle name="Milliers 6 4 2 2 3" xfId="28652" xr:uid="{95766DD2-6D4A-454E-83C5-00A7A257C6B0}"/>
    <cellStyle name="Milliers 6 4 2 3" xfId="20325" xr:uid="{72D138FB-9AD0-4333-966D-C4BF8650A374}"/>
    <cellStyle name="Milliers 6 4 2 3 2" xfId="31333" xr:uid="{44D415F5-333A-48D6-A4E1-E37F154DBE0C}"/>
    <cellStyle name="Milliers 6 4 2 4" xfId="26024" xr:uid="{D6A77314-24AD-46CF-96C3-70EDC9256045}"/>
    <cellStyle name="Milliers 6 4 3" xfId="16302" xr:uid="{FCC6779B-9BC3-45D3-A7A0-5466327A9351}"/>
    <cellStyle name="Milliers 6 4 3 2" xfId="21611" xr:uid="{294CC7EF-19BE-4593-B18B-CBB34F96D242}"/>
    <cellStyle name="Milliers 6 4 3 2 2" xfId="32619" xr:uid="{B045373D-AA5E-46E9-A0DE-EEC7ADFBC085}"/>
    <cellStyle name="Milliers 6 4 3 3" xfId="27310" xr:uid="{0CD92F88-A7B1-45EC-BCF1-7E7A844B7321}"/>
    <cellStyle name="Milliers 6 4 4" xfId="18983" xr:uid="{18F8CC2D-C45E-4856-A7C7-B8667FAC8D26}"/>
    <cellStyle name="Milliers 6 4 4 2" xfId="29991" xr:uid="{C307EF56-4F65-4DE9-AF5E-CF844CE70B45}"/>
    <cellStyle name="Milliers 6 4 5" xfId="24682" xr:uid="{4964E046-0DD4-47AA-913C-E484DCAC095F}"/>
    <cellStyle name="Milliers 6 5" xfId="14346" xr:uid="{E2105968-6075-4A84-BC74-7EA3BF57A2ED}"/>
    <cellStyle name="Milliers 6 5 2" xfId="16974" xr:uid="{50DB669D-965F-475D-8CFC-F16F8F547150}"/>
    <cellStyle name="Milliers 6 5 2 2" xfId="22283" xr:uid="{36C0AE60-972A-4BA6-979B-9820F597B741}"/>
    <cellStyle name="Milliers 6 5 2 2 2" xfId="33291" xr:uid="{0769A6D1-24BB-4964-AE4B-D5E3B449630F}"/>
    <cellStyle name="Milliers 6 5 2 3" xfId="27982" xr:uid="{DE19CE3A-C408-4751-B5D6-11A6BC938355}"/>
    <cellStyle name="Milliers 6 5 3" xfId="19655" xr:uid="{C7C0BD6F-4A30-4798-9E64-B8D822CCA4EE}"/>
    <cellStyle name="Milliers 6 5 3 2" xfId="30663" xr:uid="{EA20FCDB-923F-4E3A-A761-5E6B98DCDBAB}"/>
    <cellStyle name="Milliers 6 5 4" xfId="25354" xr:uid="{8F37BC8A-1E49-454A-AAD9-2E1394BE7006}"/>
    <cellStyle name="Milliers 6 6" xfId="15633" xr:uid="{9FF15D2B-15F9-46EC-8B33-9BA986F836D8}"/>
    <cellStyle name="Milliers 6 6 2" xfId="20942" xr:uid="{9B116F48-E1F6-44E5-A5E1-6ACC55A19397}"/>
    <cellStyle name="Milliers 6 6 2 2" xfId="31950" xr:uid="{B8B30DC8-A0C9-444D-9144-77B25C962191}"/>
    <cellStyle name="Milliers 6 6 3" xfId="26641" xr:uid="{C6809A5F-72DE-468F-BEC6-8B270E06F7F4}"/>
    <cellStyle name="Milliers 6 7" xfId="18314" xr:uid="{A34ED212-8C1D-4C59-8419-A92124A9D70D}"/>
    <cellStyle name="Milliers 6 7 2" xfId="29322" xr:uid="{EA3FE3CD-936C-44FE-864F-17E21BACED7F}"/>
    <cellStyle name="Milliers 6 8" xfId="24013" xr:uid="{77DD64D0-2283-4503-B580-E88351CCC285}"/>
    <cellStyle name="Milliers 6_Nucléaire" xfId="11931" xr:uid="{EF79E053-54F2-47F9-93A2-604F599491A7}"/>
    <cellStyle name="Neutral" xfId="11" builtinId="28" customBuiltin="1"/>
    <cellStyle name="Neutral 2" xfId="832" xr:uid="{883D0C88-4612-4822-A41A-0B10CDB7F824}"/>
    <cellStyle name="Neutral 2 2" xfId="7438" xr:uid="{2D233077-584F-4416-9B28-5A7393E9A78B}"/>
    <cellStyle name="Neutral 2 3" xfId="7437" xr:uid="{468BA942-853A-4D95-82E3-6B9B0A007DAB}"/>
    <cellStyle name="Neutral 2_Nucléaire" xfId="11932" xr:uid="{0D0B5BCB-1D38-447B-8668-8396FC110BA8}"/>
    <cellStyle name="Neutral 3" xfId="7439" xr:uid="{8E99B474-538F-4ABC-9EA4-5281CA2E6667}"/>
    <cellStyle name="Neutral 4" xfId="7440" xr:uid="{0AA2466F-8B61-4BD3-B35E-353D73BC4CDA}"/>
    <cellStyle name="Neutral 5" xfId="7441" xr:uid="{1B0CC18B-2C92-48DC-AF21-4514F9046371}"/>
    <cellStyle name="Neutral 6" xfId="7442" xr:uid="{E522C566-E507-4E78-801F-9D53B8794380}"/>
    <cellStyle name="Neutral 7" xfId="7443" xr:uid="{C254A540-3015-4F8C-B74C-BB700E9EEFF5}"/>
    <cellStyle name="Neutral 8" xfId="7444" xr:uid="{CF750CFD-7B74-44FB-AC2A-3FBD5C1BCCCD}"/>
    <cellStyle name="Neutral 9" xfId="9924" xr:uid="{AA8FF3FB-96E3-4476-8792-76DB838DBC95}"/>
    <cellStyle name="Neutre 2" xfId="7445" xr:uid="{88A69A09-F460-4A2C-82AD-46F246ECA3CA}"/>
    <cellStyle name="Neutre 3" xfId="7446" xr:uid="{0192F354-0EF6-4998-8808-DF8926CB4624}"/>
    <cellStyle name="Neutre 4" xfId="7447" xr:uid="{5116A4C2-6051-4D72-ACD8-A2D2032479B9}"/>
    <cellStyle name="Neutre 5" xfId="7448" xr:uid="{79D7D41E-D3EA-47BD-ABE4-D92473E1E572}"/>
    <cellStyle name="Normal" xfId="0" builtinId="0"/>
    <cellStyle name="Normal 10" xfId="57" xr:uid="{00000000-0005-0000-0000-000037000000}"/>
    <cellStyle name="Normal 10 2" xfId="58" xr:uid="{00000000-0005-0000-0000-000038000000}"/>
    <cellStyle name="Normal 10 2 2" xfId="9930" xr:uid="{A94FBA21-7078-4B70-853F-5DB2F61DCC27}"/>
    <cellStyle name="Normal 10 2 3" xfId="7449" xr:uid="{EE5CCD10-4765-45E6-B0CA-8D360458B81E}"/>
    <cellStyle name="Normal 10 2_Nucléaire" xfId="11934" xr:uid="{23ADE8BB-24DB-4437-9FDA-83D357B23235}"/>
    <cellStyle name="Normal 10 3" xfId="59" xr:uid="{00000000-0005-0000-0000-000039000000}"/>
    <cellStyle name="Normal 10 4" xfId="1855" xr:uid="{9596F4CA-DC82-43E4-A7D8-071047D4C1D8}"/>
    <cellStyle name="Normal 10 5" xfId="1126" xr:uid="{750AA5CC-26FA-4340-9F02-15E6A5E0CE95}"/>
    <cellStyle name="Normal 10_Nucléaire" xfId="11933" xr:uid="{FF37D2DD-8019-42B5-9B63-0188D09520A3}"/>
    <cellStyle name="Normal 11" xfId="60" xr:uid="{00000000-0005-0000-0000-00003A000000}"/>
    <cellStyle name="Normal 11 10" xfId="7450" xr:uid="{CE2F866E-6E74-4FB0-9EE8-0D191B871929}"/>
    <cellStyle name="Normal 11 11" xfId="7451" xr:uid="{2912898C-6D91-4B1E-85DD-FF8F72BAF7D7}"/>
    <cellStyle name="Normal 11 12" xfId="7452" xr:uid="{B699E85B-1B84-4D4C-993B-34AB38F92600}"/>
    <cellStyle name="Normal 11 13" xfId="7453" xr:uid="{6CA26221-952F-4E56-97D8-324A5C120824}"/>
    <cellStyle name="Normal 11 14" xfId="7454" xr:uid="{65DCECCE-7D6A-4A23-8E83-85A758152A0E}"/>
    <cellStyle name="Normal 11 15" xfId="7455" xr:uid="{42E64C80-6E41-4B02-B57C-AB1D40F14351}"/>
    <cellStyle name="Normal 11 16" xfId="7456" xr:uid="{3DA09E3A-2686-43B5-8539-8990407A058B}"/>
    <cellStyle name="Normal 11 17" xfId="7457" xr:uid="{A2B69CA6-5683-4951-8A45-84B5CBF0DF99}"/>
    <cellStyle name="Normal 11 18" xfId="7458" xr:uid="{7C845A72-F797-412D-A5CA-C189A2955BBD}"/>
    <cellStyle name="Normal 11 19" xfId="7459" xr:uid="{73089D26-3C10-4BFD-92F2-82C17CE4B543}"/>
    <cellStyle name="Normal 11 2" xfId="7460" xr:uid="{1B785F26-6FA1-40CF-926E-32351EFE65C7}"/>
    <cellStyle name="Normal 11 2 2" xfId="7461" xr:uid="{10E1956A-7215-43D1-A153-BADC9EC5A4C2}"/>
    <cellStyle name="Normal 11 2 3" xfId="7462" xr:uid="{0D593A20-B5F1-4C2F-85C3-94C9DB9C5F95}"/>
    <cellStyle name="Normal 11 2_Nucléaire" xfId="11936" xr:uid="{AD3B90C4-DDBB-4FEE-99B5-3AB5649AB67C}"/>
    <cellStyle name="Normal 11 20" xfId="7463" xr:uid="{74B6F52F-8620-4318-AD0F-7274D6E3BA08}"/>
    <cellStyle name="Normal 11 21" xfId="7464" xr:uid="{86389E56-4B1B-41AB-9F58-5D1AAE606932}"/>
    <cellStyle name="Normal 11 22" xfId="7465" xr:uid="{EC8BAABF-6B0C-48FF-82E6-859F22B8AB06}"/>
    <cellStyle name="Normal 11 23" xfId="7466" xr:uid="{227C78B5-0B51-4C71-92A9-A03DC49FA467}"/>
    <cellStyle name="Normal 11 24" xfId="7467" xr:uid="{686C8C10-470F-4DB4-9C55-B8191DE6124D}"/>
    <cellStyle name="Normal 11 25" xfId="7468" xr:uid="{8AA2D573-43FD-49E3-B346-FEF0D15B60DE}"/>
    <cellStyle name="Normal 11 26" xfId="7469" xr:uid="{7066F61E-3574-4A03-82AC-5F7B2689B31A}"/>
    <cellStyle name="Normal 11 27" xfId="7470" xr:uid="{015001DE-26BF-41B5-A266-F72F7A45992A}"/>
    <cellStyle name="Normal 11 28" xfId="7471" xr:uid="{16329949-3EFE-4694-AC13-A5D8CAE76578}"/>
    <cellStyle name="Normal 11 29" xfId="1856" xr:uid="{A425634B-3D4C-490C-80EC-97AA90F605CA}"/>
    <cellStyle name="Normal 11 3" xfId="7472" xr:uid="{2AE4AC85-8716-4512-B7E2-67765078398A}"/>
    <cellStyle name="Normal 11 30" xfId="1130" xr:uid="{4D19BF90-C45A-4191-829E-2BA7760D7D3A}"/>
    <cellStyle name="Normal 11 4" xfId="7473" xr:uid="{D905B838-2E8E-4EC1-A2E2-07A4BCDBF91F}"/>
    <cellStyle name="Normal 11 5" xfId="7474" xr:uid="{F157302B-79A9-4E38-AC3E-4BEB35316EF6}"/>
    <cellStyle name="Normal 11 6" xfId="7475" xr:uid="{D510D13E-D688-4F02-BAD6-DF71E383C6F6}"/>
    <cellStyle name="Normal 11 7" xfId="7476" xr:uid="{E7F05BB6-ED29-426F-A58C-651D3A47FB2A}"/>
    <cellStyle name="Normal 11 8" xfId="7477" xr:uid="{61546D86-F288-4CFA-92E2-177A67215958}"/>
    <cellStyle name="Normal 11 9" xfId="7478" xr:uid="{80DD9F4A-FE73-452D-A450-E3798867AADA}"/>
    <cellStyle name="Normal 11_Nucléaire" xfId="11935" xr:uid="{8E457FF6-A6F2-4153-813A-10B1118F9D25}"/>
    <cellStyle name="Normal 12" xfId="61" xr:uid="{00000000-0005-0000-0000-00003B000000}"/>
    <cellStyle name="Normal 12 2" xfId="62" xr:uid="{00000000-0005-0000-0000-00003C000000}"/>
    <cellStyle name="Normal 12 2 2" xfId="7480" xr:uid="{631D1079-333D-48E6-9A13-07A5C53FC07F}"/>
    <cellStyle name="Normal 12 3" xfId="7479" xr:uid="{07734642-6D39-44A7-809D-66DFCACC4600}"/>
    <cellStyle name="Normal 12 4" xfId="1857" xr:uid="{5F83CC43-96B7-4481-9B97-38C3FD18960E}"/>
    <cellStyle name="Normal 12_Nucléaire" xfId="11937" xr:uid="{79C17A81-BAF8-4D61-8480-0719749F0038}"/>
    <cellStyle name="Normal 13" xfId="63" xr:uid="{00000000-0005-0000-0000-00003D000000}"/>
    <cellStyle name="Normal 13 2" xfId="7482" xr:uid="{17748F55-63F6-459A-99E9-077A54458568}"/>
    <cellStyle name="Normal 13 3" xfId="7481" xr:uid="{2D1A73BB-36D3-43AD-ABFB-1D0E5045FB47}"/>
    <cellStyle name="Normal 13 4" xfId="1858" xr:uid="{8259A3EC-72CC-49ED-928E-FBBB7FC9A2A3}"/>
    <cellStyle name="Normal 13 5" xfId="1137" xr:uid="{F3C56C92-38B0-4A06-954D-A7BE03C60BBF}"/>
    <cellStyle name="Normal 13_Nucléaire" xfId="11938" xr:uid="{C99E747F-BC93-427B-B4FB-2EE651189060}"/>
    <cellStyle name="Normal 14" xfId="64" xr:uid="{00000000-0005-0000-0000-00003E000000}"/>
    <cellStyle name="Normal 14 2" xfId="7484" xr:uid="{93A36510-D5E7-48B2-AD84-A86BFB41E5AC}"/>
    <cellStyle name="Normal 14 3" xfId="7483" xr:uid="{6BCF48EA-A144-41D4-B381-3DADCA5DA8BB}"/>
    <cellStyle name="Normal 14 4" xfId="1859" xr:uid="{A3F7E86B-DD7B-4B07-8CC7-78252CC96B54}"/>
    <cellStyle name="Normal 14 5" xfId="1141" xr:uid="{6BB9B211-1E54-4B23-BF2E-A22EF92CBED1}"/>
    <cellStyle name="Normal 14_Nucléaire" xfId="11939" xr:uid="{D8DB989B-3713-4C6B-BF88-53432290193F}"/>
    <cellStyle name="Normal 15" xfId="51" xr:uid="{00000000-0005-0000-0000-00003F000000}"/>
    <cellStyle name="Normal 15 2" xfId="7486" xr:uid="{6C541880-2E5B-47DF-8BB1-BF9B1B5D156A}"/>
    <cellStyle name="Normal 15 3" xfId="7487" xr:uid="{C529A3E0-FF25-405A-ABA5-808DD5833674}"/>
    <cellStyle name="Normal 15 4" xfId="7485" xr:uid="{D86E91A6-EE3F-4C67-8196-E8D507765939}"/>
    <cellStyle name="Normal 15 5" xfId="1854" xr:uid="{01EFD583-7148-4012-AD14-3FAB95D5FA44}"/>
    <cellStyle name="Normal 15 6" xfId="1145" xr:uid="{78FED78D-768D-4823-B9D4-8C8C1045DD4A}"/>
    <cellStyle name="Normal 15_Nucléaire" xfId="11940" xr:uid="{651CF07F-7E3A-4C25-BB3C-81F540D5969E}"/>
    <cellStyle name="Normal 16" xfId="50" xr:uid="{00000000-0005-0000-0000-000040000000}"/>
    <cellStyle name="Normal 16 2" xfId="7489" xr:uid="{720E129E-F3AD-4E20-A72E-F386BC0E0EBD}"/>
    <cellStyle name="Normal 16 3" xfId="7488" xr:uid="{26637134-2420-4EAF-8FD4-B651F8334A04}"/>
    <cellStyle name="Normal 16 4" xfId="1853" xr:uid="{2EF95A7B-0A1B-49E4-A37E-FABCF5162023}"/>
    <cellStyle name="Normal 16 5" xfId="1149" xr:uid="{8432AB76-6463-4901-B3B0-B7E368000BE9}"/>
    <cellStyle name="Normal 16_Nucléaire" xfId="11941" xr:uid="{A420A062-FE89-4E03-A262-A6F57DF17C9E}"/>
    <cellStyle name="Normal 17" xfId="818" xr:uid="{00000000-0005-0000-0000-000041000000}"/>
    <cellStyle name="Normal 17 2" xfId="7491" xr:uid="{7D4BCDB4-13E3-4AD4-992E-0E58E246F805}"/>
    <cellStyle name="Normal 17 3" xfId="7490" xr:uid="{9A2D168B-F734-437F-AA0B-3C214613CF2D}"/>
    <cellStyle name="Normal 17 4" xfId="1896" xr:uid="{9B3657C8-A820-40E9-B1A4-8780C878AECA}"/>
    <cellStyle name="Normal 17 5" xfId="1153" xr:uid="{8F65439C-D7B7-4AC4-9E85-A3BC6108A264}"/>
    <cellStyle name="Normal 17_Nucléaire" xfId="11942" xr:uid="{D29FDF4B-51A1-4293-B09A-A8C82E5CCA9A}"/>
    <cellStyle name="Normal 18" xfId="1157" xr:uid="{A838D23E-ABA8-4785-A7BD-C603BF515DC8}"/>
    <cellStyle name="Normal 18 2" xfId="7492" xr:uid="{BDB61B73-4CDD-4FBB-AA9B-8FA7A0F03603}"/>
    <cellStyle name="Normal 19" xfId="1161" xr:uid="{8C3BBEC3-0F21-408C-AA11-BC6E2BAFF6FD}"/>
    <cellStyle name="Normal 19 2" xfId="7494" xr:uid="{A99E32CC-9146-449F-A13B-6848E8373FBA}"/>
    <cellStyle name="Normal 19 3" xfId="7495" xr:uid="{EA1C22F6-D52F-4175-907B-90E5B01F4374}"/>
    <cellStyle name="Normal 19 4" xfId="7493" xr:uid="{150999B1-99C5-4285-92C2-D153B0FE0231}"/>
    <cellStyle name="Normal 19_Nucléaire" xfId="11943" xr:uid="{291ACA8E-6FE4-4084-8D0A-3BD30DD2EC87}"/>
    <cellStyle name="Normal 2" xfId="48" xr:uid="{00000000-0005-0000-0000-000042000000}"/>
    <cellStyle name="Normál 2" xfId="34495" xr:uid="{96757BEE-44E0-4C9D-AD70-413F002B0414}"/>
    <cellStyle name="Normal 2 10" xfId="1117" xr:uid="{F4AE3A49-B423-44CB-9A20-D1D526FA2ECB}"/>
    <cellStyle name="Normal 2 10 2" xfId="7496" xr:uid="{E51CFD25-A8A0-4F48-A61F-DF85C4523715}"/>
    <cellStyle name="Normal 2 11" xfId="1119" xr:uid="{5AE3FD36-A113-4486-92B6-CB3CB816F04C}"/>
    <cellStyle name="Normal 2 11 2" xfId="7497" xr:uid="{D998FFED-A870-43A4-9BFB-61A541A9F516}"/>
    <cellStyle name="Normal 2 12" xfId="1124" xr:uid="{37C54D84-E645-4DC3-8E91-C98048F9E9A6}"/>
    <cellStyle name="Normal 2 12 2" xfId="7498" xr:uid="{81DD25F5-7C65-47ED-8C32-E209AFA6DCF6}"/>
    <cellStyle name="Normal 2 13" xfId="1128" xr:uid="{F2B91A74-3038-413D-A675-D7B783F81704}"/>
    <cellStyle name="Normal 2 13 2" xfId="7499" xr:uid="{7630AB17-6C34-4D2D-AB2C-DB24A5D939DF}"/>
    <cellStyle name="Normal 2 14" xfId="1132" xr:uid="{23F903BD-004C-4FA1-9A87-A51A72234A53}"/>
    <cellStyle name="Normal 2 14 2" xfId="7500" xr:uid="{BAC63719-A11D-45A9-8E02-6BAAF9ACE0EC}"/>
    <cellStyle name="Normal 2 15" xfId="1135" xr:uid="{30DC4214-7B8B-491C-BD41-4F31E26EC77A}"/>
    <cellStyle name="Normal 2 15 2" xfId="7501" xr:uid="{51C906A0-A5E1-4190-8535-6733B8445411}"/>
    <cellStyle name="Normal 2 16" xfId="1139" xr:uid="{DC93D62E-2BDF-49BB-BDBE-4D4EE4D5939B}"/>
    <cellStyle name="Normal 2 16 2" xfId="7502" xr:uid="{9353680E-3CA4-499D-9C22-05DE688D43ED}"/>
    <cellStyle name="Normal 2 17" xfId="1143" xr:uid="{F9FD55C1-1268-4538-A43C-E4A0323768FC}"/>
    <cellStyle name="Normal 2 17 2" xfId="7503" xr:uid="{C1BE79D7-9193-4A5B-87BB-388EDE0FAA5C}"/>
    <cellStyle name="Normal 2 18" xfId="1147" xr:uid="{BBFB7CEB-6E7A-491E-8FBB-7F375EE2C9F5}"/>
    <cellStyle name="Normal 2 18 2" xfId="7504" xr:uid="{9A4AE212-0E18-4820-B21B-DDB56016C069}"/>
    <cellStyle name="Normal 2 19" xfId="1151" xr:uid="{68925216-D71A-49E8-83C6-7D0FDE489461}"/>
    <cellStyle name="Normal 2 19 2" xfId="7505" xr:uid="{6B655EF7-F995-4C0E-AD62-6C0BF338DDDE}"/>
    <cellStyle name="Normal 2 2" xfId="65" xr:uid="{00000000-0005-0000-0000-000043000000}"/>
    <cellStyle name="Normal 2 2 10" xfId="1113" xr:uid="{5D0E1B4D-546E-4519-89F9-EF4CF3CF286F}"/>
    <cellStyle name="Normal 2 2 10 2" xfId="1190" xr:uid="{18FA01D8-648A-441E-A4EA-0426A8B76096}"/>
    <cellStyle name="Normal 2 2 10 2 2" xfId="1323" xr:uid="{92CB3616-B47B-4BA8-887E-26F80053C982}"/>
    <cellStyle name="Normal 2 2 10 2 3" xfId="1436" xr:uid="{C5187DD2-FF0C-4330-B7AE-50A29BDD4490}"/>
    <cellStyle name="Normal 2 2 10 3" xfId="1216" xr:uid="{CAF3C0F3-5AF8-4E57-8C1B-9F9B581969A4}"/>
    <cellStyle name="Normal 2 2 10 3 2" xfId="1351" xr:uid="{A86FD249-17CB-457C-9C23-8629078DE5D6}"/>
    <cellStyle name="Normal 2 2 10 3 3" xfId="1464" xr:uid="{56A02703-E9CE-42D2-B4D1-DF476560A7A6}"/>
    <cellStyle name="Normal 2 2 10 4" xfId="1250" xr:uid="{A038EB43-3AA8-4C8F-8A52-CA76E2325268}"/>
    <cellStyle name="Normal 2 2 10 5" xfId="1400" xr:uid="{143178EE-A030-4FA5-83ED-A673CF1985EA}"/>
    <cellStyle name="Normal 2 2 11" xfId="1123" xr:uid="{8EA68104-5AAA-4E9C-9635-84F91345D023}"/>
    <cellStyle name="Normal 2 2 11 2" xfId="1192" xr:uid="{0275B6FA-0CB9-4C73-AA3E-FE7E6E38A1AA}"/>
    <cellStyle name="Normal 2 2 11 2 2" xfId="1325" xr:uid="{60325C3F-9CE0-48CF-8B2A-67971AF318BA}"/>
    <cellStyle name="Normal 2 2 11 2 3" xfId="1438" xr:uid="{7B127DD6-F7AA-4BD0-9823-ECF7138A4526}"/>
    <cellStyle name="Normal 2 2 11 3" xfId="1218" xr:uid="{026690CA-CEF9-48A1-BA99-BF57DE6F23DE}"/>
    <cellStyle name="Normal 2 2 11 3 2" xfId="1353" xr:uid="{43F32DB4-9492-4388-A212-ED2A16068D57}"/>
    <cellStyle name="Normal 2 2 11 3 3" xfId="1466" xr:uid="{E8757652-4DE6-4673-95C8-0566F066DE86}"/>
    <cellStyle name="Normal 2 2 11 4" xfId="1252" xr:uid="{7BE6E725-682B-4474-8D0C-BDFA1AF59FD2}"/>
    <cellStyle name="Normal 2 2 11 5" xfId="1401" xr:uid="{C6A75E42-15E9-492F-9876-F7336675990C}"/>
    <cellStyle name="Normal 2 2 12" xfId="1127" xr:uid="{A4D71E51-7C32-45CE-8915-81F491707FF3}"/>
    <cellStyle name="Normal 2 2 12 2" xfId="1193" xr:uid="{AC22EFB1-EBAC-4020-8D39-B5AD42E2B8DB}"/>
    <cellStyle name="Normal 2 2 12 2 2" xfId="1326" xr:uid="{0432126E-2269-40EA-B92A-DAD6397845A8}"/>
    <cellStyle name="Normal 2 2 12 2 3" xfId="1439" xr:uid="{AF598291-9BD9-47E1-A3CC-5C23B467DE2C}"/>
    <cellStyle name="Normal 2 2 12 3" xfId="1219" xr:uid="{04BCCA72-C2DE-4738-826B-ACD71B4392F4}"/>
    <cellStyle name="Normal 2 2 12 3 2" xfId="1354" xr:uid="{02C02566-9D25-42C6-BF35-399D6327432B}"/>
    <cellStyle name="Normal 2 2 12 3 3" xfId="1467" xr:uid="{14E4774E-4B41-431F-AA79-64693244820D}"/>
    <cellStyle name="Normal 2 2 12 4" xfId="1254" xr:uid="{BC10B3FA-B629-43BE-88C5-E7A106158B79}"/>
    <cellStyle name="Normal 2 2 12 5" xfId="1402" xr:uid="{B52548F8-ED1E-4598-BCFE-39747EC5A23F}"/>
    <cellStyle name="Normal 2 2 13" xfId="1131" xr:uid="{34FEC5AE-2836-4FD3-ACF3-0D56705D1041}"/>
    <cellStyle name="Normal 2 2 13 2" xfId="1194" xr:uid="{C0579D10-F3CC-4F3D-B7B2-F329F64260FB}"/>
    <cellStyle name="Normal 2 2 13 2 2" xfId="1327" xr:uid="{057E15C2-2045-4928-A1C4-5FD1C89206D1}"/>
    <cellStyle name="Normal 2 2 13 2 3" xfId="1440" xr:uid="{C46D397D-576F-4416-B8B2-53408A4D9DCC}"/>
    <cellStyle name="Normal 2 2 13 3" xfId="1220" xr:uid="{76963FEF-C80E-40C1-9E3D-5B59FEA7B9E8}"/>
    <cellStyle name="Normal 2 2 13 3 2" xfId="1355" xr:uid="{5A253AFF-5E89-4A14-8162-E279BDBCBC6A}"/>
    <cellStyle name="Normal 2 2 13 3 3" xfId="1468" xr:uid="{917F8316-5B58-45A7-90D1-4D2B7FB55047}"/>
    <cellStyle name="Normal 2 2 13 4" xfId="1256" xr:uid="{B4CB2CFC-32C8-4E79-A8EA-191FA94E136E}"/>
    <cellStyle name="Normal 2 2 13 5" xfId="1403" xr:uid="{CC594B2F-652E-468D-9FAB-170282BFBEA1}"/>
    <cellStyle name="Normal 2 2 14" xfId="1134" xr:uid="{B64A5052-062D-405D-B75C-E0ED7ABB947E}"/>
    <cellStyle name="Normal 2 2 14 2" xfId="1195" xr:uid="{FA2157FD-B376-485C-95E3-34C9465138F0}"/>
    <cellStyle name="Normal 2 2 14 2 2" xfId="1328" xr:uid="{C201AAE7-3A4D-46A5-AA8B-21012061F3E9}"/>
    <cellStyle name="Normal 2 2 14 2 3" xfId="1441" xr:uid="{47844170-D572-4320-9F84-55690B9A6E43}"/>
    <cellStyle name="Normal 2 2 14 3" xfId="1221" xr:uid="{D9538592-F610-4EDB-A4E3-94CAAFC22B96}"/>
    <cellStyle name="Normal 2 2 14 3 2" xfId="1356" xr:uid="{F20B8C06-9BB6-4F44-B6F5-2F46C3677BFB}"/>
    <cellStyle name="Normal 2 2 14 3 3" xfId="1469" xr:uid="{A143E6EB-1B8C-4EFA-80C6-9359728CBA4A}"/>
    <cellStyle name="Normal 2 2 14 4" xfId="1258" xr:uid="{2AC7A008-9197-4FD6-AC9F-E7B4B99B7DC3}"/>
    <cellStyle name="Normal 2 2 14 5" xfId="1404" xr:uid="{6460BEEA-823A-44F7-A93B-E5D9DA040369}"/>
    <cellStyle name="Normal 2 2 15" xfId="1138" xr:uid="{9AB35C3D-D9B6-4FA5-B2E3-10B74D91ADA0}"/>
    <cellStyle name="Normal 2 2 15 2" xfId="1196" xr:uid="{FA32371E-9443-4968-88FE-8F9B64A55D3E}"/>
    <cellStyle name="Normal 2 2 15 2 2" xfId="1329" xr:uid="{0FF89FA2-BA90-407F-B6C5-D35207BF22C8}"/>
    <cellStyle name="Normal 2 2 15 2 3" xfId="1442" xr:uid="{C0300116-CCBE-4934-8DA9-8379AC77F61F}"/>
    <cellStyle name="Normal 2 2 15 3" xfId="1222" xr:uid="{767E94DD-7ECD-41CA-BFC0-A90621EE707F}"/>
    <cellStyle name="Normal 2 2 15 3 2" xfId="1357" xr:uid="{922BCCF1-0A3D-4B71-9067-E1393979380C}"/>
    <cellStyle name="Normal 2 2 15 3 3" xfId="1470" xr:uid="{1A4A657D-CEFA-4CE8-996E-1F25659D4E8D}"/>
    <cellStyle name="Normal 2 2 15 4" xfId="1260" xr:uid="{4D125817-4FBA-493B-AD90-FCCDAF7A21AE}"/>
    <cellStyle name="Normal 2 2 15 5" xfId="1405" xr:uid="{A1C7DF1D-D9AD-4318-A3A9-25D80465D663}"/>
    <cellStyle name="Normal 2 2 16" xfId="1142" xr:uid="{94E9B53E-7361-4FAE-A7C6-E846DBC84C68}"/>
    <cellStyle name="Normal 2 2 16 2" xfId="1197" xr:uid="{F8F85655-8F35-426C-B33B-F3CDC6D5A1D2}"/>
    <cellStyle name="Normal 2 2 16 2 2" xfId="1330" xr:uid="{0359CD4B-3AC0-4788-80D7-A0DC66A773AD}"/>
    <cellStyle name="Normal 2 2 16 2 3" xfId="1443" xr:uid="{1E10D0DA-DAB9-4B7A-9F26-6081B962E79C}"/>
    <cellStyle name="Normal 2 2 16 3" xfId="1223" xr:uid="{A28994DD-1CA2-4607-90C4-CB2A9CDB6755}"/>
    <cellStyle name="Normal 2 2 16 3 2" xfId="1358" xr:uid="{46FA9CFE-1C2B-40AB-BD32-9EDEEE881A10}"/>
    <cellStyle name="Normal 2 2 16 3 3" xfId="1471" xr:uid="{666017ED-1997-4BAE-AF81-7756524DEB2C}"/>
    <cellStyle name="Normal 2 2 16 4" xfId="1262" xr:uid="{285D8740-D810-4E2A-B626-1FF37DF1529C}"/>
    <cellStyle name="Normal 2 2 16 5" xfId="1406" xr:uid="{FB4C451D-EF2B-4182-B57F-B19094A84810}"/>
    <cellStyle name="Normal 2 2 17" xfId="1146" xr:uid="{8B67E39E-94B0-4E7B-963E-6AC8DD089962}"/>
    <cellStyle name="Normal 2 2 17 2" xfId="1198" xr:uid="{35C3AB4A-C1B4-46FF-820C-689FB13645D1}"/>
    <cellStyle name="Normal 2 2 17 2 2" xfId="1331" xr:uid="{F726F275-A142-461A-B24D-F2582BFE9494}"/>
    <cellStyle name="Normal 2 2 17 2 3" xfId="1444" xr:uid="{84105B93-32E3-42B9-A44E-DC48D4449602}"/>
    <cellStyle name="Normal 2 2 17 3" xfId="1224" xr:uid="{023CABD1-6CD3-4752-A6F2-0BD616AE5B0F}"/>
    <cellStyle name="Normal 2 2 17 3 2" xfId="1359" xr:uid="{D0E914BA-FE6C-4177-916B-F80C1B2D0C5D}"/>
    <cellStyle name="Normal 2 2 17 3 3" xfId="1472" xr:uid="{81A09ABA-A221-4C6E-B9A0-EAA5A17D7923}"/>
    <cellStyle name="Normal 2 2 17 4" xfId="1264" xr:uid="{67970EFD-F8B3-4A08-A94E-8D50EB659012}"/>
    <cellStyle name="Normal 2 2 17 5" xfId="1407" xr:uid="{175A909E-598B-4119-AA3C-735FA7654C3C}"/>
    <cellStyle name="Normal 2 2 18" xfId="1150" xr:uid="{CA9721D1-434A-46EB-8AA9-35A7A1150F2A}"/>
    <cellStyle name="Normal 2 2 18 2" xfId="1199" xr:uid="{C374C8A8-4B28-4D09-8AF8-609B4296881B}"/>
    <cellStyle name="Normal 2 2 18 2 2" xfId="1332" xr:uid="{261567AC-0486-4F1E-9E2C-E9C3F199E32F}"/>
    <cellStyle name="Normal 2 2 18 2 3" xfId="1445" xr:uid="{5C16446B-BF3B-48E0-B428-7D43A64C53CA}"/>
    <cellStyle name="Normal 2 2 18 3" xfId="1225" xr:uid="{4D9FD1DC-ADDE-4D2F-8E3C-03D181A0EA90}"/>
    <cellStyle name="Normal 2 2 18 3 2" xfId="1360" xr:uid="{0F6FC5F9-83EF-4714-8464-A7A5597AA614}"/>
    <cellStyle name="Normal 2 2 18 3 3" xfId="1473" xr:uid="{16AD9EA0-DD32-4AC6-B7BA-67CD9FA118C3}"/>
    <cellStyle name="Normal 2 2 18 4" xfId="1266" xr:uid="{2D9ACF6B-96FF-47F8-882B-692B60249E8C}"/>
    <cellStyle name="Normal 2 2 18 5" xfId="1408" xr:uid="{D889E857-488F-4A89-B775-C5C44DE8C79C}"/>
    <cellStyle name="Normal 2 2 19" xfId="1154" xr:uid="{105C9AA2-AA7B-40C7-AB0B-AC1F951BEF97}"/>
    <cellStyle name="Normal 2 2 19 2" xfId="1200" xr:uid="{9017969A-C7E0-414B-8B17-1BBDF6D9C267}"/>
    <cellStyle name="Normal 2 2 19 2 2" xfId="1333" xr:uid="{9D12D757-1EAC-430A-AA12-C4C55C1C9238}"/>
    <cellStyle name="Normal 2 2 19 2 3" xfId="1446" xr:uid="{6BB4BA2B-A7D0-473F-B91B-FC0D3A4B9E24}"/>
    <cellStyle name="Normal 2 2 19 3" xfId="1226" xr:uid="{4B9068FB-8495-47A5-8B19-639FEF3817D3}"/>
    <cellStyle name="Normal 2 2 19 3 2" xfId="1361" xr:uid="{021D9E80-FAB3-4AB4-BD9F-764BD99D011F}"/>
    <cellStyle name="Normal 2 2 19 3 3" xfId="1474" xr:uid="{7E0714E0-C21D-4863-B523-015C174AFFDE}"/>
    <cellStyle name="Normal 2 2 19 4" xfId="1268" xr:uid="{535D71C4-EC94-4725-89AE-FA59678B6281}"/>
    <cellStyle name="Normal 2 2 19 5" xfId="1409" xr:uid="{FF6BC69E-7666-4816-B074-90A5E467701B}"/>
    <cellStyle name="Normal 2 2 2" xfId="66" xr:uid="{00000000-0005-0000-0000-000044000000}"/>
    <cellStyle name="Normal 2 2 2 10" xfId="1122" xr:uid="{C0A97C0E-37C7-42E9-9AA9-83C56D927221}"/>
    <cellStyle name="Normal 2 2 2 11" xfId="1120" xr:uid="{F2E09030-9D20-4906-AFC3-5A5E9D2C7770}"/>
    <cellStyle name="Normal 2 2 2 12" xfId="1125" xr:uid="{7AC7D79E-5870-4699-A3CF-5D33E8D9B533}"/>
    <cellStyle name="Normal 2 2 2 13" xfId="1129" xr:uid="{9A1A690B-9191-47CC-8E23-7381D08D7296}"/>
    <cellStyle name="Normal 2 2 2 14" xfId="1133" xr:uid="{65DE94B7-3BDE-44A6-8526-22C3639D689F}"/>
    <cellStyle name="Normal 2 2 2 15" xfId="1136" xr:uid="{8D9808AA-7B5B-4D90-9A92-A1C7D7DC2D76}"/>
    <cellStyle name="Normal 2 2 2 16" xfId="1140" xr:uid="{8EB2F8D1-3DB3-466C-A9BA-DE6133CB6CCD}"/>
    <cellStyle name="Normal 2 2 2 17" xfId="1144" xr:uid="{074C32A2-DA41-4F11-95BD-6D7F1E39AA1C}"/>
    <cellStyle name="Normal 2 2 2 18" xfId="1148" xr:uid="{94539ED0-C678-4141-9593-B64CC605B90F}"/>
    <cellStyle name="Normal 2 2 2 19" xfId="1152" xr:uid="{90BDDA8D-D9DE-4386-9AA5-2AB66A18CAC0}"/>
    <cellStyle name="Normal 2 2 2 2" xfId="923" xr:uid="{6D93EC9E-D5E6-4E7E-B334-EA481C90370B}"/>
    <cellStyle name="Normal 2 2 2 2 2" xfId="7506" xr:uid="{D8CAAC9C-8BB9-4796-9702-43800A527B7C}"/>
    <cellStyle name="Normal 2 2 2 20" xfId="1156" xr:uid="{BC96DC49-B28C-4863-8650-AD837371D614}"/>
    <cellStyle name="Normal 2 2 2 21" xfId="1160" xr:uid="{BE46DC96-9F35-41C1-8293-F4D71F36A73F}"/>
    <cellStyle name="Normal 2 2 2 22" xfId="1164" xr:uid="{D4FC0A56-1894-43A9-AC40-33EFAB735A05}"/>
    <cellStyle name="Normal 2 2 2 23" xfId="1168" xr:uid="{79E40072-ACAF-4244-9078-68529E510E6F}"/>
    <cellStyle name="Normal 2 2 2 24" xfId="1183" xr:uid="{F41C163E-88E9-42DA-91F7-E9D9F248EE88}"/>
    <cellStyle name="Normal 2 2 2 24 2" xfId="1314" xr:uid="{51139486-FAAD-46CC-9FBD-2EDB591F2A74}"/>
    <cellStyle name="Normal 2 2 2 24 2 2" xfId="1427" xr:uid="{5A070C84-88EB-4C48-8419-5389F605212E}"/>
    <cellStyle name="Normal 2 2 2 24 3" xfId="1277" xr:uid="{7850CF53-136B-40D3-8493-2788DAA5306A}"/>
    <cellStyle name="Normal 2 2 2 25" xfId="1208" xr:uid="{C0A478C2-119D-4DB5-B5A7-F5652F5A565F}"/>
    <cellStyle name="Normal 2 2 2 25 2" xfId="1341" xr:uid="{A5B952A5-2048-4615-AFD7-747064F08CE6}"/>
    <cellStyle name="Normal 2 2 2 25 2 2" xfId="1454" xr:uid="{B4D9D3F1-92F4-4473-ACF5-FA140DDB9BA1}"/>
    <cellStyle name="Normal 2 2 2 25 3" xfId="1280" xr:uid="{04857FE5-A4ED-4FB7-AA3B-46D885CACD0F}"/>
    <cellStyle name="Normal 2 2 2 26" xfId="1283" xr:uid="{B529AA79-D11A-4F61-BF46-39C044E12BC6}"/>
    <cellStyle name="Normal 2 2 2 27" xfId="1287" xr:uid="{111F33BA-BCFB-4D60-B688-5AFA9E3ED39D}"/>
    <cellStyle name="Normal 2 2 2 28" xfId="1291" xr:uid="{891012E0-D19C-4A30-AA34-A7CF12F31B77}"/>
    <cellStyle name="Normal 2 2 2 29" xfId="1373" xr:uid="{9BC70C3E-4F50-4227-B2FA-C997D3C3A91F}"/>
    <cellStyle name="Normal 2 2 2 3" xfId="1102" xr:uid="{B1631219-8E14-4BA1-A71B-02439F5E2019}"/>
    <cellStyle name="Normal 2 2 2 3 2" xfId="1897" xr:uid="{CC614D81-44D6-4851-BDF0-7CD4BCBFE1FC}"/>
    <cellStyle name="Normal 2 2 2 30" xfId="1374" xr:uid="{9834994F-63E7-4F59-B419-A5448238AA10}"/>
    <cellStyle name="Normal 2 2 2 31" xfId="1371" xr:uid="{FBF06E38-D0BA-4A7C-93F4-E911C342CD35}"/>
    <cellStyle name="Normal 2 2 2 32" xfId="1376" xr:uid="{455E692E-8535-428E-9E65-47422BDFD4EC}"/>
    <cellStyle name="Normal 2 2 2 33" xfId="1369" xr:uid="{541289F3-0622-4C94-853F-2500D1223D96}"/>
    <cellStyle name="Normal 2 2 2 34" xfId="1236" xr:uid="{0C4AA844-21D5-4FC6-893E-5676783D67B4}"/>
    <cellStyle name="Normal 2 2 2 34 2" xfId="1492" xr:uid="{9E28F4E2-E8E1-4B9F-A53F-C5A3C8EF123F}"/>
    <cellStyle name="Normal 2 2 2 35" xfId="1493" xr:uid="{9187416E-159C-4546-A1D8-2CC0E1693150}"/>
    <cellStyle name="Normal 2 2 2 36" xfId="1490" xr:uid="{D51EF74F-51FF-4386-8BF7-61054D883DF4}"/>
    <cellStyle name="Normal 2 2 2 37" xfId="1495" xr:uid="{96A0A52E-75DB-4585-8043-E7E62C9762C8}"/>
    <cellStyle name="Normal 2 2 2 38" xfId="1488" xr:uid="{842485C3-EA55-408C-84C8-9E23A3F56A2D}"/>
    <cellStyle name="Normal 2 2 2 39" xfId="1497" xr:uid="{0B7F7BE9-E0F8-4A89-899C-6BADDA0D1C7A}"/>
    <cellStyle name="Normal 2 2 2 4" xfId="1104" xr:uid="{6580F323-98C1-40C7-9176-410804EC1530}"/>
    <cellStyle name="Normal 2 2 2 40" xfId="1486" xr:uid="{ACB1B557-FBC8-41E7-97CB-80124075487A}"/>
    <cellStyle name="Normal 2 2 2 41" xfId="1499" xr:uid="{E40E493C-37A1-4C0C-907A-BFE45E771457}"/>
    <cellStyle name="Normal 2 2 2 42" xfId="1389" xr:uid="{D9840C35-DD18-4784-B500-ABFEC51716D4}"/>
    <cellStyle name="Normal 2 2 2 43" xfId="922" xr:uid="{A6701516-7775-429B-AEEE-0E6A6ED4390B}"/>
    <cellStyle name="Normal 2 2 2 5" xfId="1099" xr:uid="{1FEA61F5-D8FA-47E1-ADDD-15FB328154AD}"/>
    <cellStyle name="Normal 2 2 2 6" xfId="1107" xr:uid="{17F3C28A-7A58-447A-8942-A279C45C645A}"/>
    <cellStyle name="Normal 2 2 2 7" xfId="1103" xr:uid="{BA2F7436-FC2C-4375-8179-5847AD371DE8}"/>
    <cellStyle name="Normal 2 2 2 8" xfId="1115" xr:uid="{6F0E0101-C482-4D89-8DA1-35B2CD3C4873}"/>
    <cellStyle name="Normal 2 2 2 9" xfId="1112" xr:uid="{40D7EB31-C6E3-411D-8895-6315BF67264C}"/>
    <cellStyle name="Normal 2 2 2_Nucléaire" xfId="11945" xr:uid="{B4B3BC00-1C53-4133-9D5F-B8F0B33EF7FD}"/>
    <cellStyle name="Normal 2 2 20" xfId="1158" xr:uid="{82BB40C5-6BC9-4060-B5E7-0856C9BC6C9D}"/>
    <cellStyle name="Normal 2 2 20 2" xfId="1201" xr:uid="{6AD6FCE4-499B-452B-8E3E-BE27DFB54751}"/>
    <cellStyle name="Normal 2 2 20 2 2" xfId="1334" xr:uid="{7EB8B0CE-5AD2-477A-9149-9634D6A77F52}"/>
    <cellStyle name="Normal 2 2 20 2 3" xfId="1447" xr:uid="{6D4FA2E9-4EA4-4C55-8C27-AFF3A3CEC4E4}"/>
    <cellStyle name="Normal 2 2 20 3" xfId="1227" xr:uid="{BB5FB601-F5C0-4C41-BAC0-79DF58A9D6B5}"/>
    <cellStyle name="Normal 2 2 20 3 2" xfId="1362" xr:uid="{61AF8AF0-9397-4CDD-9FB2-D36B71AA3922}"/>
    <cellStyle name="Normal 2 2 20 3 3" xfId="1475" xr:uid="{DE2003E7-5708-41D8-ABC9-A7816325C1DF}"/>
    <cellStyle name="Normal 2 2 20 4" xfId="1270" xr:uid="{7F93F9D3-006B-4DDB-9821-3D17E26DC620}"/>
    <cellStyle name="Normal 2 2 20 5" xfId="1410" xr:uid="{0D5DE672-2655-449B-860C-1D4B13EB35D5}"/>
    <cellStyle name="Normal 2 2 21" xfId="1162" xr:uid="{ED701E01-1F24-4461-A281-66FF64E5D470}"/>
    <cellStyle name="Normal 2 2 21 2" xfId="1202" xr:uid="{B74C7799-D234-4D33-9D48-25FACD31DCF3}"/>
    <cellStyle name="Normal 2 2 21 2 2" xfId="1335" xr:uid="{C3D952F3-E018-4F22-BB06-C0A1B4306284}"/>
    <cellStyle name="Normal 2 2 21 2 3" xfId="1448" xr:uid="{8FCB79C9-B5AB-4F8E-BACF-A311DA4401D2}"/>
    <cellStyle name="Normal 2 2 21 3" xfId="1228" xr:uid="{7A72A3C6-6F98-413A-A849-1E95FC01E7A2}"/>
    <cellStyle name="Normal 2 2 21 3 2" xfId="1363" xr:uid="{E62B9AE8-3332-4F6E-B5FD-0E1B7103F5B4}"/>
    <cellStyle name="Normal 2 2 21 3 3" xfId="1476" xr:uid="{DDBCA571-B18D-40FA-B819-97942C2C0737}"/>
    <cellStyle name="Normal 2 2 21 4" xfId="1272" xr:uid="{8748CC41-79B0-4DCE-8A66-0B2D2239C8F8}"/>
    <cellStyle name="Normal 2 2 21 5" xfId="1411" xr:uid="{70FA069B-59CD-45B3-9E8B-1CC95F3042DC}"/>
    <cellStyle name="Normal 2 2 22" xfId="1166" xr:uid="{2C3078AB-2F3E-4016-B2C7-41D2B288F958}"/>
    <cellStyle name="Normal 2 2 22 2" xfId="1203" xr:uid="{ED60BE1D-D97A-4261-861E-9484B131EF23}"/>
    <cellStyle name="Normal 2 2 22 2 2" xfId="1336" xr:uid="{B5067087-1A53-42B4-BCA2-8166BC064CB4}"/>
    <cellStyle name="Normal 2 2 22 2 3" xfId="1449" xr:uid="{A1BBED12-78CD-441F-AA9A-15603A81868A}"/>
    <cellStyle name="Normal 2 2 22 3" xfId="1229" xr:uid="{EFC0F2EF-D7AD-4B42-B621-79CD85CFB794}"/>
    <cellStyle name="Normal 2 2 22 3 2" xfId="1364" xr:uid="{C6E5809A-F7C8-4411-84AE-AFA020D4F2A7}"/>
    <cellStyle name="Normal 2 2 22 3 3" xfId="1477" xr:uid="{EF8ECB0C-E927-4C96-88EE-B71DC4C20A24}"/>
    <cellStyle name="Normal 2 2 22 4" xfId="1274" xr:uid="{139F6D31-8230-4885-86B9-6DDB7C3A6A7A}"/>
    <cellStyle name="Normal 2 2 22 5" xfId="1412" xr:uid="{CF4C4837-3FEB-457F-92B5-7988B4315DDD}"/>
    <cellStyle name="Normal 2 2 23" xfId="1170" xr:uid="{0E00F839-3139-4690-9C1F-5754B6F4777E}"/>
    <cellStyle name="Normal 2 2 23 2" xfId="1204" xr:uid="{97A665A5-7687-47C7-8A4F-D62EBEEE3CFB}"/>
    <cellStyle name="Normal 2 2 23 2 2" xfId="1337" xr:uid="{B0C14BC8-F005-44EE-9D75-51256871652F}"/>
    <cellStyle name="Normal 2 2 23 2 3" xfId="1450" xr:uid="{9CCEE316-E69C-413B-A33C-D5DD0093E726}"/>
    <cellStyle name="Normal 2 2 23 3" xfId="1230" xr:uid="{548E6ADE-9426-4FAB-8191-7A7B3429F830}"/>
    <cellStyle name="Normal 2 2 23 3 2" xfId="1365" xr:uid="{F57E94EB-23A3-47B4-A943-094F772B6965}"/>
    <cellStyle name="Normal 2 2 23 3 3" xfId="1478" xr:uid="{CD2EBF4F-16AF-4630-A5B5-0D1C57769257}"/>
    <cellStyle name="Normal 2 2 23 4" xfId="1276" xr:uid="{8C02DAA9-CDC3-473C-8CFB-EF27AC7D57A5}"/>
    <cellStyle name="Normal 2 2 23 5" xfId="1413" xr:uid="{F1EABFDD-8679-4F94-9F56-190236502D3F}"/>
    <cellStyle name="Normal 2 2 24" xfId="1173" xr:uid="{54171E6B-7796-4B6C-BA0C-B77A3F52EF68}"/>
    <cellStyle name="Normal 2 2 24 2" xfId="1205" xr:uid="{58B6936D-11F2-4A7F-AC10-E3033B703A73}"/>
    <cellStyle name="Normal 2 2 24 2 2" xfId="1338" xr:uid="{5D4EAB1F-1583-4887-8833-035FD49C83B3}"/>
    <cellStyle name="Normal 2 2 24 2 3" xfId="1451" xr:uid="{5077A6DB-79B3-4FB1-B490-411F579DE40A}"/>
    <cellStyle name="Normal 2 2 24 3" xfId="1231" xr:uid="{225796C5-0AE1-4738-B08E-EDE7FBB1B490}"/>
    <cellStyle name="Normal 2 2 24 3 2" xfId="1366" xr:uid="{E634489C-1F31-40B4-8DC4-74B3F3258405}"/>
    <cellStyle name="Normal 2 2 24 3 3" xfId="1479" xr:uid="{659B8AEE-C0F9-45BA-BB2E-B03C382838E7}"/>
    <cellStyle name="Normal 2 2 24 4" xfId="1279" xr:uid="{CE8F3D08-D43E-4811-8A63-071921EE0AEA}"/>
    <cellStyle name="Normal 2 2 24 5" xfId="1414" xr:uid="{ED15A700-032B-4C19-8195-33585865EACC}"/>
    <cellStyle name="Normal 2 2 25" xfId="1282" xr:uid="{7956AFC1-54AD-4C80-A411-44FC0542BC79}"/>
    <cellStyle name="Normal 2 2 25 2" xfId="1415" xr:uid="{67A75CF1-25F7-4E62-8212-FE62E99986DF}"/>
    <cellStyle name="Normal 2 2 26" xfId="1285" xr:uid="{E3BA5BF3-5704-4E7D-95A3-32FE6DF602F3}"/>
    <cellStyle name="Normal 2 2 26 2" xfId="1416" xr:uid="{E2643101-8FD1-4268-92FC-022A2E4AA49A}"/>
    <cellStyle name="Normal 2 2 27" xfId="1289" xr:uid="{0C815109-92F8-4D95-9001-57A0AEC99CA8}"/>
    <cellStyle name="Normal 2 2 27 2" xfId="1417" xr:uid="{AABAFAD0-3AED-4426-9FDC-BE764595BA37}"/>
    <cellStyle name="Normal 2 2 28" xfId="1294" xr:uid="{1EF1DFB0-6CD6-40CC-91A4-7E38F8138E15}"/>
    <cellStyle name="Normal 2 2 28 2" xfId="1418" xr:uid="{F237F659-1510-45BE-BC1F-7A61B4D9805E}"/>
    <cellStyle name="Normal 2 2 29" xfId="1298" xr:uid="{6BEFCC74-B27D-470E-8AEC-672B5E6FEE6F}"/>
    <cellStyle name="Normal 2 2 29 2" xfId="1419" xr:uid="{2808A401-8E04-4FD7-AB60-64C5C8BF43C5}"/>
    <cellStyle name="Normal 2 2 3" xfId="924" xr:uid="{6392BFDA-13CB-4C8D-ABFC-F66BDCD3B997}"/>
    <cellStyle name="Normal 2 2 3 2" xfId="7507" xr:uid="{4D09A575-4A7B-41C8-92C1-11B975ED629F}"/>
    <cellStyle name="Normal 2 2 30" xfId="1372" xr:uid="{C0F76101-20B3-4EB4-962A-DBE92DAC7A6D}"/>
    <cellStyle name="Normal 2 2 30 2" xfId="1482" xr:uid="{1621C559-B057-462F-B50E-632CFEB68E97}"/>
    <cellStyle name="Normal 2 2 31" xfId="1375" xr:uid="{91827E13-5E87-4CDE-AA5D-135020DABC96}"/>
    <cellStyle name="Normal 2 2 31 2" xfId="1483" xr:uid="{D147E09B-2AE5-4234-B0C0-A655227C3ECB}"/>
    <cellStyle name="Normal 2 2 32" xfId="1370" xr:uid="{CEBAC5C2-139B-4DE8-B5AF-F3390F7DCF57}"/>
    <cellStyle name="Normal 2 2 32 2" xfId="1481" xr:uid="{CA8E4A7B-E846-4E70-BE91-E581C229C2B9}"/>
    <cellStyle name="Normal 2 2 33" xfId="1377" xr:uid="{33E123C3-DA1F-4E86-B3F7-B04BF8B2EF5C}"/>
    <cellStyle name="Normal 2 2 33 2" xfId="1484" xr:uid="{0087AE97-E749-4837-8A19-1E362E33FA03}"/>
    <cellStyle name="Normal 2 2 34" xfId="1368" xr:uid="{73E46550-ADAB-400A-9EF3-FA7702B7F96D}"/>
    <cellStyle name="Normal 2 2 34 2" xfId="1480" xr:uid="{9DB3FA4C-9C74-4DBF-9240-EC052C0801B8}"/>
    <cellStyle name="Normal 2 2 35" xfId="1491" xr:uid="{10D1DEA8-7231-4E90-999E-9CFDDB31D93D}"/>
    <cellStyle name="Normal 2 2 36" xfId="1494" xr:uid="{72019CE3-59D2-47AE-8D99-628EABB2E5F5}"/>
    <cellStyle name="Normal 2 2 37" xfId="1489" xr:uid="{6371ABE5-F410-4A18-9FEF-2EEF3B720FDF}"/>
    <cellStyle name="Normal 2 2 38" xfId="1496" xr:uid="{780CB773-E38C-4C0D-8166-EF9501E0092B}"/>
    <cellStyle name="Normal 2 2 39" xfId="1487" xr:uid="{8F536763-D720-4515-9B22-BEBB599F4CCC}"/>
    <cellStyle name="Normal 2 2 4" xfId="1101" xr:uid="{6BBBA32A-84F8-48EC-863B-90023ABE9FC9}"/>
    <cellStyle name="Normal 2 2 4 2" xfId="1187" xr:uid="{D4AC9049-941F-4E4F-9B0E-B27E88952BB4}"/>
    <cellStyle name="Normal 2 2 4 2 2" xfId="1320" xr:uid="{AE8188E1-E40A-44C6-8A07-B61220F621A0}"/>
    <cellStyle name="Normal 2 2 4 2 3" xfId="1433" xr:uid="{E85D3EE8-CC84-4391-AD23-19AE74E668CD}"/>
    <cellStyle name="Normal 2 2 4 3" xfId="1213" xr:uid="{9C6DA2E4-B866-4C77-A1FC-B2FE48A2A5EB}"/>
    <cellStyle name="Normal 2 2 4 3 2" xfId="1348" xr:uid="{6B7B2A1C-7B55-40E5-A81D-FBBFAAB0D8C3}"/>
    <cellStyle name="Normal 2 2 4 3 3" xfId="1461" xr:uid="{5E459CC6-F3E7-4048-A586-6B7E8B7D0C17}"/>
    <cellStyle name="Normal 2 2 4 4" xfId="1242" xr:uid="{58E53CA8-02D6-47DF-8138-29C76F4E3F71}"/>
    <cellStyle name="Normal 2 2 4 5" xfId="1395" xr:uid="{7244F366-3CB6-43B9-BFC9-724E6B412333}"/>
    <cellStyle name="Normal 2 2 40" xfId="1498" xr:uid="{E0F23CC8-F6FB-4CDD-8FE2-DC3B2EE40CAE}"/>
    <cellStyle name="Normal 2 2 41" xfId="1502" xr:uid="{A0688D65-13F4-406D-B07B-AAD122EBED38}"/>
    <cellStyle name="Normal 2 2 42" xfId="1505" xr:uid="{149ABF7F-09A7-4B3A-BE41-033A677A0E5F}"/>
    <cellStyle name="Normal 2 2 43" xfId="921" xr:uid="{A18CE689-FC82-4B8E-86D5-EB1BC02BB8DC}"/>
    <cellStyle name="Normal 2 2 44" xfId="854" xr:uid="{65346DC7-4BAA-4049-9742-F1329BD2F6D9}"/>
    <cellStyle name="Normal 2 2 5" xfId="1105" xr:uid="{C4D9F7B5-C14A-42A5-BC2D-DEEF11E7CA37}"/>
    <cellStyle name="Normal 2 2 5 2" xfId="1188" xr:uid="{F403D86A-ED97-4E71-A147-DACEF833FAD8}"/>
    <cellStyle name="Normal 2 2 5 2 2" xfId="1321" xr:uid="{65031967-3E0C-4CD6-93B0-17F404B378A5}"/>
    <cellStyle name="Normal 2 2 5 2 3" xfId="1434" xr:uid="{E67291EE-2228-41A5-B14F-8244AC0E544E}"/>
    <cellStyle name="Normal 2 2 5 3" xfId="1214" xr:uid="{D5F63E45-8AD7-474B-BA6B-EE8137270FD1}"/>
    <cellStyle name="Normal 2 2 5 3 2" xfId="1349" xr:uid="{BF0EB151-10DD-4BFC-9A95-2A9E0594BA61}"/>
    <cellStyle name="Normal 2 2 5 3 3" xfId="1462" xr:uid="{F7FBDCC1-007F-45BE-BB4D-FA549AE62EA2}"/>
    <cellStyle name="Normal 2 2 5 4" xfId="1243" xr:uid="{B9C38148-1347-4DB8-86C1-FB486DCA673D}"/>
    <cellStyle name="Normal 2 2 5 5" xfId="1396" xr:uid="{B29B0D83-0C9A-4D32-8ED9-3A2AA7B90156}"/>
    <cellStyle name="Normal 2 2 5 6" xfId="7508" xr:uid="{373B6B62-4C38-4069-B644-2D18BAF6FA90}"/>
    <cellStyle name="Normal 2 2 6" xfId="1098" xr:uid="{20DDF953-2340-4D22-90F5-3BE27374A35A}"/>
    <cellStyle name="Normal 2 2 6 2" xfId="1186" xr:uid="{8BF9942B-CA8E-4152-B724-F59BF0C27748}"/>
    <cellStyle name="Normal 2 2 6 2 2" xfId="1319" xr:uid="{67B95E28-08A2-41C2-BAF2-298D827D78B9}"/>
    <cellStyle name="Normal 2 2 6 2 3" xfId="1432" xr:uid="{B291F01B-96C1-4779-99F1-80D48ADAF91B}"/>
    <cellStyle name="Normal 2 2 6 3" xfId="1212" xr:uid="{CCC6CFA9-FCD9-4D5E-B79D-A6288BB15FB8}"/>
    <cellStyle name="Normal 2 2 6 3 2" xfId="1347" xr:uid="{A35648A0-8972-4C4E-9CD2-638653B44B68}"/>
    <cellStyle name="Normal 2 2 6 3 3" xfId="1460" xr:uid="{144A5DCD-1E36-49E2-8CE3-78AE723AF654}"/>
    <cellStyle name="Normal 2 2 6 4" xfId="1241" xr:uid="{0FBBCB51-DAC3-48DD-880B-0145D7C3391D}"/>
    <cellStyle name="Normal 2 2 6 5" xfId="1394" xr:uid="{32C7E344-A1A1-44C7-BD52-910169C6C9BD}"/>
    <cellStyle name="Normal 2 2 7" xfId="1108" xr:uid="{B16C1B45-89FC-485E-800A-DA38439C9B2A}"/>
    <cellStyle name="Normal 2 2 7 2" xfId="1189" xr:uid="{5B5E6684-41C0-4BA6-A1B0-31C5CD4B0F88}"/>
    <cellStyle name="Normal 2 2 7 2 2" xfId="1322" xr:uid="{4CD9677A-8D22-4421-9EC0-AB5DC11EB927}"/>
    <cellStyle name="Normal 2 2 7 2 3" xfId="1435" xr:uid="{98745151-E790-422F-A941-7E88FAECF4B5}"/>
    <cellStyle name="Normal 2 2 7 3" xfId="1215" xr:uid="{5AB50D96-8AC2-47AF-9BC8-44E170B9779A}"/>
    <cellStyle name="Normal 2 2 7 3 2" xfId="1350" xr:uid="{3A100462-34D1-4AC0-B87D-E07CB81A8437}"/>
    <cellStyle name="Normal 2 2 7 3 3" xfId="1463" xr:uid="{D6375AB9-93EF-4E7F-9CEB-F6DE58CE653C}"/>
    <cellStyle name="Normal 2 2 7 4" xfId="1244" xr:uid="{D6C950CA-7FD6-4CFE-A972-2D53EA8C2664}"/>
    <cellStyle name="Normal 2 2 7 5" xfId="1397" xr:uid="{A84E7CC9-931E-4E59-944F-94E404E1B33A}"/>
    <cellStyle name="Normal 2 2 8" xfId="1097" xr:uid="{B3575781-0068-4234-BB73-DE5F7445CE25}"/>
    <cellStyle name="Normal 2 2 8 2" xfId="1185" xr:uid="{B18AFD4A-BB39-4E08-BCC4-C5E62AB703F8}"/>
    <cellStyle name="Normal 2 2 8 2 2" xfId="1318" xr:uid="{DA560A6F-579F-4ACB-A710-55CE19AEAB17}"/>
    <cellStyle name="Normal 2 2 8 2 3" xfId="1431" xr:uid="{1BCD43EA-DC45-426E-8E3D-DA5D400A8986}"/>
    <cellStyle name="Normal 2 2 8 3" xfId="1211" xr:uid="{E378A62B-5DF2-4ED8-ABE2-0917E309BF7E}"/>
    <cellStyle name="Normal 2 2 8 3 2" xfId="1346" xr:uid="{C42A0D68-D9C6-4D64-A0E1-F22E41550AB2}"/>
    <cellStyle name="Normal 2 2 8 3 3" xfId="1459" xr:uid="{61149A45-CA9F-47A6-8347-5BFAB2864C32}"/>
    <cellStyle name="Normal 2 2 8 4" xfId="1246" xr:uid="{B54F0470-0FA3-495A-873A-9773C8D69A04}"/>
    <cellStyle name="Normal 2 2 8 5" xfId="1398" xr:uid="{130C7A51-DB62-41B7-BFD4-B3577BC133B5}"/>
    <cellStyle name="Normal 2 2 9" xfId="1116" xr:uid="{1F88B12D-8739-4263-954B-D4F35DA90FA3}"/>
    <cellStyle name="Normal 2 2 9 2" xfId="1191" xr:uid="{5C1B5972-BDA6-4CEA-8AC8-78D4D86A56F3}"/>
    <cellStyle name="Normal 2 2 9 2 2" xfId="1324" xr:uid="{29A3BDF0-F57C-4DDB-9490-4413192BA014}"/>
    <cellStyle name="Normal 2 2 9 2 3" xfId="1437" xr:uid="{32B8DC0F-999A-4223-954F-9D46DF712272}"/>
    <cellStyle name="Normal 2 2 9 3" xfId="1217" xr:uid="{9FDA323E-3470-4D0D-805F-3FBA3B0593ED}"/>
    <cellStyle name="Normal 2 2 9 3 2" xfId="1352" xr:uid="{B5E2F4BF-3D20-4027-86E5-E9A4ED3E82C6}"/>
    <cellStyle name="Normal 2 2 9 3 3" xfId="1465" xr:uid="{502CE57F-D659-44D9-88FE-61A9FD694E1E}"/>
    <cellStyle name="Normal 2 2 9 4" xfId="1248" xr:uid="{6DB54FB6-7593-473D-9680-2500234CBD85}"/>
    <cellStyle name="Normal 2 2 9 5" xfId="1399" xr:uid="{CDCB2818-D167-4339-A466-6D84C577866D}"/>
    <cellStyle name="Normal 2 2_Nucléaire" xfId="11944" xr:uid="{CC5D2A30-8B98-428C-9840-70494C23ACC0}"/>
    <cellStyle name="Normal 2 20" xfId="1155" xr:uid="{453995A2-A904-49C7-A379-A3F150AF8C57}"/>
    <cellStyle name="Normal 2 20 2" xfId="7509" xr:uid="{D8C1A117-B76D-44E2-BD9C-9DD3C6F325E5}"/>
    <cellStyle name="Normal 2 21" xfId="1159" xr:uid="{71DDFC5A-2A5A-4493-8545-878AE0D7DFF3}"/>
    <cellStyle name="Normal 2 21 2" xfId="7510" xr:uid="{8166A3DD-9BDA-4D66-81A1-917AAA8956D2}"/>
    <cellStyle name="Normal 2 22" xfId="1163" xr:uid="{49CD787F-CD8E-445D-A0EB-69D1EC3A2892}"/>
    <cellStyle name="Normal 2 22 2" xfId="7511" xr:uid="{F5EED9F1-0B37-48DB-9D5C-EB4A04FCD7BC}"/>
    <cellStyle name="Normal 2 23" xfId="1167" xr:uid="{F6B17422-D51C-4ABA-B1FC-8AA60E3A0908}"/>
    <cellStyle name="Normal 2 23 2" xfId="7512" xr:uid="{76D44A69-FDAC-4A9B-8944-74E3ED288710}"/>
    <cellStyle name="Normal 2 24" xfId="1171" xr:uid="{E89FB0E5-9772-4643-BC77-D0669AB75C52}"/>
    <cellStyle name="Normal 2 24 2" xfId="7513" xr:uid="{EE75FAE9-98EA-4FEF-B54B-22B089B6F610}"/>
    <cellStyle name="Normal 2 25" xfId="1174" xr:uid="{C89B4D1D-F160-4BDE-AD1F-1676E5A56286}"/>
    <cellStyle name="Normal 2 25 2" xfId="7514" xr:uid="{7D0D94C0-318F-4823-9F50-F7FF2F091974}"/>
    <cellStyle name="Normal 2 26" xfId="920" xr:uid="{DB724C6E-982E-4965-B3D6-D3B6380C043F}"/>
    <cellStyle name="Normal 2 26 2" xfId="7515" xr:uid="{5827F995-E5CB-4DD6-99A0-095A5097ADF9}"/>
    <cellStyle name="Normal 2 27" xfId="1180" xr:uid="{FE5C290E-8DAC-4EAD-8748-3D716BD38579}"/>
    <cellStyle name="Normal 2 27 2" xfId="1311" xr:uid="{51D8613C-AE08-4DC5-8C1F-CEA386673380}"/>
    <cellStyle name="Normal 2 27 2 2" xfId="1424" xr:uid="{E8A9B7E9-DD28-48A0-9AB6-56FF342CC890}"/>
    <cellStyle name="Normal 2 27 3" xfId="1286" xr:uid="{2ECBE988-08F6-492C-A350-105C85AECEDD}"/>
    <cellStyle name="Normal 2 27 4" xfId="7516" xr:uid="{06BA1B86-FCC0-499D-A38E-B0E4AF271BD1}"/>
    <cellStyle name="Normal 2 28" xfId="1290" xr:uid="{50A05D25-11FF-4BCF-954F-96F50A41422C}"/>
    <cellStyle name="Normal 2 28 2" xfId="7517" xr:uid="{01C022A2-5181-49C7-92FC-489B8F482B3F}"/>
    <cellStyle name="Normal 2 29" xfId="1295" xr:uid="{ACD7F1B6-3B19-4DDD-9D3A-211FB68EE0D5}"/>
    <cellStyle name="Normal 2 29 2" xfId="7518" xr:uid="{A112D93D-3046-4B9A-82C0-13E43E955A1F}"/>
    <cellStyle name="Normal 2 3" xfId="67" xr:uid="{00000000-0005-0000-0000-000045000000}"/>
    <cellStyle name="Normal 2 3 2" xfId="845" xr:uid="{6870B1F2-3F06-449B-8BF0-5B047EA42E12}"/>
    <cellStyle name="Normal 2 3 2 2" xfId="7521" xr:uid="{667AFEAF-7D6D-457D-BB87-8CACE825DBFC}"/>
    <cellStyle name="Normal 2 3 2 3" xfId="7520" xr:uid="{82829105-8189-4018-A608-A5FC29F5D7F1}"/>
    <cellStyle name="Normal 2 3 2_Nucléaire" xfId="11947" xr:uid="{57B7C07F-F954-4361-A44A-B0977E1EC15F}"/>
    <cellStyle name="Normal 2 3 3" xfId="846" xr:uid="{2893E4D2-6A27-43C0-9B85-A4FF332C7F45}"/>
    <cellStyle name="Normal 2 3 3 2" xfId="7522" xr:uid="{354A8C57-0E43-47B4-9043-46526F727364}"/>
    <cellStyle name="Normal 2 3 4" xfId="847" xr:uid="{464F620B-D39D-426F-BC40-1BC97DA17C62}"/>
    <cellStyle name="Normal 2 3 4 2" xfId="7519" xr:uid="{5AF9CEFE-C450-412E-BBE1-D829F9415B47}"/>
    <cellStyle name="Normal 2 3_Nucléaire" xfId="11946" xr:uid="{56BED8F2-DE2D-43A4-A85E-11A86F84B3F4}"/>
    <cellStyle name="Normal 2 30" xfId="1299" xr:uid="{F161F9DE-CEA0-44A4-9463-889FF44720D8}"/>
    <cellStyle name="Normal 2 30 2" xfId="7523" xr:uid="{1BD9CEC1-E2FD-4C15-9C2E-8B593637E1DA}"/>
    <cellStyle name="Normal 2 31" xfId="9859" xr:uid="{A303F24F-C72D-4980-803D-F760B76ED1B7}"/>
    <cellStyle name="Normal 2 32" xfId="34490" xr:uid="{DC281563-C79F-471B-8E72-FA0D01FCCE4A}"/>
    <cellStyle name="Normal 2 33" xfId="917" xr:uid="{9ECB0A99-71E1-47D1-B926-3E7429E770E8}"/>
    <cellStyle name="Normal 2 34" xfId="34501" xr:uid="{E3093DB3-4AA5-4B52-B513-DA73E9BC52A8}"/>
    <cellStyle name="Normal 2 35" xfId="34512" xr:uid="{2058BCA9-ECB6-4308-9412-3AF598787E65}"/>
    <cellStyle name="Normal 2 36" xfId="848" xr:uid="{7437D8DC-7362-4E05-B67E-96FFC2F4F08C}"/>
    <cellStyle name="Normal 2 4" xfId="68" xr:uid="{00000000-0005-0000-0000-000046000000}"/>
    <cellStyle name="Normal 2 4 2" xfId="69" xr:uid="{00000000-0005-0000-0000-000047000000}"/>
    <cellStyle name="Normal 2 4 2 2" xfId="1315" xr:uid="{62973F8B-EED7-495F-B7B8-1354E25CE4C8}"/>
    <cellStyle name="Normal 2 4 2 3" xfId="1428" xr:uid="{05D51975-DE38-433D-9717-62A5AEB53FB0}"/>
    <cellStyle name="Normal 2 4 3" xfId="70" xr:uid="{00000000-0005-0000-0000-000048000000}"/>
    <cellStyle name="Normal 2 4 3 2" xfId="1342" xr:uid="{DCC47431-F47A-4EBC-9964-E0DF64441281}"/>
    <cellStyle name="Normal 2 4 3 3" xfId="1455" xr:uid="{D2C72C70-6F03-4655-B7AE-58672267CAC7}"/>
    <cellStyle name="Normal 2 4 4" xfId="1237" xr:uid="{DDF8E3A7-773E-4E15-8E4E-2AFC637572C7}"/>
    <cellStyle name="Normal 2 4 4 2" xfId="7524" xr:uid="{E7C06AB1-D987-4777-BEF4-091E30433779}"/>
    <cellStyle name="Normal 2 4 5" xfId="1390" xr:uid="{62E9DEB1-7739-42A6-85D2-1799DE9B5B76}"/>
    <cellStyle name="Normal 2 4 6" xfId="925" xr:uid="{A32C948D-73B9-457F-BFC0-6583F3D79C02}"/>
    <cellStyle name="Normal 2 4 7" xfId="34496" xr:uid="{EA215263-BE76-4937-B982-EC1981848FA6}"/>
    <cellStyle name="Normal 2 4 8" xfId="896" xr:uid="{9B45768C-ED16-4418-B254-99335A00A686}"/>
    <cellStyle name="Normal 2 4_Nucléaire" xfId="11948" xr:uid="{BBB215D9-7BF2-4B50-A981-6DD01B89F70B}"/>
    <cellStyle name="Normal 2 5" xfId="71" xr:uid="{00000000-0005-0000-0000-000049000000}"/>
    <cellStyle name="Normal 2 5 2" xfId="72" xr:uid="{00000000-0005-0000-0000-00004A000000}"/>
    <cellStyle name="Normal 2 5 3" xfId="7525" xr:uid="{B526F745-D9EC-4FFB-B56C-A1555FE99C0E}"/>
    <cellStyle name="Normal 2 5 4" xfId="1860" xr:uid="{5A70A3DA-7B91-4E6B-8953-9BE5E95B6E7A}"/>
    <cellStyle name="Normal 2 5 5" xfId="1100" xr:uid="{864E1139-A7F1-49F5-A47F-90C3A14BA2F4}"/>
    <cellStyle name="Normal 2 5 6" xfId="34497" xr:uid="{5BA550C1-5EA8-438C-A2E1-815F21BDA641}"/>
    <cellStyle name="Normal 2 5 7" xfId="906" xr:uid="{E4D3B43B-B28D-4EA5-AC20-EF4B6D2217F0}"/>
    <cellStyle name="Normal 2 6" xfId="73" xr:uid="{00000000-0005-0000-0000-00004B000000}"/>
    <cellStyle name="Normal 2 6 2" xfId="1899" xr:uid="{2D87CAFC-A22B-4809-BE9A-08C7BC12C9B2}"/>
    <cellStyle name="Normal 2 6 3" xfId="1861" xr:uid="{E10E49D8-6C35-49D7-844D-0A60313934DE}"/>
    <cellStyle name="Normal 2 6 4" xfId="1106" xr:uid="{EF267E8C-DFCD-4EF2-AC6D-3A1C5D9D8C24}"/>
    <cellStyle name="Normal 2 7" xfId="74" xr:uid="{00000000-0005-0000-0000-00004C000000}"/>
    <cellStyle name="Normal 2 7 2" xfId="7526" xr:uid="{9378BDE6-7571-4246-AA23-92096A95DBEA}"/>
    <cellStyle name="Normal 2 8" xfId="75" xr:uid="{00000000-0005-0000-0000-00004D000000}"/>
    <cellStyle name="Normal 2 8 2" xfId="1862" xr:uid="{83F9491A-39C3-49CC-AFFC-E040F5A64725}"/>
    <cellStyle name="Normal 2 8 3" xfId="1109" xr:uid="{F53F387F-6B3C-444F-B60C-887C4B29AD52}"/>
    <cellStyle name="Normal 2 9" xfId="1111" xr:uid="{D8BBDBF1-F7B9-4D29-9AAD-3B292039FAE9}"/>
    <cellStyle name="Normal 2 9 2" xfId="7527" xr:uid="{7AAEF496-0F56-4117-BF6A-E8F793D6AFEF}"/>
    <cellStyle name="Normal 2_Hydroélectricité" xfId="7528" xr:uid="{91EB6497-29D0-4FE6-B247-1FD624076850}"/>
    <cellStyle name="Normal 20" xfId="1165" xr:uid="{471F36A2-3E7E-46AC-9A8A-E46723B0FD7C}"/>
    <cellStyle name="Normal 20 2" xfId="7529" xr:uid="{B96C056F-8A2E-4DCF-8BC0-966380FE0AEE}"/>
    <cellStyle name="Normal 21" xfId="1169" xr:uid="{3224A2BE-99EC-4F83-9F2C-710456717D32}"/>
    <cellStyle name="Normal 21 2" xfId="7531" xr:uid="{3617D0E2-03C0-4E5A-BE4E-CD454A198562}"/>
    <cellStyle name="Normal 21 3" xfId="7532" xr:uid="{7E342B5E-EC2C-42D2-84CE-FCF2A03BA0BA}"/>
    <cellStyle name="Normal 21 4" xfId="7530" xr:uid="{037D07D6-D3C8-49A9-B44B-CFBF19ADC7A2}"/>
    <cellStyle name="Normal 21_Nucléaire" xfId="11949" xr:uid="{EC0A0E2C-E76B-4408-9B1B-D8CE73C187EA}"/>
    <cellStyle name="Normal 22" xfId="1172" xr:uid="{A4104325-DA73-4A5E-B246-F96A219148E2}"/>
    <cellStyle name="Normal 22 2" xfId="7533" xr:uid="{B86C51D2-4C61-4030-A5D2-E5D2DADEF30E}"/>
    <cellStyle name="Normal 23" xfId="1175" xr:uid="{AE1F0E51-E758-454D-A73C-B204B79F0E6A}"/>
    <cellStyle name="Normal 23 2" xfId="7534" xr:uid="{B4C69D32-9289-4320-895B-DD1030139DA5}"/>
    <cellStyle name="Normal 24" xfId="1176" xr:uid="{FD3F2C57-63BC-4C68-8BEB-A93AE869D0EB}"/>
    <cellStyle name="Normal 24 2" xfId="7536" xr:uid="{D290E4EA-D7FA-4193-82D3-C7DAD445A114}"/>
    <cellStyle name="Normal 24 3" xfId="7535" xr:uid="{54D6E678-E726-4D6D-85FC-81134950E9DD}"/>
    <cellStyle name="Normal 24_Nucléaire" xfId="11950" xr:uid="{40A7F4B9-1396-408D-B712-13B888C3CFE6}"/>
    <cellStyle name="Normal 25" xfId="1177" xr:uid="{A1D65C85-0828-43F7-B90D-54D6B5A79B80}"/>
    <cellStyle name="Normal 25 2" xfId="7537" xr:uid="{65CF774F-DE13-4E34-8599-EF06E0265699}"/>
    <cellStyle name="Normal 26" xfId="918" xr:uid="{B0008F58-0FEF-4C25-9092-618575FDF17E}"/>
    <cellStyle name="Normal 26 2" xfId="1181" xr:uid="{85957437-E8BD-406C-9673-3CE192A242A4}"/>
    <cellStyle name="Normal 26 2 2" xfId="1312" xr:uid="{6B26ED7C-4CB2-4074-A482-3DE37656E3A9}"/>
    <cellStyle name="Normal 26 2 3" xfId="1425" xr:uid="{21AAF66D-4CDE-46D5-9A7C-B7611B1B80F0}"/>
    <cellStyle name="Normal 26 3" xfId="1307" xr:uid="{C0AE9581-5496-48BD-AD61-7A4D2C5448A3}"/>
    <cellStyle name="Normal 26 3 2" xfId="1421" xr:uid="{6F25CE5D-E018-4404-B5F3-211144D46C6F}"/>
    <cellStyle name="Normal 26 4" xfId="1292" xr:uid="{A4872961-8836-4AB8-8914-3ED2CC5B595E}"/>
    <cellStyle name="Normal 26 5" xfId="7538" xr:uid="{AF55DD7D-8F1D-415F-B315-1BAA3522AFCD}"/>
    <cellStyle name="Normal 27" xfId="1206" xr:uid="{C0D63068-6B84-445E-8678-864A43F25BF5}"/>
    <cellStyle name="Normal 27 2" xfId="1339" xr:uid="{2C0E6801-E22B-499C-828B-90F0D0248EC0}"/>
    <cellStyle name="Normal 27 2 2" xfId="1452" xr:uid="{847E259F-5526-43BA-A411-AF326D5C0C1C}"/>
    <cellStyle name="Normal 27 3" xfId="1296" xr:uid="{EBA5E7FF-447C-4F41-912E-082895F7B8B5}"/>
    <cellStyle name="Normal 28" xfId="915" xr:uid="{4C44D444-5294-4C44-8F1F-D054162A711A}"/>
    <cellStyle name="Normal 28 2" xfId="7539" xr:uid="{8F7039A3-FF9F-43C9-BC59-03B96FE101D7}"/>
    <cellStyle name="Normal 29" xfId="1301" xr:uid="{8C6AC20E-275A-474B-86A1-50941F3FDC69}"/>
    <cellStyle name="Normal 29 2" xfId="7541" xr:uid="{241EECFC-D459-41B1-AD8D-450DF3AA82E5}"/>
    <cellStyle name="Normal 29 3" xfId="7540" xr:uid="{B895F4D8-6307-4ECD-A8B9-C9AD1AC4EB9C}"/>
    <cellStyle name="Normal 29_Nucléaire" xfId="11951" xr:uid="{16C452CA-7C91-42FF-85F2-EA3420FFA1CA}"/>
    <cellStyle name="Normal 3" xfId="46" xr:uid="{00000000-0005-0000-0000-00004E000000}"/>
    <cellStyle name="Normál 3" xfId="34498" xr:uid="{FF2AECA7-B7EF-4B76-A6FE-80465AAE9AD0}"/>
    <cellStyle name="Normal 3 10" xfId="7542" xr:uid="{33814E31-B9DD-4EC7-B312-AE0CD974DAF3}"/>
    <cellStyle name="Normal 3 11" xfId="7543" xr:uid="{35032DD2-B4C0-4CF7-8CA0-2AE429F4BD06}"/>
    <cellStyle name="Normal 3 12" xfId="7544" xr:uid="{C9F5D630-64B3-4DCB-9CEF-0B97F2018E30}"/>
    <cellStyle name="Normal 3 13" xfId="7545" xr:uid="{92EC2783-C8D4-47D8-9F06-1C8F9BF31D1F}"/>
    <cellStyle name="Normal 3 14" xfId="7546" xr:uid="{1916212F-E236-4F1B-82A6-6C04B42FD16E}"/>
    <cellStyle name="Normal 3 15" xfId="7547" xr:uid="{D4210066-4FC9-4B37-94D4-63BA4F7F8D75}"/>
    <cellStyle name="Normal 3 16" xfId="7548" xr:uid="{0DBF6535-A368-42F9-A286-4F9184734B5E}"/>
    <cellStyle name="Normal 3 17" xfId="7549" xr:uid="{102721F8-0079-4DA6-8143-8FF4681012B2}"/>
    <cellStyle name="Normal 3 18" xfId="7550" xr:uid="{AF7138B5-FFAA-44A0-92CE-62F72F1928B6}"/>
    <cellStyle name="Normal 3 19" xfId="7551" xr:uid="{3D90717A-C772-4A96-9836-C30EAB4D5B46}"/>
    <cellStyle name="Normal 3 2" xfId="77" xr:uid="{00000000-0005-0000-0000-00004F000000}"/>
    <cellStyle name="Normal 3 2 2" xfId="78" xr:uid="{00000000-0005-0000-0000-000050000000}"/>
    <cellStyle name="Normal 3 2 2 2" xfId="79" xr:uid="{00000000-0005-0000-0000-000051000000}"/>
    <cellStyle name="Normal 3 2 2 3" xfId="80" xr:uid="{00000000-0005-0000-0000-000052000000}"/>
    <cellStyle name="Normal 3 2 2 4" xfId="7552" xr:uid="{F7DE430B-C946-4D43-9B09-8B8C32D236F8}"/>
    <cellStyle name="Normal 3 2 3" xfId="81" xr:uid="{00000000-0005-0000-0000-000053000000}"/>
    <cellStyle name="Normal 3 2 3 2" xfId="1344" xr:uid="{86B602F4-5127-43C8-A724-E74B28D4B132}"/>
    <cellStyle name="Normal 3 2 3 3" xfId="1457" xr:uid="{5267888D-5258-4A11-BBA7-C146ADECD580}"/>
    <cellStyle name="Normal 3 2 4" xfId="82" xr:uid="{00000000-0005-0000-0000-000054000000}"/>
    <cellStyle name="Normal 3 2 5" xfId="1392" xr:uid="{09A4A818-8A53-4EDB-86DA-2ACACA613ADD}"/>
    <cellStyle name="Normal 3 2_Nucléaire" xfId="11953" xr:uid="{28174B3B-B318-4332-AEF1-B9A8AA911099}"/>
    <cellStyle name="Normal 3 20" xfId="7553" xr:uid="{88F51C42-D7FD-47A1-A9D0-EDDBE9E1844F}"/>
    <cellStyle name="Normal 3 21" xfId="1850" xr:uid="{ABF4C718-F724-4474-AF2C-4B587148FD40}"/>
    <cellStyle name="Normal 3 22" xfId="926" xr:uid="{C62C832C-9C05-4C1C-A839-04F82F867C5A}"/>
    <cellStyle name="Normal 3 23" xfId="34500" xr:uid="{AD8F2B4B-A530-4082-8EF1-7540F1F09C8B}"/>
    <cellStyle name="Normal 3 24" xfId="34511" xr:uid="{12F544BC-E37A-48F1-A7D2-97B35F5E68C6}"/>
    <cellStyle name="Normal 3 25" xfId="897" xr:uid="{7D63CEE4-DCE9-4397-A6BD-4F9A9FBEF83D}"/>
    <cellStyle name="Normal 3 3" xfId="83" xr:uid="{00000000-0005-0000-0000-000055000000}"/>
    <cellStyle name="Normal 3 3 2" xfId="7555" xr:uid="{2766FD17-6F06-46B0-8269-99FAC6C1CEB6}"/>
    <cellStyle name="Normal 3 3 3" xfId="7554" xr:uid="{BE74A2AA-C89C-41BC-B4D8-B36EED6816EA}"/>
    <cellStyle name="Normal 3 3_Nucléaire" xfId="11954" xr:uid="{0D79BEB6-F627-4CC6-8490-E5C1B8AB9C07}"/>
    <cellStyle name="Normal 3 4" xfId="84" xr:uid="{00000000-0005-0000-0000-000056000000}"/>
    <cellStyle name="Normal 3 4 2" xfId="1184" xr:uid="{8703FAA6-037B-4C2F-9BFB-6974994243C3}"/>
    <cellStyle name="Normal 3 4 2 2" xfId="1317" xr:uid="{6AE8CB25-3623-456B-B028-1D2F268BCE09}"/>
    <cellStyle name="Normal 3 4 2 3" xfId="1430" xr:uid="{7B351B74-251D-4C10-9A86-11F8BBE3B874}"/>
    <cellStyle name="Normal 3 4 2 4" xfId="7556" xr:uid="{6B617ADF-F181-418E-AB7D-2815312875BD}"/>
    <cellStyle name="Normal 3 4 3" xfId="1210" xr:uid="{FF83F22B-F27D-4C74-902F-12D3AD98A876}"/>
    <cellStyle name="Normal 3 4 3 2" xfId="1345" xr:uid="{47EDD096-7E2A-4878-B2CB-A75D03E0D42E}"/>
    <cellStyle name="Normal 3 4 3 3" xfId="1458" xr:uid="{0EF84CE1-0935-4B10-B113-9575E5756C62}"/>
    <cellStyle name="Normal 3 4 4" xfId="1239" xr:uid="{E08B3EB2-BBE0-4E59-A5B5-B32B2696A973}"/>
    <cellStyle name="Normal 3 4 5" xfId="1393" xr:uid="{5C4A037C-88D4-495C-9939-BA4C651B0036}"/>
    <cellStyle name="Normal 3 5" xfId="76" xr:uid="{00000000-0005-0000-0000-000057000000}"/>
    <cellStyle name="Normal 3 5 2" xfId="1316" xr:uid="{6FCB490E-8254-4D78-9668-4BD63FE1CFBD}"/>
    <cellStyle name="Normal 3 5 2 2" xfId="7557" xr:uid="{16545891-2D4F-49DB-A46F-45C636773C91}"/>
    <cellStyle name="Normal 3 5 3" xfId="1429" xr:uid="{ABE35D82-302B-4BCF-A47D-FE964CBA11A0}"/>
    <cellStyle name="Normal 3 6" xfId="1209" xr:uid="{03F7CD81-FD8B-40D0-B787-EF0B3CAE1B1A}"/>
    <cellStyle name="Normal 3 6 2" xfId="1343" xr:uid="{027EC40A-8644-4334-9EC0-754383EB5634}"/>
    <cellStyle name="Normal 3 6 3" xfId="1456" xr:uid="{46BEDBB6-AEBD-44B9-B153-7B7C6BE94FFA}"/>
    <cellStyle name="Normal 3 6 4" xfId="7558" xr:uid="{09DE3C96-2AA6-4D2C-BF02-3F6C71BB92D6}"/>
    <cellStyle name="Normal 3 7" xfId="1238" xr:uid="{00B6FE35-DCB5-47B3-9D92-67D976D1281B}"/>
    <cellStyle name="Normal 3 7 2" xfId="7559" xr:uid="{7C23B857-364A-4295-8DC5-55D4F6A0835A}"/>
    <cellStyle name="Normal 3 8" xfId="1391" xr:uid="{DFA59151-0925-4233-8BE0-2126060ABECD}"/>
    <cellStyle name="Normal 3 8 2" xfId="7560" xr:uid="{41052B6F-3301-45E7-AB3D-1EADA16E8ADC}"/>
    <cellStyle name="Normal 3 9" xfId="7561" xr:uid="{0CBEA6E8-E03C-45E4-B943-C857231BDCE4}"/>
    <cellStyle name="Normal 3_Nucléaire" xfId="11952" xr:uid="{035DA3B3-CCD0-4401-A7A2-0E84A3C772F2}"/>
    <cellStyle name="Normal 30" xfId="1303" xr:uid="{7212CB3C-A8CA-4965-9A44-55FE4C16832A}"/>
    <cellStyle name="Normal 30 2" xfId="7562" xr:uid="{73A2894A-1085-4AF0-8A74-39E096E7E9D3}"/>
    <cellStyle name="Normal 31" xfId="1367" xr:uid="{21883FF0-FF23-49CD-8660-3FFD6C95251A}"/>
    <cellStyle name="Normal 31 2" xfId="7564" xr:uid="{23488F3F-3CDA-40E9-BB9E-D2C54283D073}"/>
    <cellStyle name="Normal 31 3" xfId="7563" xr:uid="{0D1807F8-C5D9-4CD9-8689-C54D64BDBB70}"/>
    <cellStyle name="Normal 31_Nucléaire" xfId="11955" xr:uid="{EBDA4FA5-D29D-4A2C-8732-858ED94AE4A3}"/>
    <cellStyle name="Normal 32" xfId="1378" xr:uid="{80EEFB6F-D9F1-4900-B556-7AB3E11A82F3}"/>
    <cellStyle name="Normal 32 2" xfId="7565" xr:uid="{246D7DEC-1CCF-44C2-9469-1518D8B0EEFA}"/>
    <cellStyle name="Normal 33" xfId="1380" xr:uid="{F812C420-4E0D-44A7-B781-F01C7BF8A2BB}"/>
    <cellStyle name="Normal 33 2" xfId="7567" xr:uid="{AD498302-46B6-4540-9DD9-6D75785987D4}"/>
    <cellStyle name="Normal 33 3" xfId="7566" xr:uid="{20D941E8-275B-4B8C-9AFF-327B2C237FC7}"/>
    <cellStyle name="Normal 33_Nucléaire" xfId="11956" xr:uid="{83B3BCCB-79AB-425B-BBEE-CF8E5B440945}"/>
    <cellStyle name="Normal 34" xfId="1382" xr:uid="{974C265E-E900-413B-ACCB-84696AD566F7}"/>
    <cellStyle name="Normal 34 2" xfId="7568" xr:uid="{E8FDBE0C-B937-458F-9555-A4BAFC918C98}"/>
    <cellStyle name="Normal 35" xfId="1384" xr:uid="{425E6FC4-F6FE-48D6-B45F-CE3282889519}"/>
    <cellStyle name="Normal 35 2" xfId="7569" xr:uid="{A957B2E4-D923-4250-917F-B984C402E7AA}"/>
    <cellStyle name="Normal 36" xfId="1234" xr:uid="{0658F53D-6B02-4AB9-9B20-BBC0A7B1DAE0}"/>
    <cellStyle name="Normal 36 2" xfId="1485" xr:uid="{C292C310-3701-4F3C-A346-209BC1A0299A}"/>
    <cellStyle name="Normal 37" xfId="1500" xr:uid="{063F6189-E142-4021-B938-79B496C86222}"/>
    <cellStyle name="Normal 37 2" xfId="7570" xr:uid="{D41C3F38-11FB-46F0-8DA7-4C38186DB86D}"/>
    <cellStyle name="Normal 38" xfId="1503" xr:uid="{3A0C378A-EF76-4127-B773-200E0A92EAB3}"/>
    <cellStyle name="Normal 38 2" xfId="7571" xr:uid="{C6339038-BA89-4762-A5C3-5F67B8AB6AD1}"/>
    <cellStyle name="Normal 39" xfId="1506" xr:uid="{C2ABC486-8105-437E-8785-17AC7685F460}"/>
    <cellStyle name="Normal 39 2" xfId="7572" xr:uid="{E0777DB5-21D2-4956-9889-6E547F412950}"/>
    <cellStyle name="Normal 4" xfId="85" xr:uid="{00000000-0005-0000-0000-000058000000}"/>
    <cellStyle name="Normál 4" xfId="34499" xr:uid="{9F66CFAA-F841-433A-8977-32D65463A51A}"/>
    <cellStyle name="Normal 4 10" xfId="7573" xr:uid="{8E4004EA-435F-4971-B841-9F16F8F6032A}"/>
    <cellStyle name="Normal 4 11" xfId="7574" xr:uid="{373FA7D8-DC6F-4B32-87F5-3DE022D5D22D}"/>
    <cellStyle name="Normal 4 12" xfId="7575" xr:uid="{1E71286F-DCC2-4CA4-B8D1-A2694C1B465B}"/>
    <cellStyle name="Normal 4 13" xfId="7576" xr:uid="{3F983750-40CB-4CB3-9B19-54020DC7CEFC}"/>
    <cellStyle name="Normal 4 14" xfId="7577" xr:uid="{20AE9DA7-94D1-4AD7-8BD1-F75AEA64C5EB}"/>
    <cellStyle name="Normal 4 15" xfId="7578" xr:uid="{9F31EB0C-846E-42BE-AD73-79C2EBCA1AFE}"/>
    <cellStyle name="Normal 4 16" xfId="7579" xr:uid="{2C0FDC0B-89E7-4429-BB77-6C61C3AC3805}"/>
    <cellStyle name="Normal 4 17" xfId="7580" xr:uid="{9AFC338F-2521-4503-9466-0C36B9B2B7DE}"/>
    <cellStyle name="Normal 4 18" xfId="7581" xr:uid="{31EE9121-75A5-4D5A-ACCE-CF52236461A9}"/>
    <cellStyle name="Normal 4 19" xfId="7582" xr:uid="{2F995C2C-BCE9-4836-A577-7F84895CA5F7}"/>
    <cellStyle name="Normal 4 2" xfId="824" xr:uid="{0D7A6195-9FBC-4D64-B77E-B0C6C3CCBF79}"/>
    <cellStyle name="Normal 4 2 2" xfId="7584" xr:uid="{2632D158-1D71-43D5-8FDC-F63B23F6FD6A}"/>
    <cellStyle name="Normal 4 2 3" xfId="7585" xr:uid="{37257E8A-EDE5-4D23-85D4-58B1E31DC7EA}"/>
    <cellStyle name="Normal 4 2 4" xfId="7583" xr:uid="{A5AFE500-A26E-4957-A2EF-1BC71C96AC08}"/>
    <cellStyle name="Normal 4 2_Nucléaire" xfId="11958" xr:uid="{8D107B71-8E06-4E28-9408-0ED719FE228C}"/>
    <cellStyle name="Normal 4 20" xfId="7586" xr:uid="{FA479E45-FB1B-48BF-9DE3-9BFF909DDF0D}"/>
    <cellStyle name="Normal 4 21" xfId="1898" xr:uid="{72F5656F-796C-4674-8368-512CE3FCA854}"/>
    <cellStyle name="Normal 4 22" xfId="34508" xr:uid="{A8004687-6964-4CD9-BFEF-2A41C565C4EA}"/>
    <cellStyle name="Normal 4 3" xfId="7587" xr:uid="{DC8B2C50-3780-4867-9404-D2B70C8ADD5A}"/>
    <cellStyle name="Normal 4 3 2" xfId="7588" xr:uid="{543E9215-7061-4E5C-80BA-F319CF29F03E}"/>
    <cellStyle name="Normal 4 3_Nucléaire" xfId="11959" xr:uid="{F630A8B4-2FE8-4D9C-B848-8E43D6AEFA30}"/>
    <cellStyle name="Normal 4 4" xfId="7589" xr:uid="{2D0F6AA6-4B4C-457D-91CF-8784E11ABC24}"/>
    <cellStyle name="Normal 4 5" xfId="7590" xr:uid="{B45B9118-3D36-4642-8D16-6C5F52CD38F1}"/>
    <cellStyle name="Normal 4 6" xfId="7591" xr:uid="{72D35B57-AB5C-4971-A1FA-6FE5F7FBE18D}"/>
    <cellStyle name="Normal 4 7" xfId="7592" xr:uid="{5E36537C-4438-4084-906F-5C67ED4F49B7}"/>
    <cellStyle name="Normal 4 8" xfId="7593" xr:uid="{770FE87D-6F4E-4709-B768-A013D93086BD}"/>
    <cellStyle name="Normal 4 9" xfId="7594" xr:uid="{C24F1EFD-BA08-4209-A909-A5B3AC7D1964}"/>
    <cellStyle name="Normal 4_Nucléaire" xfId="11957" xr:uid="{B3959BA4-07D6-43C6-87D7-1A640D4C4AD3}"/>
    <cellStyle name="Normal 40" xfId="1508" xr:uid="{9AF0F4EB-69C4-46CA-8BDD-BA8CA59F2FE8}"/>
    <cellStyle name="Normal 40 2" xfId="7595" xr:uid="{58F603E1-0CDD-4F68-8F88-72BB61F9F8B8}"/>
    <cellStyle name="Normal 41" xfId="1510" xr:uid="{5CBB29E8-8833-4EC7-859D-C79BC1E01478}"/>
    <cellStyle name="Normal 41 2" xfId="7596" xr:uid="{61AA92CE-DD36-4698-91B5-B13E0255B009}"/>
    <cellStyle name="Normal 42" xfId="1512" xr:uid="{A0EDC8DF-873C-4165-A03B-E6C672E70D85}"/>
    <cellStyle name="Normal 42 2" xfId="7597" xr:uid="{F1779F8B-5328-46D9-940F-C6880513FC98}"/>
    <cellStyle name="Normal 43" xfId="1514" xr:uid="{1647D804-1E61-41DA-BFAE-3875295A6B18}"/>
    <cellStyle name="Normal 43 2" xfId="7598" xr:uid="{0B1A61A2-916F-44E1-895C-4665D400EBE6}"/>
    <cellStyle name="Normal 44" xfId="1387" xr:uid="{6BC4DD79-472B-4349-9B1C-3560FE9FD09C}"/>
    <cellStyle name="Normal 45" xfId="1232" xr:uid="{754EFAD1-FF77-4369-AB65-5032BDB09587}"/>
    <cellStyle name="Normal 45 2" xfId="7599" xr:uid="{141944FB-742F-4B0A-8B2C-A43B5EEBFFE1}"/>
    <cellStyle name="Normal 46" xfId="7600" xr:uid="{6159F171-A640-416B-BECE-5CF8CF542C38}"/>
    <cellStyle name="Normal 47" xfId="34492" xr:uid="{BE6D6565-82A0-4F45-BEFE-2C0412835699}"/>
    <cellStyle name="Normal 48" xfId="7601" xr:uid="{7EFD69BC-B726-4E95-8320-7DBB3CAED5D4}"/>
    <cellStyle name="Normal 49" xfId="34502" xr:uid="{5E9E2958-6084-4D68-884B-BB123ED0F35E}"/>
    <cellStyle name="Normal 5" xfId="86" xr:uid="{00000000-0005-0000-0000-000059000000}"/>
    <cellStyle name="Normal 5 2" xfId="87" xr:uid="{00000000-0005-0000-0000-00005A000000}"/>
    <cellStyle name="Normal 5 2 2" xfId="88" xr:uid="{00000000-0005-0000-0000-00005B000000}"/>
    <cellStyle name="Normal 5 2 3" xfId="7602" xr:uid="{3280AD96-254C-43C1-B093-C138094D3F20}"/>
    <cellStyle name="Normal 5 2 4" xfId="1863" xr:uid="{1521F884-4AB0-4CBA-B7DE-56475101253F}"/>
    <cellStyle name="Normal 5 2 5" xfId="1559" xr:uid="{90A0657B-AB8C-43CE-AEF3-6DD7C475A4A0}"/>
    <cellStyle name="Normal 5 2_Nucléaire" xfId="11961" xr:uid="{578BA28F-4E48-4B0D-85A5-2A698969D81F}"/>
    <cellStyle name="Normal 5 3" xfId="89" xr:uid="{00000000-0005-0000-0000-00005C000000}"/>
    <cellStyle name="Normal 5 3 2" xfId="7603" xr:uid="{C2A47E5C-38A8-400D-9274-EAE9B4901960}"/>
    <cellStyle name="Normal 5 4" xfId="90" xr:uid="{00000000-0005-0000-0000-00005D000000}"/>
    <cellStyle name="Normal 5 5" xfId="816" xr:uid="{00000000-0005-0000-0000-00005E000000}"/>
    <cellStyle name="Normal 5 6" xfId="1096" xr:uid="{05D6C93C-015E-4A92-8D2A-F1F1E3C385D7}"/>
    <cellStyle name="Normal 5 7" xfId="34513" xr:uid="{02FE0221-2750-4A83-8B13-22FD706BAEC1}"/>
    <cellStyle name="Normal 5 8" xfId="844" xr:uid="{74F674B9-57FB-45A1-8E52-0AC2B51E9E5A}"/>
    <cellStyle name="Normal 5_Nucléaire" xfId="11960" xr:uid="{273DEA97-9440-4C3D-827C-F2130419603B}"/>
    <cellStyle name="Normal 50" xfId="7604" xr:uid="{DEE3BB23-B520-47B5-B6AD-BC2217E38E09}"/>
    <cellStyle name="Normal 52" xfId="7605" xr:uid="{E57EB9C2-183A-4FB2-AE52-AECCF2961985}"/>
    <cellStyle name="Normal 54" xfId="7606" xr:uid="{912425DB-D800-497D-8B9F-3B4B670DA831}"/>
    <cellStyle name="Normal 56" xfId="7607" xr:uid="{93E26CC2-CF29-40A8-AAEF-D420904BA463}"/>
    <cellStyle name="Normal 57" xfId="7608" xr:uid="{8DC89CAD-4768-44E0-9935-FD9917325641}"/>
    <cellStyle name="Normal 59" xfId="7609" xr:uid="{F45E07B2-748F-405E-9824-9852B10EA90D}"/>
    <cellStyle name="Normal 6" xfId="91" xr:uid="{00000000-0005-0000-0000-00005F000000}"/>
    <cellStyle name="Normal 6 2" xfId="92" xr:uid="{00000000-0005-0000-0000-000060000000}"/>
    <cellStyle name="Normal 6 2 2" xfId="93" xr:uid="{00000000-0005-0000-0000-000061000000}"/>
    <cellStyle name="Normal 6 2 3" xfId="1865" xr:uid="{D2DA6542-BFEF-4CEF-B6D7-4BCF6C2031E4}"/>
    <cellStyle name="Normal 6 2 4" xfId="1557" xr:uid="{268F364F-3919-40E2-BF94-B04072A0EBB3}"/>
    <cellStyle name="Normal 6 3" xfId="94" xr:uid="{00000000-0005-0000-0000-000062000000}"/>
    <cellStyle name="Normal 6 3 2" xfId="7610" xr:uid="{EEF7AD33-3844-4F3D-8BD6-86E40180854E}"/>
    <cellStyle name="Normal 6 3 3" xfId="1866" xr:uid="{F28BEC9D-A33E-44B3-9084-CAA4FDA50A77}"/>
    <cellStyle name="Normal 6 3 4" xfId="1558" xr:uid="{2814D07D-6185-486F-8F8F-B8FFDE44D572}"/>
    <cellStyle name="Normal 6 4" xfId="1864" xr:uid="{CAD53408-22B0-434D-B158-1E0B54C56A90}"/>
    <cellStyle name="Normal 6 5" xfId="1110" xr:uid="{D4BB3F60-FBAF-44AA-A3D4-145568172046}"/>
    <cellStyle name="Normal 6_Nucléaire" xfId="11962" xr:uid="{E66AFB66-00B1-4DB3-801F-908351A234CF}"/>
    <cellStyle name="Normal 61" xfId="7611" xr:uid="{AB696BE4-CD56-4BDA-A0E2-34126EB03552}"/>
    <cellStyle name="Normal 7" xfId="47" xr:uid="{00000000-0005-0000-0000-000063000000}"/>
    <cellStyle name="Normal 7 2" xfId="96" xr:uid="{00000000-0005-0000-0000-000064000000}"/>
    <cellStyle name="Normal 7 2 2" xfId="97" xr:uid="{00000000-0005-0000-0000-000065000000}"/>
    <cellStyle name="Normal 7 3" xfId="98" xr:uid="{00000000-0005-0000-0000-000066000000}"/>
    <cellStyle name="Normal 7 4" xfId="99" xr:uid="{00000000-0005-0000-0000-000067000000}"/>
    <cellStyle name="Normal 7 5" xfId="95" xr:uid="{00000000-0005-0000-0000-000068000000}"/>
    <cellStyle name="Normal 7 6" xfId="1851" xr:uid="{46901A0E-9CCE-4190-8411-54B373E4EE9B}"/>
    <cellStyle name="Normal 7 7" xfId="1114" xr:uid="{89DFA92E-C658-458D-8A4D-B94EC40ADBFB}"/>
    <cellStyle name="Normal 7_Nucléaire" xfId="11963" xr:uid="{11B52202-B484-4156-9C54-A0BB35AFE274}"/>
    <cellStyle name="Normal 8" xfId="100" xr:uid="{00000000-0005-0000-0000-000069000000}"/>
    <cellStyle name="Normal 8 2" xfId="101" xr:uid="{00000000-0005-0000-0000-00006A000000}"/>
    <cellStyle name="Normal 8 2 2" xfId="102" xr:uid="{00000000-0005-0000-0000-00006B000000}"/>
    <cellStyle name="Normal 8 2 3" xfId="7613" xr:uid="{F8BAD3D3-CFE0-4F1C-A68B-710D941EDE8D}"/>
    <cellStyle name="Normal 8 3" xfId="103" xr:uid="{00000000-0005-0000-0000-00006C000000}"/>
    <cellStyle name="Normal 8 3 2" xfId="7614" xr:uid="{085C31B7-2F95-479F-802F-C0FEEBA5A3D8}"/>
    <cellStyle name="Normal 8 4" xfId="104" xr:uid="{00000000-0005-0000-0000-00006D000000}"/>
    <cellStyle name="Normal 8 4 2" xfId="7615" xr:uid="{22F205CD-B3C9-480D-B90A-E7FEED19BE69}"/>
    <cellStyle name="Normal 8 5" xfId="7612" xr:uid="{965DD77C-C895-45F3-AF3D-79BD720DA4FB}"/>
    <cellStyle name="Normal 8 6" xfId="1867" xr:uid="{35909353-5054-4841-8884-B1B9D131D188}"/>
    <cellStyle name="Normal 8 7" xfId="1118" xr:uid="{D97E0BF9-92C0-4280-88A6-5C22D5059E05}"/>
    <cellStyle name="Normal 8_Nucléaire" xfId="11964" xr:uid="{D57F4C4D-1A02-45A3-9B58-ACE1A99B4B56}"/>
    <cellStyle name="Normal 9" xfId="105" xr:uid="{00000000-0005-0000-0000-00006E000000}"/>
    <cellStyle name="Normal 9 2" xfId="106" xr:uid="{00000000-0005-0000-0000-00006F000000}"/>
    <cellStyle name="Normal 9 2 2" xfId="107" xr:uid="{00000000-0005-0000-0000-000070000000}"/>
    <cellStyle name="Normal 9 2 3" xfId="7616" xr:uid="{219191AE-498A-44EB-8AFC-5BDC3ADB6026}"/>
    <cellStyle name="Normal 9 3" xfId="108" xr:uid="{00000000-0005-0000-0000-000071000000}"/>
    <cellStyle name="Normal 9 3 2" xfId="7617" xr:uid="{41DE2510-B13E-4EF5-A266-C8AE31BBEF9F}"/>
    <cellStyle name="Normal 9 4" xfId="109" xr:uid="{00000000-0005-0000-0000-000072000000}"/>
    <cellStyle name="Normal 9 4 2" xfId="7618" xr:uid="{F23CF00A-BBC4-44F3-80E9-27B136379922}"/>
    <cellStyle name="Normal 9 5" xfId="1868" xr:uid="{48DAAC23-1B2F-430C-8497-EBB02C6B85EB}"/>
    <cellStyle name="Normal 9 6" xfId="1121" xr:uid="{EECC143F-A4EB-439C-BC2F-1A305F10B717}"/>
    <cellStyle name="Normal 9_Nucléaire" xfId="11965" xr:uid="{9BC2E913-D14A-4036-B43E-A4D5E215CFC0}"/>
    <cellStyle name="Normale 2" xfId="110" xr:uid="{00000000-0005-0000-0000-000073000000}"/>
    <cellStyle name="Normale 2 2" xfId="7619" xr:uid="{E6A96FB9-417C-4FFA-B8C8-B8660FA7F203}"/>
    <cellStyle name="Normale 2 2 2" xfId="7620" xr:uid="{1B3A126E-054C-48A0-B115-7CEC8D88822D}"/>
    <cellStyle name="Normale 2 2_Nucléaire" xfId="11967" xr:uid="{3CC7685F-98E5-4886-8C00-FA1F281E708C}"/>
    <cellStyle name="Normale 2_Nucléaire" xfId="11966" xr:uid="{00D8BB7F-2E5C-458F-A220-327917EFF94E}"/>
    <cellStyle name="Normale_chp" xfId="7621" xr:uid="{D4B60459-0109-44C7-91D0-9D9C2F8A0C65}"/>
    <cellStyle name="Note" xfId="18" builtinId="10" customBuiltin="1"/>
    <cellStyle name="Note 2" xfId="7622" xr:uid="{4DDD5125-3071-4F5D-98AE-010E37C04873}"/>
    <cellStyle name="Notiz" xfId="1547" xr:uid="{AB5DD189-E422-4BF7-9381-8C447BC26625}"/>
    <cellStyle name="Notiz 10" xfId="7623" xr:uid="{D2B0A67F-B61F-442A-9029-058B22DCD2DC}"/>
    <cellStyle name="Notiz 2" xfId="868" xr:uid="{2D130704-8389-4A28-A45E-6B4F7788E034}"/>
    <cellStyle name="Notiz 2 2" xfId="7625" xr:uid="{C44C6C1E-0841-43E6-BB96-ABA34890EE50}"/>
    <cellStyle name="Notiz 2 2 2" xfId="7626" xr:uid="{2A788FAA-92F7-490B-B632-629217291777}"/>
    <cellStyle name="Notiz 2 2 2 2" xfId="7627" xr:uid="{4035D8A7-B396-4E10-957F-063FF0768E64}"/>
    <cellStyle name="Notiz 2 2 2_Nucléaire" xfId="11971" xr:uid="{CA81A68C-CA7D-4F12-90DB-17E27A22FC1D}"/>
    <cellStyle name="Notiz 2 2 3" xfId="7628" xr:uid="{C477BD94-338C-437B-B0ED-07F8C167B594}"/>
    <cellStyle name="Notiz 2 2_Nucléaire" xfId="11970" xr:uid="{9790A96A-AA13-49B4-9756-7E376F9D8A73}"/>
    <cellStyle name="Notiz 2 3" xfId="7629" xr:uid="{25E50A2B-7A98-4054-8410-F743220ED63E}"/>
    <cellStyle name="Notiz 2 3 2" xfId="7630" xr:uid="{3019A4CD-1154-4307-87E4-19A87115EDE5}"/>
    <cellStyle name="Notiz 2 3 2 2" xfId="7631" xr:uid="{C1FBA32E-3F33-4330-831C-16625872C2DB}"/>
    <cellStyle name="Notiz 2 3 2 2 2" xfId="7632" xr:uid="{DF478D18-B9BE-4147-9DF7-28AEB3956AD2}"/>
    <cellStyle name="Notiz 2 3 2 2 2 2" xfId="7633" xr:uid="{1F68A505-FCE5-4278-AFD5-2884BF46FD85}"/>
    <cellStyle name="Notiz 2 3 2 2 2 2 2" xfId="7634" xr:uid="{15EEB561-0A34-4EC4-868F-F4D8D97054C2}"/>
    <cellStyle name="Notiz 2 3 2 2 2 2_Nucléaire" xfId="11976" xr:uid="{38B1F784-D5A5-416C-B38F-C425263363F8}"/>
    <cellStyle name="Notiz 2 3 2 2 2 3" xfId="7635" xr:uid="{DF91BA1C-E5D0-4DB5-868E-D70483B54098}"/>
    <cellStyle name="Notiz 2 3 2 2 2_Nucléaire" xfId="11975" xr:uid="{A68B05B0-67C3-4824-A7AB-4B81356EC742}"/>
    <cellStyle name="Notiz 2 3 2 2 3" xfId="7636" xr:uid="{50BE71BF-2BC9-4514-8DC3-95F0D74286C7}"/>
    <cellStyle name="Notiz 2 3 2 2 3 2" xfId="7637" xr:uid="{462B0D40-FCA9-4AAC-A3F3-4BF19789DE22}"/>
    <cellStyle name="Notiz 2 3 2 2 3 2 2" xfId="7638" xr:uid="{FFEC7C96-E0B1-4E50-86B1-FD22360303D3}"/>
    <cellStyle name="Notiz 2 3 2 2 3 2_Nucléaire" xfId="11978" xr:uid="{60D04F8E-10AC-479F-8035-62019009FB14}"/>
    <cellStyle name="Notiz 2 3 2 2 3 3" xfId="7639" xr:uid="{C0DD9161-A036-489E-B230-43467DB5EFB9}"/>
    <cellStyle name="Notiz 2 3 2 2 3_Nucléaire" xfId="11977" xr:uid="{0C2B5EDE-C1F4-423C-89E4-48E32E7C8F3F}"/>
    <cellStyle name="Notiz 2 3 2 2 4" xfId="7640" xr:uid="{52271106-FB56-4BC1-A78E-2753795B8F1B}"/>
    <cellStyle name="Notiz 2 3 2 2 4 2" xfId="7641" xr:uid="{B0168C1A-6D8E-4D17-998F-1629D69C5263}"/>
    <cellStyle name="Notiz 2 3 2 2 4_Nucléaire" xfId="11979" xr:uid="{5AE22030-6848-462D-80EC-7B9C592E4213}"/>
    <cellStyle name="Notiz 2 3 2 2 5" xfId="7642" xr:uid="{58D8A679-6CB8-4D53-BF7C-61AF5D0436E5}"/>
    <cellStyle name="Notiz 2 3 2 2_Nucléaire" xfId="11974" xr:uid="{0D53B924-F66E-4FF7-A2F4-C033DBBBFF6D}"/>
    <cellStyle name="Notiz 2 3 2 3" xfId="7643" xr:uid="{194CEA17-C51E-472E-BB70-6B7453F28E45}"/>
    <cellStyle name="Notiz 2 3 2 3 2" xfId="7644" xr:uid="{E5E86CBA-38AE-480D-836F-ABFB329B0AAB}"/>
    <cellStyle name="Notiz 2 3 2 3 2 2" xfId="7645" xr:uid="{306827C7-2248-409A-9519-F62A2CB92A55}"/>
    <cellStyle name="Notiz 2 3 2 3 2_Nucléaire" xfId="11981" xr:uid="{8A0895AB-1AB2-4051-A801-FEF84283B669}"/>
    <cellStyle name="Notiz 2 3 2 3 3" xfId="7646" xr:uid="{A8CA74F9-B59A-44F3-815A-B51C40E445FE}"/>
    <cellStyle name="Notiz 2 3 2 3_Nucléaire" xfId="11980" xr:uid="{913D8B97-A8AE-4C46-856E-28BD881D8CBF}"/>
    <cellStyle name="Notiz 2 3 2 4" xfId="7647" xr:uid="{1E41E276-CB1F-4D4D-A9D3-388DB3497E0C}"/>
    <cellStyle name="Notiz 2 3 2 4 2" xfId="7648" xr:uid="{4F367DA1-BC66-4A14-B28B-62ED5654D93D}"/>
    <cellStyle name="Notiz 2 3 2 4 2 2" xfId="7649" xr:uid="{71802C07-3A78-4585-9466-49F83977F227}"/>
    <cellStyle name="Notiz 2 3 2 4 2_Nucléaire" xfId="11983" xr:uid="{A8B05FBD-FFE9-4AF8-A57E-09D81E9AAD64}"/>
    <cellStyle name="Notiz 2 3 2 4 3" xfId="7650" xr:uid="{5E7FF990-13FC-44A6-93C3-9F7B133E728E}"/>
    <cellStyle name="Notiz 2 3 2 4_Nucléaire" xfId="11982" xr:uid="{C7D19E9E-CFBA-4D99-8D1A-BDF5CB6EEC31}"/>
    <cellStyle name="Notiz 2 3 2 5" xfId="7651" xr:uid="{1066D759-27FB-44BF-9A0D-4336087C38F3}"/>
    <cellStyle name="Notiz 2 3 2 5 2" xfId="7652" xr:uid="{F1A19773-D2B3-460B-9569-9E776C39D02F}"/>
    <cellStyle name="Notiz 2 3 2 5_Nucléaire" xfId="11984" xr:uid="{B4E114DA-6AAE-4004-A4AB-FBDB71F3BBB8}"/>
    <cellStyle name="Notiz 2 3 2 6" xfId="7653" xr:uid="{71C9824B-33D4-47D3-AB99-50D9AAB7A7CD}"/>
    <cellStyle name="Notiz 2 3 2_Nucléaire" xfId="11973" xr:uid="{84DF5496-95A1-4749-8CA8-D447EDFADBA1}"/>
    <cellStyle name="Notiz 2 3 3" xfId="7654" xr:uid="{E74E5958-F0D7-4CBC-88B0-D2E103699C1E}"/>
    <cellStyle name="Notiz 2 3 3 2" xfId="7655" xr:uid="{A852EF9E-71A4-447F-BC6C-6AA1F4AB55E7}"/>
    <cellStyle name="Notiz 2 3 3 2 2" xfId="7656" xr:uid="{3B850C3C-47C0-435A-AB1D-551F91C3540D}"/>
    <cellStyle name="Notiz 2 3 3 2 2 2" xfId="7657" xr:uid="{2336BAC8-2F56-4C3D-839B-F564447A0F41}"/>
    <cellStyle name="Notiz 2 3 3 2 2_Nucléaire" xfId="11987" xr:uid="{03484E56-524C-4CBA-8451-C05C834BFFBA}"/>
    <cellStyle name="Notiz 2 3 3 2 3" xfId="7658" xr:uid="{0ED850A5-1369-45E6-BBF7-E216CADA1499}"/>
    <cellStyle name="Notiz 2 3 3 2_Nucléaire" xfId="11986" xr:uid="{61FB18B3-0E8C-4832-B164-2CC48A35321C}"/>
    <cellStyle name="Notiz 2 3 3 3" xfId="7659" xr:uid="{A587B0FD-B548-4ED8-8339-22E2C33BCE7B}"/>
    <cellStyle name="Notiz 2 3 3 3 2" xfId="7660" xr:uid="{41F4EF52-DBE5-46C6-9C48-D39299450715}"/>
    <cellStyle name="Notiz 2 3 3 3 2 2" xfId="7661" xr:uid="{F449EA20-EF6E-420F-99F5-42779A3992A0}"/>
    <cellStyle name="Notiz 2 3 3 3 2_Nucléaire" xfId="11989" xr:uid="{7BAE5501-8899-466A-91AC-61A2E97D6226}"/>
    <cellStyle name="Notiz 2 3 3 3 3" xfId="7662" xr:uid="{59D624BF-2443-4B35-9FE1-9092A0CCB00D}"/>
    <cellStyle name="Notiz 2 3 3 3_Nucléaire" xfId="11988" xr:uid="{D75ED1B7-AD73-414D-BBC9-4484F8278FB0}"/>
    <cellStyle name="Notiz 2 3 3 4" xfId="7663" xr:uid="{C8D794DC-0C49-4392-9A0F-A487787EF939}"/>
    <cellStyle name="Notiz 2 3 3 4 2" xfId="7664" xr:uid="{8B3CADA2-4FF6-4EDA-B770-B37BD2AAFF8F}"/>
    <cellStyle name="Notiz 2 3 3 4_Nucléaire" xfId="11990" xr:uid="{2AE7AD3D-3670-4174-8F6C-831CCAC7B55F}"/>
    <cellStyle name="Notiz 2 3 3 5" xfId="7665" xr:uid="{EDAB6CE9-B1C4-48C4-A105-DC0F2DAB20AE}"/>
    <cellStyle name="Notiz 2 3 3_Nucléaire" xfId="11985" xr:uid="{876566CA-607C-474A-82A3-7D474BAB8AF5}"/>
    <cellStyle name="Notiz 2 3 4" xfId="7666" xr:uid="{3F3855FB-219B-4EB5-96A1-84EC86FEC084}"/>
    <cellStyle name="Notiz 2 3 4 2" xfId="7667" xr:uid="{E41EE656-A6E2-4285-991C-A0E3316FC088}"/>
    <cellStyle name="Notiz 2 3 4 2 2" xfId="7668" xr:uid="{E67D21D2-C214-4E78-B3EE-F3B4DED6CB20}"/>
    <cellStyle name="Notiz 2 3 4 2_Nucléaire" xfId="11992" xr:uid="{E7C583B0-EDE2-4B0F-A8E9-4DF8AA9889FE}"/>
    <cellStyle name="Notiz 2 3 4 3" xfId="7669" xr:uid="{A21DD76C-F0F6-4FBF-8968-662F8228B3CB}"/>
    <cellStyle name="Notiz 2 3 4_Nucléaire" xfId="11991" xr:uid="{A8D0B176-6042-42B7-B643-62316B784527}"/>
    <cellStyle name="Notiz 2 3 5" xfId="7670" xr:uid="{0039FD50-8B98-470F-AE17-55B90197F596}"/>
    <cellStyle name="Notiz 2 3 5 2" xfId="7671" xr:uid="{AB69DC39-067F-4EF8-9A49-66B58C1B7057}"/>
    <cellStyle name="Notiz 2 3 5 2 2" xfId="7672" xr:uid="{21CF754E-398D-40AA-8617-57B1D95F2062}"/>
    <cellStyle name="Notiz 2 3 5 2_Nucléaire" xfId="11994" xr:uid="{AB3F3534-6771-46CA-910D-D36CE47FBD29}"/>
    <cellStyle name="Notiz 2 3 5 3" xfId="7673" xr:uid="{A555715E-CDB4-4BCC-86FC-ECA93FD2A7FF}"/>
    <cellStyle name="Notiz 2 3 5_Nucléaire" xfId="11993" xr:uid="{71EA920D-BF98-457A-9ABA-CCB32D0EC8FD}"/>
    <cellStyle name="Notiz 2 3 6" xfId="7674" xr:uid="{B5D541E6-25AD-40FF-973D-461E72B25FC7}"/>
    <cellStyle name="Notiz 2 3 6 2" xfId="7675" xr:uid="{20E94138-15EC-44BA-8AD8-80025A03C206}"/>
    <cellStyle name="Notiz 2 3 6 2 2" xfId="7676" xr:uid="{732430C3-5301-4182-B969-4054E823BE24}"/>
    <cellStyle name="Notiz 2 3 6 2_Nucléaire" xfId="11996" xr:uid="{A73A4675-9BB7-400D-AD14-71E715419E65}"/>
    <cellStyle name="Notiz 2 3 6 3" xfId="7677" xr:uid="{C7A33E84-1978-4698-8801-B6E3FF4D1F20}"/>
    <cellStyle name="Notiz 2 3 6_Nucléaire" xfId="11995" xr:uid="{01B0902F-B858-4CE1-9F5C-A37B2F2DF8BF}"/>
    <cellStyle name="Notiz 2 3 7" xfId="7678" xr:uid="{4166B62B-DE25-4DE2-BE5D-DD1C3725C842}"/>
    <cellStyle name="Notiz 2 3 7 2" xfId="7679" xr:uid="{122DFC1C-9666-4790-B9EA-5E44A519B85E}"/>
    <cellStyle name="Notiz 2 3 7_Nucléaire" xfId="11997" xr:uid="{BBBC97FE-9913-4EB4-9C1E-440AA99E2044}"/>
    <cellStyle name="Notiz 2 3 8" xfId="7680" xr:uid="{DFD6059E-2C9F-4EF4-8948-2211C7802150}"/>
    <cellStyle name="Notiz 2 3 9" xfId="7681" xr:uid="{04BCAE0D-FE9F-4BFA-B7B1-3C708E87C4AC}"/>
    <cellStyle name="Notiz 2 3_Nucléaire" xfId="11972" xr:uid="{9C671C0E-1A30-45DD-A432-5769E0F50B20}"/>
    <cellStyle name="Notiz 2 4" xfId="7682" xr:uid="{6F85256F-A4AF-4D2F-A31F-65DEC6D22733}"/>
    <cellStyle name="Notiz 2 5" xfId="7624" xr:uid="{651143DA-D03B-47AD-9BF3-5BBAAC8CD764}"/>
    <cellStyle name="Notiz 2_Nucléaire" xfId="11969" xr:uid="{33F63398-9E6D-432C-BA11-0A7D999627AA}"/>
    <cellStyle name="Notiz 3" xfId="7683" xr:uid="{744095B1-50AF-446D-9202-2C1B7A75C544}"/>
    <cellStyle name="Notiz 4" xfId="7684" xr:uid="{BDFD7F06-07F5-4CA0-AB5E-EC3C432240BC}"/>
    <cellStyle name="Notiz 5" xfId="7685" xr:uid="{74D5F9B6-C6BA-4B85-9807-35C23D8D4311}"/>
    <cellStyle name="Notiz 5 2" xfId="7686" xr:uid="{A41F43E3-6F59-47A8-A339-B0CF84ACC4E6}"/>
    <cellStyle name="Notiz 5 2 2" xfId="7687" xr:uid="{4995522D-BA6E-47D7-8A1D-DA7EBFC06AFE}"/>
    <cellStyle name="Notiz 5 2 2 2" xfId="7688" xr:uid="{37BC48C6-23C4-4714-BBFD-17DAAF2925D4}"/>
    <cellStyle name="Notiz 5 2 2 2 2" xfId="7689" xr:uid="{635E2264-7947-4E41-B9BF-C0566ADDC7EC}"/>
    <cellStyle name="Notiz 5 2 2 2 2 2" xfId="7690" xr:uid="{1859265F-06C9-45EE-8199-4ECCF1CFA428}"/>
    <cellStyle name="Notiz 5 2 2 2 2_Nucléaire" xfId="12002" xr:uid="{29A03401-4CBC-4296-AD9C-F29649288899}"/>
    <cellStyle name="Notiz 5 2 2 2 3" xfId="7691" xr:uid="{4078EF88-2621-4D48-86C7-CF6F6D8150DC}"/>
    <cellStyle name="Notiz 5 2 2 2_Nucléaire" xfId="12001" xr:uid="{40CEC4AA-2274-4314-BDBD-ADA7AB3D1417}"/>
    <cellStyle name="Notiz 5 2 2 3" xfId="7692" xr:uid="{3157239A-AB29-41FC-9675-7A342EBA9C30}"/>
    <cellStyle name="Notiz 5 2 2 3 2" xfId="7693" xr:uid="{077DD2CA-1ED0-4C17-9997-EAA9F747AAD6}"/>
    <cellStyle name="Notiz 5 2 2 3 2 2" xfId="7694" xr:uid="{A98A0543-A60B-47C4-A2CB-9FFBBABE7F4E}"/>
    <cellStyle name="Notiz 5 2 2 3 2_Nucléaire" xfId="12004" xr:uid="{A5CFD66F-6E50-4346-870E-9A4F53D79EE0}"/>
    <cellStyle name="Notiz 5 2 2 3 3" xfId="7695" xr:uid="{F3995518-ECFD-4751-9CDA-99855FF8143A}"/>
    <cellStyle name="Notiz 5 2 2 3_Nucléaire" xfId="12003" xr:uid="{94641B6A-78CC-4A78-B6E6-56A90036C22E}"/>
    <cellStyle name="Notiz 5 2 2 4" xfId="7696" xr:uid="{672173D2-51B2-4A81-8711-30302262D112}"/>
    <cellStyle name="Notiz 5 2 2 4 2" xfId="7697" xr:uid="{DCD106CE-4777-422A-8F41-6A692FED1D0E}"/>
    <cellStyle name="Notiz 5 2 2 4_Nucléaire" xfId="12005" xr:uid="{7BDBC8A6-425C-4C5B-8832-8D70F9EAB1B5}"/>
    <cellStyle name="Notiz 5 2 2 5" xfId="7698" xr:uid="{289C0E15-5DF1-45C3-8501-DA5F3B705DF5}"/>
    <cellStyle name="Notiz 5 2 2_Nucléaire" xfId="12000" xr:uid="{8E38E109-14FF-487E-BE21-AF4FC97DE975}"/>
    <cellStyle name="Notiz 5 2 3" xfId="7699" xr:uid="{9E06C7C6-25FE-4F15-8793-FAB09DC7D88D}"/>
    <cellStyle name="Notiz 5 2 3 2" xfId="7700" xr:uid="{E4B61913-D84A-482B-8F24-5EC21C0953C0}"/>
    <cellStyle name="Notiz 5 2 3 2 2" xfId="7701" xr:uid="{56FF2738-7EDA-46EC-A60D-F101F55EAF8D}"/>
    <cellStyle name="Notiz 5 2 3 2_Nucléaire" xfId="12007" xr:uid="{C3BBC2E9-CFBF-4655-9C66-547D9ECDF4DC}"/>
    <cellStyle name="Notiz 5 2 3 3" xfId="7702" xr:uid="{895AD3D4-5CDE-4E2B-906C-05B62ABDB007}"/>
    <cellStyle name="Notiz 5 2 3_Nucléaire" xfId="12006" xr:uid="{671DD3B6-0076-40A8-94DD-A257DFF1BDC5}"/>
    <cellStyle name="Notiz 5 2 4" xfId="7703" xr:uid="{D5B1F070-02B7-4499-B4AE-575999636FCA}"/>
    <cellStyle name="Notiz 5 2 4 2" xfId="7704" xr:uid="{CB447672-7A04-4B68-8B4A-09933877D1AE}"/>
    <cellStyle name="Notiz 5 2 4 2 2" xfId="7705" xr:uid="{748050FF-1B23-400C-B66E-F088CE1FB057}"/>
    <cellStyle name="Notiz 5 2 4 2_Nucléaire" xfId="12009" xr:uid="{A6C1A605-67AF-4D13-AE1B-E037A6792F6B}"/>
    <cellStyle name="Notiz 5 2 4 3" xfId="7706" xr:uid="{BBEEF936-D88D-421F-A5C2-FE10D549D799}"/>
    <cellStyle name="Notiz 5 2 4_Nucléaire" xfId="12008" xr:uid="{99CE6EB9-0743-4EC4-AF49-B1FEB64A607C}"/>
    <cellStyle name="Notiz 5 2 5" xfId="7707" xr:uid="{7D40D42C-2E7B-4BC1-9B68-0915DC4D8F07}"/>
    <cellStyle name="Notiz 5 2 5 2" xfId="7708" xr:uid="{BD7DD049-8C76-48AE-B278-9248C9471D64}"/>
    <cellStyle name="Notiz 5 2 5_Nucléaire" xfId="12010" xr:uid="{E94C0F1B-F2AE-43C3-84F5-6C3637A49942}"/>
    <cellStyle name="Notiz 5 2 6" xfId="7709" xr:uid="{A0B9DC4B-5F53-43FF-8CF6-80DA241997CC}"/>
    <cellStyle name="Notiz 5 2_Nucléaire" xfId="11999" xr:uid="{569485E6-23AD-4339-91C6-51A72A93AC11}"/>
    <cellStyle name="Notiz 5 3" xfId="7710" xr:uid="{7ACA9847-C080-4989-B698-733910AC37D1}"/>
    <cellStyle name="Notiz 5 3 2" xfId="7711" xr:uid="{45B456EF-D3AB-4BF0-B78E-41819233EBD7}"/>
    <cellStyle name="Notiz 5 3 2 2" xfId="7712" xr:uid="{CC761179-5DBA-414C-8721-B193AF5D39A7}"/>
    <cellStyle name="Notiz 5 3 2 2 2" xfId="7713" xr:uid="{4F459980-B53A-4797-9A81-C8E6EE8A37EA}"/>
    <cellStyle name="Notiz 5 3 2 2_Nucléaire" xfId="12013" xr:uid="{49866C5B-B387-4D0B-BFF4-1D9DD7ACAC69}"/>
    <cellStyle name="Notiz 5 3 2 3" xfId="7714" xr:uid="{CCDD346A-CE31-4356-BF3C-C53CA693EE7F}"/>
    <cellStyle name="Notiz 5 3 2_Nucléaire" xfId="12012" xr:uid="{956885E5-689E-41BB-858D-877C10F3A7B6}"/>
    <cellStyle name="Notiz 5 3 3" xfId="7715" xr:uid="{6528D563-4C88-4851-83CF-8B30D46FA461}"/>
    <cellStyle name="Notiz 5 3 3 2" xfId="7716" xr:uid="{2C4BC0B5-92C0-46D5-B258-8900CD7681F2}"/>
    <cellStyle name="Notiz 5 3 3 2 2" xfId="7717" xr:uid="{2BFEE0A3-8731-4939-BE0A-EA4EBED924D9}"/>
    <cellStyle name="Notiz 5 3 3 2_Nucléaire" xfId="12015" xr:uid="{DDBC8006-E81C-4A75-81BE-F247826F0B0F}"/>
    <cellStyle name="Notiz 5 3 3 3" xfId="7718" xr:uid="{1B742CEC-1F4B-47B6-BFBE-FCEFBA47F284}"/>
    <cellStyle name="Notiz 5 3 3_Nucléaire" xfId="12014" xr:uid="{525FDDB5-4C85-4B62-AA82-7A87DF17EF66}"/>
    <cellStyle name="Notiz 5 3 4" xfId="7719" xr:uid="{CAA88960-3C6E-4981-975D-2ACCDCD1848D}"/>
    <cellStyle name="Notiz 5 3 4 2" xfId="7720" xr:uid="{5211E89B-89B6-411D-A1B8-801AA0B56B25}"/>
    <cellStyle name="Notiz 5 3 4_Nucléaire" xfId="12016" xr:uid="{7C5556E3-CEEB-44A7-94D4-40CA26117FC3}"/>
    <cellStyle name="Notiz 5 3 5" xfId="7721" xr:uid="{839BBF5C-1E63-4CC7-AF3A-A4D1511AE44A}"/>
    <cellStyle name="Notiz 5 3_Nucléaire" xfId="12011" xr:uid="{79AD8B0E-9C77-4220-9404-25C13808A268}"/>
    <cellStyle name="Notiz 5 4" xfId="7722" xr:uid="{3C0E85BE-8ADC-4CDC-8B31-D7D70D08E83B}"/>
    <cellStyle name="Notiz 5 4 2" xfId="7723" xr:uid="{0951B54A-59A8-4223-A071-9841631D4EE8}"/>
    <cellStyle name="Notiz 5 4 2 2" xfId="7724" xr:uid="{0DE87E29-5988-4F12-BD93-CE7A470559BD}"/>
    <cellStyle name="Notiz 5 4 2_Nucléaire" xfId="12018" xr:uid="{22237F2C-A82D-40AA-9E1C-5FC6D7A46CD2}"/>
    <cellStyle name="Notiz 5 4 3" xfId="7725" xr:uid="{8D1A7B63-F030-4E83-B5DA-AD415070EB8C}"/>
    <cellStyle name="Notiz 5 4_Nucléaire" xfId="12017" xr:uid="{492E05C1-D116-4E1E-AFE5-7A198C71BF07}"/>
    <cellStyle name="Notiz 5 5" xfId="7726" xr:uid="{82967360-571D-4642-8818-701F2E539CF9}"/>
    <cellStyle name="Notiz 5 5 2" xfId="7727" xr:uid="{ADA40A56-464E-4B05-B273-AC052AF4A459}"/>
    <cellStyle name="Notiz 5 5 2 2" xfId="7728" xr:uid="{B541FC79-1CE9-434A-86FA-5D8E5BBC388C}"/>
    <cellStyle name="Notiz 5 5 2_Nucléaire" xfId="12020" xr:uid="{C101039E-9248-48BE-BE39-F55E98BDD55D}"/>
    <cellStyle name="Notiz 5 5 3" xfId="7729" xr:uid="{254D5E90-1831-4CDA-B45D-463E4EC14E5C}"/>
    <cellStyle name="Notiz 5 5_Nucléaire" xfId="12019" xr:uid="{2F6BA578-DF23-41B5-9777-83D614BEEC45}"/>
    <cellStyle name="Notiz 5 6" xfId="7730" xr:uid="{97B303E6-980E-46EB-9552-87AEDD2D7D75}"/>
    <cellStyle name="Notiz 5 6 2" xfId="7731" xr:uid="{DFC2E9A9-3503-447D-8008-F555A46C98ED}"/>
    <cellStyle name="Notiz 5 6_Nucléaire" xfId="12021" xr:uid="{73DAED36-ED09-4FA6-8C6E-AFBCE578E58E}"/>
    <cellStyle name="Notiz 5 7" xfId="7732" xr:uid="{BCB0F737-F252-4898-B2AB-A04D263BA768}"/>
    <cellStyle name="Notiz 5_Nucléaire" xfId="11998" xr:uid="{1AD87522-CDC9-4585-A693-EA8548CE69F0}"/>
    <cellStyle name="Notiz 6" xfId="7733" xr:uid="{4335DE00-B8EE-435D-95D7-4ECB08101D84}"/>
    <cellStyle name="Notiz 6 2" xfId="7734" xr:uid="{D2EB2574-656A-4E41-A63B-575F67CFF4E5}"/>
    <cellStyle name="Notiz 6 2 2" xfId="7735" xr:uid="{C8A7996F-2563-420F-BF9C-F6A217B2E552}"/>
    <cellStyle name="Notiz 6 2 2 2" xfId="7736" xr:uid="{1E29CF91-BDC4-4D93-82A3-1CF9B01823FD}"/>
    <cellStyle name="Notiz 6 2 2 2 2" xfId="7737" xr:uid="{2B83E555-A1C9-4080-BA5C-FF3409D53A3B}"/>
    <cellStyle name="Notiz 6 2 2 2 2 2" xfId="7738" xr:uid="{4483210D-E6C4-4D6D-B744-49BFD01C5D83}"/>
    <cellStyle name="Notiz 6 2 2 2 2_Nucléaire" xfId="12026" xr:uid="{41E625D2-39DC-47A9-ABC8-5F94048AD339}"/>
    <cellStyle name="Notiz 6 2 2 2 3" xfId="7739" xr:uid="{B77A8F48-442D-448E-9942-194A39717194}"/>
    <cellStyle name="Notiz 6 2 2 2_Nucléaire" xfId="12025" xr:uid="{4B3A3036-EC2E-47C0-8B7E-67D31CE8B32E}"/>
    <cellStyle name="Notiz 6 2 2 3" xfId="7740" xr:uid="{26F36607-E4BF-49AE-9E9B-A026EC7A2265}"/>
    <cellStyle name="Notiz 6 2 2 3 2" xfId="7741" xr:uid="{910CD762-2B49-444D-BE43-B8D02BBBD64D}"/>
    <cellStyle name="Notiz 6 2 2 3 2 2" xfId="7742" xr:uid="{0B386004-C1C2-4B27-91F0-E56E69408B4D}"/>
    <cellStyle name="Notiz 6 2 2 3 2_Nucléaire" xfId="12028" xr:uid="{375E7059-1659-4C43-8529-EB3E9C0647E3}"/>
    <cellStyle name="Notiz 6 2 2 3 3" xfId="7743" xr:uid="{710CF9E6-341A-48B1-85BB-09073F7F51F7}"/>
    <cellStyle name="Notiz 6 2 2 3_Nucléaire" xfId="12027" xr:uid="{948B14D0-0140-43BE-8D4F-2F9BF191C10D}"/>
    <cellStyle name="Notiz 6 2 2 4" xfId="7744" xr:uid="{ED0CC4E4-A422-45FF-BE89-AA65BF349A11}"/>
    <cellStyle name="Notiz 6 2 2 4 2" xfId="7745" xr:uid="{57A18C50-FDBB-45BE-A883-C2DD3CEF586B}"/>
    <cellStyle name="Notiz 6 2 2 4_Nucléaire" xfId="12029" xr:uid="{DA3BBD3D-7C31-41DE-82FE-FF5683F6D2C7}"/>
    <cellStyle name="Notiz 6 2 2 5" xfId="7746" xr:uid="{71FA6FFA-7C1C-475E-9C28-D8E8E8C1C9B8}"/>
    <cellStyle name="Notiz 6 2 2 6" xfId="7747" xr:uid="{D70C6CA2-659B-4811-A8F1-62FEFA13BDCC}"/>
    <cellStyle name="Notiz 6 2 2 7" xfId="7748" xr:uid="{AE3C536B-5841-4181-8E9A-8757B63CBE1D}"/>
    <cellStyle name="Notiz 6 2 2 7 2" xfId="7749" xr:uid="{585E53F3-350E-4D80-9452-639B57050CA8}"/>
    <cellStyle name="Notiz 6 2 2 7_Nucléaire" xfId="12030" xr:uid="{817C340E-7A21-4EAC-ABD4-29F88CDCE4B2}"/>
    <cellStyle name="Notiz 6 2 2_Nucléaire" xfId="12024" xr:uid="{E0EE290F-16C1-4F52-8FF2-DD68F96729C8}"/>
    <cellStyle name="Notiz 6 2 3" xfId="7750" xr:uid="{08499936-4E08-479B-B563-86A1D5305D57}"/>
    <cellStyle name="Notiz 6 2 3 2" xfId="7751" xr:uid="{68C3A215-E587-498A-ADE4-C840236529FF}"/>
    <cellStyle name="Notiz 6 2 3 2 2" xfId="7752" xr:uid="{951CD613-E489-451C-8212-CBE20C11C076}"/>
    <cellStyle name="Notiz 6 2 3 2_Nucléaire" xfId="12032" xr:uid="{C0F59069-BD01-407B-882B-365BB70BAD3F}"/>
    <cellStyle name="Notiz 6 2 3 3" xfId="7753" xr:uid="{6603631C-218A-47DF-BE6B-F889CC284439}"/>
    <cellStyle name="Notiz 6 2 3_Nucléaire" xfId="12031" xr:uid="{19DAE028-1354-464A-ABE8-AA752739A36C}"/>
    <cellStyle name="Notiz 6 2 4" xfId="7754" xr:uid="{3F097584-CEB8-46DF-8F53-6048C8C8940C}"/>
    <cellStyle name="Notiz 6 2 4 2" xfId="7755" xr:uid="{329664BC-38B0-4D1F-AA38-83D0BF0FFE91}"/>
    <cellStyle name="Notiz 6 2 4 2 2" xfId="7756" xr:uid="{004A465B-E132-4C05-A7A1-769E1A89BAC5}"/>
    <cellStyle name="Notiz 6 2 4 2_Nucléaire" xfId="12034" xr:uid="{A0484F58-E731-4495-BAE3-7178EC8F7521}"/>
    <cellStyle name="Notiz 6 2 4 3" xfId="7757" xr:uid="{F203DB29-53E0-4439-AA4A-7236A863A9F3}"/>
    <cellStyle name="Notiz 6 2 4_Nucléaire" xfId="12033" xr:uid="{2FEBF46E-0D0E-4E3E-B825-2291978DE7CB}"/>
    <cellStyle name="Notiz 6 2 5" xfId="7758" xr:uid="{1D4324F4-0DD3-4CC7-9143-D3F585FF970C}"/>
    <cellStyle name="Notiz 6 2 5 2" xfId="7759" xr:uid="{89BF3087-6A9E-49AB-B6AD-E8E72963873A}"/>
    <cellStyle name="Notiz 6 2 5_Nucléaire" xfId="12035" xr:uid="{615F3FA2-F487-4364-BA39-6F619FED1F0B}"/>
    <cellStyle name="Notiz 6 2 6" xfId="7760" xr:uid="{EC32549D-0FCE-456F-B014-755028714F3C}"/>
    <cellStyle name="Notiz 6 2 7" xfId="7761" xr:uid="{57A4BF4E-5D4A-484C-8FCB-6F0D1714FABD}"/>
    <cellStyle name="Notiz 6 2 8" xfId="7762" xr:uid="{B18770DE-FDBF-4736-AC78-83E6FBF6D859}"/>
    <cellStyle name="Notiz 6 2 8 2" xfId="7763" xr:uid="{4D63B002-D73F-4B1D-8131-4C1A649AB015}"/>
    <cellStyle name="Notiz 6 2 8_Nucléaire" xfId="12036" xr:uid="{A0902460-320F-4210-AABB-ECA1233B7E70}"/>
    <cellStyle name="Notiz 6 2_Nucléaire" xfId="12023" xr:uid="{9D0472DF-3031-4B73-BE39-00F83586E6C4}"/>
    <cellStyle name="Notiz 6 3" xfId="7764" xr:uid="{2753F9F6-3ED3-4C20-8DCC-326ACFE7A079}"/>
    <cellStyle name="Notiz 6 3 2" xfId="7765" xr:uid="{C07A4DF3-C846-4F86-BE43-D27B531F5FA1}"/>
    <cellStyle name="Notiz 6 3 2 2" xfId="7766" xr:uid="{06946F07-DAF5-4482-9A48-BDD9865A681B}"/>
    <cellStyle name="Notiz 6 3 2 2 2" xfId="7767" xr:uid="{55E47469-CCD8-481E-8B5E-228756C6592B}"/>
    <cellStyle name="Notiz 6 3 2 2_Nucléaire" xfId="12039" xr:uid="{4AC29E29-33E0-45B4-9927-16533CC9C004}"/>
    <cellStyle name="Notiz 6 3 2 3" xfId="7768" xr:uid="{B0651692-37B3-464E-954B-DC33F4A2F5BC}"/>
    <cellStyle name="Notiz 6 3 2_Nucléaire" xfId="12038" xr:uid="{7EC7DD3A-3BE5-4EC2-AEF5-E296B09A5F0A}"/>
    <cellStyle name="Notiz 6 3 3" xfId="7769" xr:uid="{EC8FFA7E-8B83-4D01-8A18-9D2B87C6FF9D}"/>
    <cellStyle name="Notiz 6 3 3 2" xfId="7770" xr:uid="{42D14437-5F9E-4576-AA58-3C90FEADE655}"/>
    <cellStyle name="Notiz 6 3 3 2 2" xfId="7771" xr:uid="{1B9F7A1A-2391-4F97-A47F-F5B4428B0DC9}"/>
    <cellStyle name="Notiz 6 3 3 2_Nucléaire" xfId="12041" xr:uid="{ECFC4B75-B2A0-4F98-BA03-1096ACC6B1C8}"/>
    <cellStyle name="Notiz 6 3 3 3" xfId="7772" xr:uid="{17DAEA69-9CFF-4DCA-9527-1E3DA0F1801F}"/>
    <cellStyle name="Notiz 6 3 3_Nucléaire" xfId="12040" xr:uid="{4D4A0102-4A7A-4AD8-8956-4C64382B9D92}"/>
    <cellStyle name="Notiz 6 3 4" xfId="7773" xr:uid="{CB5D0AF5-AA38-4AF8-9BA8-B45D3A68AFDA}"/>
    <cellStyle name="Notiz 6 3 4 2" xfId="7774" xr:uid="{F0C21637-9E85-4298-8401-2333234FAE8B}"/>
    <cellStyle name="Notiz 6 3 4_Nucléaire" xfId="12042" xr:uid="{A750DAC3-6E4F-4411-B210-7B13BD6B0AD8}"/>
    <cellStyle name="Notiz 6 3 5" xfId="7775" xr:uid="{B75B665D-CE2A-43A9-AF12-331F2D82799A}"/>
    <cellStyle name="Notiz 6 3 6" xfId="7776" xr:uid="{EDCCA919-E02C-4819-BB30-D2A5E0D4775C}"/>
    <cellStyle name="Notiz 6 3 7" xfId="7777" xr:uid="{8A0F684E-1628-448B-A743-EF73C43621F1}"/>
    <cellStyle name="Notiz 6 3 7 2" xfId="7778" xr:uid="{15F6396B-20F8-4992-9ADE-811298FD97B5}"/>
    <cellStyle name="Notiz 6 3 7_Nucléaire" xfId="12043" xr:uid="{6E91F77D-1C0A-41FB-A05F-176D04A6F671}"/>
    <cellStyle name="Notiz 6 3_Nucléaire" xfId="12037" xr:uid="{DFE24649-7698-40C7-AE41-81A30B930B86}"/>
    <cellStyle name="Notiz 6 4" xfId="7779" xr:uid="{6D48C88C-715F-488F-AB6D-E0885DEDBD83}"/>
    <cellStyle name="Notiz 6 4 2" xfId="7780" xr:uid="{3393CAA8-CC49-4B6D-ADD2-63D63AC6EF1D}"/>
    <cellStyle name="Notiz 6 4 2 2" xfId="7781" xr:uid="{3E9A8356-654C-4C73-A8EC-949339271906}"/>
    <cellStyle name="Notiz 6 4 2 2 2" xfId="7782" xr:uid="{59BE43CD-0D6C-4BB6-B6B6-4CF7F026CECC}"/>
    <cellStyle name="Notiz 6 4 2 2 2 2" xfId="7783" xr:uid="{977B6D22-0987-4DA2-9C19-F877068F7AF9}"/>
    <cellStyle name="Notiz 6 4 2 2 2 2 2" xfId="7784" xr:uid="{C8454C27-0647-41A6-B88B-7117CCA8A0AE}"/>
    <cellStyle name="Notiz 6 4 2 2 2 2 3" xfId="7785" xr:uid="{3E5FFE56-B9D3-4869-9193-064B3BFD262D}"/>
    <cellStyle name="Notiz 6 4 2 2 2 2 4" xfId="7786" xr:uid="{046DC8AD-AF66-4987-A7C3-79B68F08AA65}"/>
    <cellStyle name="Notiz 6 4 2 2 2 2_Nucléaire" xfId="12048" xr:uid="{8C115CDA-6B2F-48C9-B0EF-F84D239CF124}"/>
    <cellStyle name="Notiz 6 4 2 2 2 3" xfId="7787" xr:uid="{99ED4C9E-1746-4999-9430-2CF49EDCBF71}"/>
    <cellStyle name="Notiz 6 4 2 2 2 4" xfId="7788" xr:uid="{47E9E015-06D2-49A9-949C-9DBA48BAA8B0}"/>
    <cellStyle name="Notiz 6 4 2 2 2 5" xfId="7789" xr:uid="{B6E29A8A-7E42-4893-8AB6-11867123B509}"/>
    <cellStyle name="Notiz 6 4 2 2 2_Nucléaire" xfId="12047" xr:uid="{5511F336-B1BF-4070-87D8-4667F3C27E10}"/>
    <cellStyle name="Notiz 6 4 2 2 3" xfId="7790" xr:uid="{372206EF-BE7E-478E-A236-A09563412F84}"/>
    <cellStyle name="Notiz 6 4 2 2 3 2" xfId="7791" xr:uid="{78CB965F-3FFF-4801-BC3A-9901E2C629AF}"/>
    <cellStyle name="Notiz 6 4 2 2 3 2 2" xfId="7792" xr:uid="{EE4745E8-F511-44AB-9AEE-2E4AA9C58939}"/>
    <cellStyle name="Notiz 6 4 2 2 3 2 3" xfId="7793" xr:uid="{7C1AC98F-7C58-4008-A596-B1C54E696A49}"/>
    <cellStyle name="Notiz 6 4 2 2 3 2 4" xfId="7794" xr:uid="{794FED6C-27C3-4BD0-A639-87C5A5CAB1D2}"/>
    <cellStyle name="Notiz 6 4 2 2 3 2_Nucléaire" xfId="12050" xr:uid="{3F24848C-037D-4D65-9AE1-BE1E46AE6F4B}"/>
    <cellStyle name="Notiz 6 4 2 2 3 3" xfId="7795" xr:uid="{0B963E72-6010-4152-A4F2-5E3A54DD00C3}"/>
    <cellStyle name="Notiz 6 4 2 2 3 4" xfId="7796" xr:uid="{17D8755E-02C3-4E4B-A3C8-CA2C2E4A4068}"/>
    <cellStyle name="Notiz 6 4 2 2 3 5" xfId="7797" xr:uid="{87172B37-0826-4B61-9F3F-E4C0E2A41BEA}"/>
    <cellStyle name="Notiz 6 4 2 2 3_Nucléaire" xfId="12049" xr:uid="{7EF8D139-AA48-4CB2-920B-ABA488CF8F31}"/>
    <cellStyle name="Notiz 6 4 2 2 4" xfId="7798" xr:uid="{5A450D15-FCBD-4CE9-B238-21AB43840890}"/>
    <cellStyle name="Notiz 6 4 2 2 4 2" xfId="7799" xr:uid="{4A41801E-B264-411A-9D5C-F6D110CAFBFD}"/>
    <cellStyle name="Notiz 6 4 2 2 4 3" xfId="7800" xr:uid="{31E1B5BB-323C-452B-9538-8FD7CC23D656}"/>
    <cellStyle name="Notiz 6 4 2 2 4 4" xfId="7801" xr:uid="{27BCAB41-E552-4A39-8045-44294E622DE4}"/>
    <cellStyle name="Notiz 6 4 2 2 4_Nucléaire" xfId="12051" xr:uid="{F373608D-946E-43DD-80DE-FC8B43609FE8}"/>
    <cellStyle name="Notiz 6 4 2 2 5" xfId="7802" xr:uid="{C52F025C-0ABB-408A-B8BF-469F1CB83911}"/>
    <cellStyle name="Notiz 6 4 2 2 6" xfId="7803" xr:uid="{D779A9BB-5B5B-4C97-BAD3-FFC497B22347}"/>
    <cellStyle name="Notiz 6 4 2 2 7" xfId="7804" xr:uid="{7E3936B5-04EA-4295-830B-1304D9639C83}"/>
    <cellStyle name="Notiz 6 4 2 2_Nucléaire" xfId="12046" xr:uid="{59789C07-9E9B-4C05-A488-375952219C10}"/>
    <cellStyle name="Notiz 6 4 2 3" xfId="7805" xr:uid="{5D19AD41-A466-4894-A0E2-866C48E85749}"/>
    <cellStyle name="Notiz 6 4 2 3 2" xfId="7806" xr:uid="{4B0FCCC0-B925-43D1-8B69-CCB76A921D5E}"/>
    <cellStyle name="Notiz 6 4 2 3 2 2" xfId="7807" xr:uid="{45ACBEC4-7620-4F94-8234-4314C344FFAE}"/>
    <cellStyle name="Notiz 6 4 2 3 2 3" xfId="7808" xr:uid="{1AB264EB-BFAB-4819-BAF2-928583BFE2A0}"/>
    <cellStyle name="Notiz 6 4 2 3 2 4" xfId="7809" xr:uid="{3CCD2C6A-7FA6-4140-B7CA-04D948F59DF8}"/>
    <cellStyle name="Notiz 6 4 2 3 2_Nucléaire" xfId="12053" xr:uid="{A7E6175E-0A25-479C-AE0C-CCDD8C6AABBC}"/>
    <cellStyle name="Notiz 6 4 2 3 3" xfId="7810" xr:uid="{52D376F7-1970-4638-8A8F-E79099E73C16}"/>
    <cellStyle name="Notiz 6 4 2 3 4" xfId="7811" xr:uid="{EF48528A-4908-4BA8-8B73-2A361EC6D138}"/>
    <cellStyle name="Notiz 6 4 2 3 5" xfId="7812" xr:uid="{A00FD71D-915D-4F4C-87B2-94FE78888738}"/>
    <cellStyle name="Notiz 6 4 2 3_Nucléaire" xfId="12052" xr:uid="{35EF4771-A769-4BEA-A40E-BB0D5F49A4E2}"/>
    <cellStyle name="Notiz 6 4 2 4" xfId="7813" xr:uid="{49F46F98-69B3-42A9-AF55-1CAD8810B2EE}"/>
    <cellStyle name="Notiz 6 4 2 4 2" xfId="7814" xr:uid="{C872AF86-FAFE-4B7B-9BC4-93F4A121C907}"/>
    <cellStyle name="Notiz 6 4 2 4 2 2" xfId="7815" xr:uid="{CB962B14-2A09-48B4-8455-964F3D8877D2}"/>
    <cellStyle name="Notiz 6 4 2 4 2 3" xfId="7816" xr:uid="{1B9D4F00-EBA6-4A13-A668-67E34890A772}"/>
    <cellStyle name="Notiz 6 4 2 4 2 4" xfId="7817" xr:uid="{74AF5C90-405F-4367-B5A8-EC5D2CA5A571}"/>
    <cellStyle name="Notiz 6 4 2 4 2_Nucléaire" xfId="12055" xr:uid="{3C4E0102-1ECE-453C-B0EA-5D47C181756E}"/>
    <cellStyle name="Notiz 6 4 2 4 3" xfId="7818" xr:uid="{FE6FE17B-50EB-4010-BEE1-887E32953DED}"/>
    <cellStyle name="Notiz 6 4 2 4 4" xfId="7819" xr:uid="{7A43AF28-EA4D-442D-BB0E-0F40A61C8049}"/>
    <cellStyle name="Notiz 6 4 2 4 5" xfId="7820" xr:uid="{0A02E87B-CF62-4A6D-AFBA-C2C78AE3D340}"/>
    <cellStyle name="Notiz 6 4 2 4_Nucléaire" xfId="12054" xr:uid="{FC78EE7E-5797-468A-943D-3FD33498EBFB}"/>
    <cellStyle name="Notiz 6 4 2 5" xfId="7821" xr:uid="{765688E5-2B44-4374-88D5-4FA5378DCDE1}"/>
    <cellStyle name="Notiz 6 4 2 5 2" xfId="7822" xr:uid="{38E36656-21D8-473E-BA7E-95957A5B0E2A}"/>
    <cellStyle name="Notiz 6 4 2 5 3" xfId="7823" xr:uid="{7A1B6C7A-B87C-448B-B766-14C069BA35C2}"/>
    <cellStyle name="Notiz 6 4 2 5 4" xfId="7824" xr:uid="{2C3C8A76-7A5B-4C2E-862B-F8DE87E507E3}"/>
    <cellStyle name="Notiz 6 4 2 5_Nucléaire" xfId="12056" xr:uid="{AEA6D16F-791A-4C87-B77B-E6018D681027}"/>
    <cellStyle name="Notiz 6 4 2 6" xfId="7825" xr:uid="{F01B1856-6387-4E74-B20C-84C2A5AEEBEE}"/>
    <cellStyle name="Notiz 6 4 2 7" xfId="7826" xr:uid="{8C307A6B-BD7A-41D2-B04B-508A2168E2DF}"/>
    <cellStyle name="Notiz 6 4 2 8" xfId="7827" xr:uid="{835F5FCF-E32E-47B9-880D-550D85306E06}"/>
    <cellStyle name="Notiz 6 4 2_Nucléaire" xfId="12045" xr:uid="{42AD7ABC-4BC1-47B7-B9F4-890745561A96}"/>
    <cellStyle name="Notiz 6 4 3" xfId="7828" xr:uid="{D12BA68C-FBCA-4B56-8B48-E5A1698C54E0}"/>
    <cellStyle name="Notiz 6 4 3 2" xfId="7829" xr:uid="{1C5E6A93-5F95-4572-BF32-22783556AFCE}"/>
    <cellStyle name="Notiz 6 4 3 2 2" xfId="7830" xr:uid="{4C805BC1-7D3C-4543-A7EF-DBD760A1C0BE}"/>
    <cellStyle name="Notiz 6 4 3 2 2 2" xfId="7831" xr:uid="{AF425990-0068-4077-81B6-ED7F45BBDE4A}"/>
    <cellStyle name="Notiz 6 4 3 2 2 3" xfId="7832" xr:uid="{22313A41-241A-45E4-ADC8-EA83AA00955F}"/>
    <cellStyle name="Notiz 6 4 3 2 2 4" xfId="7833" xr:uid="{FB63AFD7-ED8C-42F7-BFFC-8A63AB6B61D4}"/>
    <cellStyle name="Notiz 6 4 3 2 2_Nucléaire" xfId="12059" xr:uid="{F38A6FB2-556A-4AF3-9503-A6A5DB3AD679}"/>
    <cellStyle name="Notiz 6 4 3 2 3" xfId="7834" xr:uid="{63ECE9B0-15D4-4CFC-8AF9-6332292CBFB3}"/>
    <cellStyle name="Notiz 6 4 3 2 4" xfId="7835" xr:uid="{A3A5ACC5-694A-4E30-81B0-F968FB1F4A81}"/>
    <cellStyle name="Notiz 6 4 3 2 5" xfId="7836" xr:uid="{6170CA61-7992-455B-B9D1-C4F8F3C8A66B}"/>
    <cellStyle name="Notiz 6 4 3 2_Nucléaire" xfId="12058" xr:uid="{3AF5FB0F-7745-4440-9F0F-F40C487FF3F5}"/>
    <cellStyle name="Notiz 6 4 3 3" xfId="7837" xr:uid="{10491A58-FBD0-4245-A729-CF0C3229E4CC}"/>
    <cellStyle name="Notiz 6 4 3 3 2" xfId="7838" xr:uid="{33039B73-C732-4D78-A99D-22FAAAD5CF9C}"/>
    <cellStyle name="Notiz 6 4 3 3 2 2" xfId="7839" xr:uid="{16CBC119-3AAB-463F-AB82-8275BA625D90}"/>
    <cellStyle name="Notiz 6 4 3 3 2 3" xfId="7840" xr:uid="{6A637407-1FED-4147-A34E-AC7045DE46B2}"/>
    <cellStyle name="Notiz 6 4 3 3 2 4" xfId="7841" xr:uid="{CBACB990-B29D-49FE-B8CB-BBDD2DFC7B79}"/>
    <cellStyle name="Notiz 6 4 3 3 2_Nucléaire" xfId="12061" xr:uid="{72359610-E29D-40C1-BF44-E61C20BB585B}"/>
    <cellStyle name="Notiz 6 4 3 3 3" xfId="7842" xr:uid="{33BB32F2-6CB3-460D-824F-573B4434DA23}"/>
    <cellStyle name="Notiz 6 4 3 3 4" xfId="7843" xr:uid="{2D6B4F35-0AA5-482C-AF26-D2AC360C2194}"/>
    <cellStyle name="Notiz 6 4 3 3 5" xfId="7844" xr:uid="{4D8CC66A-8BE8-4B24-9A4D-D404BB2D940B}"/>
    <cellStyle name="Notiz 6 4 3 3_Nucléaire" xfId="12060" xr:uid="{68CEA087-0CB3-4AE7-BD4A-B920BF8AF306}"/>
    <cellStyle name="Notiz 6 4 3 4" xfId="7845" xr:uid="{AE7D9198-9BB8-416E-AD71-5A3074BCD352}"/>
    <cellStyle name="Notiz 6 4 3 4 2" xfId="7846" xr:uid="{55EEF49C-C947-441B-B430-4161AB02084C}"/>
    <cellStyle name="Notiz 6 4 3 4 3" xfId="7847" xr:uid="{4694E829-6947-4A51-890C-1AD324BA1B44}"/>
    <cellStyle name="Notiz 6 4 3 4 4" xfId="7848" xr:uid="{32A9BA1A-411C-499E-BE7C-C64EA8E5D093}"/>
    <cellStyle name="Notiz 6 4 3 4_Nucléaire" xfId="12062" xr:uid="{5ED13235-FE32-4DB1-80C4-C58A4322CA13}"/>
    <cellStyle name="Notiz 6 4 3 5" xfId="7849" xr:uid="{F62158FE-F65A-40E6-80A8-7B5CEAAE73DE}"/>
    <cellStyle name="Notiz 6 4 3 6" xfId="7850" xr:uid="{E75008DE-5F27-4818-91CE-2C44E770C8CC}"/>
    <cellStyle name="Notiz 6 4 3 7" xfId="7851" xr:uid="{C60FBE6C-8572-45C7-B0AE-C3584E1B9F0B}"/>
    <cellStyle name="Notiz 6 4 3_Nucléaire" xfId="12057" xr:uid="{96349078-80E6-49B9-AC46-DA9C86223250}"/>
    <cellStyle name="Notiz 6 4 4" xfId="7852" xr:uid="{70E4DCF6-67CB-48AF-ADA0-A2E17BFB5358}"/>
    <cellStyle name="Notiz 6 4 4 2" xfId="7853" xr:uid="{D3EDA2A2-FE8F-4A1D-90CB-AA7C680DD539}"/>
    <cellStyle name="Notiz 6 4 4 2 2" xfId="7854" xr:uid="{8B91B200-682C-4CC5-AC39-FAF96FF46D55}"/>
    <cellStyle name="Notiz 6 4 4 2 3" xfId="7855" xr:uid="{C980EA02-E292-41C5-BF84-A8B0FC6BE8E8}"/>
    <cellStyle name="Notiz 6 4 4 2 4" xfId="7856" xr:uid="{AA19ADED-E21D-48F7-96AD-F67AFA789F2A}"/>
    <cellStyle name="Notiz 6 4 4 2_Nucléaire" xfId="12064" xr:uid="{F8625657-B5F6-4A12-B1E0-15D0DE413C6C}"/>
    <cellStyle name="Notiz 6 4 4 3" xfId="7857" xr:uid="{95E322FD-5DD2-4BA9-811F-CCA2F1F40634}"/>
    <cellStyle name="Notiz 6 4 4 4" xfId="7858" xr:uid="{DCF6D1E5-09C0-4F64-8A8E-F5DF3FE0AACE}"/>
    <cellStyle name="Notiz 6 4 4 5" xfId="7859" xr:uid="{680DEAED-5550-4901-8910-2B1AEB4FF35F}"/>
    <cellStyle name="Notiz 6 4 4_Nucléaire" xfId="12063" xr:uid="{A59AFA54-88DD-42F0-AD40-F4BDCD7FFD43}"/>
    <cellStyle name="Notiz 6 4 5" xfId="7860" xr:uid="{00E15D1B-D15D-4A5F-A8D6-C4BA239FD182}"/>
    <cellStyle name="Notiz 6 4 5 2" xfId="7861" xr:uid="{A957A73A-2FF0-475D-B621-D842F498A191}"/>
    <cellStyle name="Notiz 6 4 5 2 2" xfId="7862" xr:uid="{C71CDE52-7762-4361-9A16-ECDAC262F545}"/>
    <cellStyle name="Notiz 6 4 5 2 3" xfId="7863" xr:uid="{43D8415C-6B74-4F37-BC54-37E4D23CE380}"/>
    <cellStyle name="Notiz 6 4 5 2 4" xfId="7864" xr:uid="{F7104CC4-EFCB-4E4A-B412-DCE58D2232A6}"/>
    <cellStyle name="Notiz 6 4 5 2_Nucléaire" xfId="12066" xr:uid="{357FDAB2-0A6A-4DEE-9BE1-4409A7FE21C6}"/>
    <cellStyle name="Notiz 6 4 5 3" xfId="7865" xr:uid="{A8107FB0-238B-43C1-B32E-39BD8193B4A8}"/>
    <cellStyle name="Notiz 6 4 5 4" xfId="7866" xr:uid="{477A83C3-BEDA-44AC-9211-AB2A3B7060E3}"/>
    <cellStyle name="Notiz 6 4 5 5" xfId="7867" xr:uid="{0CCE2189-6EE4-48A2-9F47-A363C91FD330}"/>
    <cellStyle name="Notiz 6 4 5_Nucléaire" xfId="12065" xr:uid="{1C9C4196-E366-46A4-813C-6F5F561B7836}"/>
    <cellStyle name="Notiz 6 4 6" xfId="7868" xr:uid="{A310ED6D-F7A3-45D0-BA02-9124AD3F34BC}"/>
    <cellStyle name="Notiz 6 4 6 2" xfId="7869" xr:uid="{43EC89F7-3AE3-42DE-8FE4-10BC93D35AE1}"/>
    <cellStyle name="Notiz 6 4 6 3" xfId="7870" xr:uid="{459F18E7-555B-4E04-87AB-A591244D62E6}"/>
    <cellStyle name="Notiz 6 4 6 4" xfId="7871" xr:uid="{506FF935-4B84-461A-A60D-D344A02E5DCE}"/>
    <cellStyle name="Notiz 6 4 6_Nucléaire" xfId="12067" xr:uid="{14C1BC36-979F-4911-B7F9-62731D14FECB}"/>
    <cellStyle name="Notiz 6 4 7" xfId="7872" xr:uid="{C3A0C583-BE25-4BAF-9A7C-129CF66219EA}"/>
    <cellStyle name="Notiz 6 4 8" xfId="7873" xr:uid="{6B197EBF-BFD8-4DCD-873E-0E99664732AE}"/>
    <cellStyle name="Notiz 6 4 9" xfId="7874" xr:uid="{7598FDAD-678A-4F94-B354-FA56F21A18CA}"/>
    <cellStyle name="Notiz 6 4_Nucléaire" xfId="12044" xr:uid="{D43C4C41-A728-4F69-B70A-156D82273F71}"/>
    <cellStyle name="Notiz 6 5" xfId="7875" xr:uid="{9EBA01DE-600F-45AC-8D52-C169CD847460}"/>
    <cellStyle name="Notiz 6 5 2" xfId="7876" xr:uid="{A29FA812-A41B-470C-A849-336A63350B3C}"/>
    <cellStyle name="Notiz 6 5 2 2" xfId="7877" xr:uid="{F2A2FA66-AC2B-437F-B1F4-22A088AFC428}"/>
    <cellStyle name="Notiz 6 5 2_Nucléaire" xfId="12069" xr:uid="{C45D5C58-1D45-498C-8342-B8043E81B2EE}"/>
    <cellStyle name="Notiz 6 5 3" xfId="7878" xr:uid="{0979B734-15DF-4922-8628-709A41D4F2CE}"/>
    <cellStyle name="Notiz 6 5_Nucléaire" xfId="12068" xr:uid="{D8A1246E-4243-4ED3-9D19-FBC7CA663B7F}"/>
    <cellStyle name="Notiz 6 6" xfId="7879" xr:uid="{82BCDC57-25BE-4019-977F-2562BC6EC89B}"/>
    <cellStyle name="Notiz 6 6 2" xfId="7880" xr:uid="{27C9C9B2-0674-49F2-8325-720012510D40}"/>
    <cellStyle name="Notiz 6 6 2 2" xfId="7881" xr:uid="{0AF5D100-51C0-442D-838A-C23026211626}"/>
    <cellStyle name="Notiz 6 6 2_Nucléaire" xfId="12071" xr:uid="{88721FE3-3993-4E1F-927A-13AEEA048E62}"/>
    <cellStyle name="Notiz 6 6 3" xfId="7882" xr:uid="{49403D3B-C633-44AD-83D0-650CCAC7B296}"/>
    <cellStyle name="Notiz 6 6_Nucléaire" xfId="12070" xr:uid="{CAD9BE7A-7608-4C5D-ACAD-4728CED9B566}"/>
    <cellStyle name="Notiz 6 7" xfId="7883" xr:uid="{8F9144A0-D05C-45AE-899C-700F2E6E132F}"/>
    <cellStyle name="Notiz 6 7 2" xfId="7884" xr:uid="{62506450-C489-4AB8-A5A1-A330A8A29C7E}"/>
    <cellStyle name="Notiz 6 7_Nucléaire" xfId="12072" xr:uid="{7F1D3B06-AB51-4E0B-A7B4-90B0B9EB67F2}"/>
    <cellStyle name="Notiz 6 8" xfId="7885" xr:uid="{4B4E21F6-844D-4507-A373-57DDDFC5E071}"/>
    <cellStyle name="Notiz 6 9" xfId="7886" xr:uid="{C58065D5-0BDB-4744-8706-C4AE2823B510}"/>
    <cellStyle name="Notiz 6_Nucléaire" xfId="12022" xr:uid="{859385A2-665C-4303-A90F-535F8E494DF9}"/>
    <cellStyle name="Notiz 7" xfId="7887" xr:uid="{2FA6D062-0B04-4C79-B6E2-8F53F5108E03}"/>
    <cellStyle name="Notiz 7 2" xfId="7888" xr:uid="{30F90EB3-EBE5-426E-8D02-09585B8A036D}"/>
    <cellStyle name="Notiz 7 2 2" xfId="7889" xr:uid="{A6421857-4411-4178-B640-AB3F36F2F017}"/>
    <cellStyle name="Notiz 7 2 2 2" xfId="7890" xr:uid="{FC4BDE6E-A42D-48C1-97B8-6540B35B4954}"/>
    <cellStyle name="Notiz 7 2 2 2 2" xfId="7891" xr:uid="{49009EC4-3A16-4B07-B6B9-A6F7F4E0AA90}"/>
    <cellStyle name="Notiz 7 2 2 2 2 2" xfId="7892" xr:uid="{0200F476-8B2B-4947-A627-D8DED863978D}"/>
    <cellStyle name="Notiz 7 2 2 2 2_Nucléaire" xfId="12077" xr:uid="{26A32005-4BC7-4ECF-B9D3-7A9F251D4075}"/>
    <cellStyle name="Notiz 7 2 2 2 3" xfId="7893" xr:uid="{4AB2FF23-009E-4AAA-9B09-A1F383C982E9}"/>
    <cellStyle name="Notiz 7 2 2 2_Nucléaire" xfId="12076" xr:uid="{DB41F986-3E50-4999-A87E-8799F127DDEE}"/>
    <cellStyle name="Notiz 7 2 2 3" xfId="7894" xr:uid="{78CB4F73-73CF-4A21-9BBA-DBF9A34F945E}"/>
    <cellStyle name="Notiz 7 2 2 3 2" xfId="7895" xr:uid="{A90895D6-4D9B-4D51-9A14-B4FA803AA911}"/>
    <cellStyle name="Notiz 7 2 2 3 2 2" xfId="7896" xr:uid="{EA40534B-EE44-414E-A8D9-D145789CF7F7}"/>
    <cellStyle name="Notiz 7 2 2 3 2_Nucléaire" xfId="12079" xr:uid="{7B5D8248-E797-4D48-BF74-56CFD068CDC4}"/>
    <cellStyle name="Notiz 7 2 2 3 3" xfId="7897" xr:uid="{B24E4F1A-5D14-4749-87E0-25AC533252F4}"/>
    <cellStyle name="Notiz 7 2 2 3_Nucléaire" xfId="12078" xr:uid="{78125D62-39A2-4CBE-96CD-6EEE6B63146B}"/>
    <cellStyle name="Notiz 7 2 2 4" xfId="7898" xr:uid="{5174ECC8-0E39-4F24-BE38-DF93D4F87593}"/>
    <cellStyle name="Notiz 7 2 2 4 2" xfId="7899" xr:uid="{7F94F6AD-54F2-4807-B1B5-DF962BE07D0B}"/>
    <cellStyle name="Notiz 7 2 2 4_Nucléaire" xfId="12080" xr:uid="{3BA29784-FF38-46AF-A9ED-F0D1BD62DC6D}"/>
    <cellStyle name="Notiz 7 2 2 5" xfId="7900" xr:uid="{44BB9F16-0F8D-4555-A8F0-67E11F01843C}"/>
    <cellStyle name="Notiz 7 2 2 6" xfId="7901" xr:uid="{66C9E78B-53B3-41FD-BF40-119C3F148489}"/>
    <cellStyle name="Notiz 7 2 2 7" xfId="7902" xr:uid="{F9001F15-7B53-4D75-9017-3FD337B12B48}"/>
    <cellStyle name="Notiz 7 2 2 7 2" xfId="7903" xr:uid="{C3829061-D18C-493C-AC4A-A89FB0F2B6D4}"/>
    <cellStyle name="Notiz 7 2 2 7_Nucléaire" xfId="12081" xr:uid="{F6221C7F-BD7A-4AE9-AFF8-D5289580F777}"/>
    <cellStyle name="Notiz 7 2 2_Nucléaire" xfId="12075" xr:uid="{4E1F4D02-DA0B-48E2-99E0-E0328E588D9A}"/>
    <cellStyle name="Notiz 7 2 3" xfId="7904" xr:uid="{D7591FC8-BBF5-4E0E-9EEA-8B3A6D2F1632}"/>
    <cellStyle name="Notiz 7 2 3 2" xfId="7905" xr:uid="{4B082E84-FBA3-41C1-911F-18314C5357A0}"/>
    <cellStyle name="Notiz 7 2 3 2 2" xfId="7906" xr:uid="{33F9DCC8-3BBA-48F0-8C84-67D0018D5B8E}"/>
    <cellStyle name="Notiz 7 2 3 2_Nucléaire" xfId="12083" xr:uid="{B2415E4D-E7CF-4FEE-8721-65E6DA990276}"/>
    <cellStyle name="Notiz 7 2 3 3" xfId="7907" xr:uid="{81415D72-330F-4340-A0DA-44306849BB43}"/>
    <cellStyle name="Notiz 7 2 3_Nucléaire" xfId="12082" xr:uid="{A9E1D04E-B6DF-4454-833C-A00416BFF622}"/>
    <cellStyle name="Notiz 7 2 4" xfId="7908" xr:uid="{ACA96812-C588-4246-B53F-E9163B5CE5E6}"/>
    <cellStyle name="Notiz 7 2 4 2" xfId="7909" xr:uid="{B39E95BE-F3C2-4D7A-BC63-74A772659A5C}"/>
    <cellStyle name="Notiz 7 2 4 2 2" xfId="7910" xr:uid="{CBE53D76-F371-4CA7-B139-858134996396}"/>
    <cellStyle name="Notiz 7 2 4 2_Nucléaire" xfId="12085" xr:uid="{802F17A2-574C-4ED7-A7F1-68AB1E5E793D}"/>
    <cellStyle name="Notiz 7 2 4 3" xfId="7911" xr:uid="{3E51B532-3F0C-4FE7-B365-FB6240FA4088}"/>
    <cellStyle name="Notiz 7 2 4_Nucléaire" xfId="12084" xr:uid="{6F8BD243-C71B-47E7-986F-F8BCF6DEDC8F}"/>
    <cellStyle name="Notiz 7 2 5" xfId="7912" xr:uid="{6E6997DE-6E2C-4047-8EA0-17F518B80A2C}"/>
    <cellStyle name="Notiz 7 2 5 2" xfId="7913" xr:uid="{5878E6AD-43B5-4243-9B52-72B00DFC8DFD}"/>
    <cellStyle name="Notiz 7 2 5_Nucléaire" xfId="12086" xr:uid="{F4666A48-890D-4C46-BAF4-0F92CB8BB23F}"/>
    <cellStyle name="Notiz 7 2 6" xfId="7914" xr:uid="{285F74B9-5C4A-4897-9136-F9B6E34EAB8E}"/>
    <cellStyle name="Notiz 7 2 7" xfId="7915" xr:uid="{E966D97E-0E73-4D41-B540-D575994D86B4}"/>
    <cellStyle name="Notiz 7 2 8" xfId="7916" xr:uid="{393CC002-5FF1-4B97-B111-EE40F547EE59}"/>
    <cellStyle name="Notiz 7 2 8 2" xfId="7917" xr:uid="{8F1D5FCF-1E8F-491D-80E3-339A07BE2279}"/>
    <cellStyle name="Notiz 7 2 8_Nucléaire" xfId="12087" xr:uid="{F7242021-6669-4A9E-9CB0-0EF7A938F1A5}"/>
    <cellStyle name="Notiz 7 2_Nucléaire" xfId="12074" xr:uid="{AF1C511A-7823-43AE-B3C8-B93CD32AEBB5}"/>
    <cellStyle name="Notiz 7 3" xfId="7918" xr:uid="{DB6BFCC1-A4A0-48B4-82D2-1E6CE49A5668}"/>
    <cellStyle name="Notiz 7 3 2" xfId="7919" xr:uid="{21535BA7-FACA-46F4-B002-7C07AEC31874}"/>
    <cellStyle name="Notiz 7 3 2 2" xfId="7920" xr:uid="{F93DF0A4-EBA5-4231-A539-2D43EB8E0D7E}"/>
    <cellStyle name="Notiz 7 3 2 2 2" xfId="7921" xr:uid="{5F441743-0D2E-42BC-8E1D-F48ACD4C1FC0}"/>
    <cellStyle name="Notiz 7 3 2 2_Nucléaire" xfId="12090" xr:uid="{CB4C0DE5-B991-4C99-B2B1-5EC5289BA60F}"/>
    <cellStyle name="Notiz 7 3 2 3" xfId="7922" xr:uid="{8B574398-2944-4D30-B014-19DB97E4E57C}"/>
    <cellStyle name="Notiz 7 3 2_Nucléaire" xfId="12089" xr:uid="{15FFC1C6-72A2-466A-88E8-F3D980B5D0BE}"/>
    <cellStyle name="Notiz 7 3 3" xfId="7923" xr:uid="{C5F8B009-2DD3-4D95-910C-CD0CDCDBF223}"/>
    <cellStyle name="Notiz 7 3 3 2" xfId="7924" xr:uid="{E646B17B-5830-4CD2-A46B-217F2E486DA6}"/>
    <cellStyle name="Notiz 7 3 3 2 2" xfId="7925" xr:uid="{B1E214F3-7A2A-454A-8E51-7D653BB881C7}"/>
    <cellStyle name="Notiz 7 3 3 2_Nucléaire" xfId="12092" xr:uid="{0603A80B-ABE5-4CA3-BE92-71639603D904}"/>
    <cellStyle name="Notiz 7 3 3 3" xfId="7926" xr:uid="{724455F5-B666-4FA6-9D52-C0D2B788FD54}"/>
    <cellStyle name="Notiz 7 3 3_Nucléaire" xfId="12091" xr:uid="{A27AA4EE-92DE-40E9-BA2E-6BC85E439806}"/>
    <cellStyle name="Notiz 7 3 4" xfId="7927" xr:uid="{F643BC48-8924-44C5-8633-ADE1E32999E3}"/>
    <cellStyle name="Notiz 7 3 4 2" xfId="7928" xr:uid="{7C268786-C06F-4A27-B91D-00F7FC21A14E}"/>
    <cellStyle name="Notiz 7 3 4_Nucléaire" xfId="12093" xr:uid="{D3E663C4-CB45-4E38-B3E4-D7B30D03D4CF}"/>
    <cellStyle name="Notiz 7 3 5" xfId="7929" xr:uid="{E75D5446-0661-4511-9E5F-43C32D8F97CB}"/>
    <cellStyle name="Notiz 7 3 6" xfId="7930" xr:uid="{7B608AAF-5820-4112-8267-D215B5C68C74}"/>
    <cellStyle name="Notiz 7 3 7" xfId="7931" xr:uid="{BEA7E9D1-BC4A-48E1-B47B-569E02378087}"/>
    <cellStyle name="Notiz 7 3 7 2" xfId="7932" xr:uid="{8255FDE0-6589-4513-A78B-2DEDF58667F7}"/>
    <cellStyle name="Notiz 7 3 7_Nucléaire" xfId="12094" xr:uid="{DAD5DC91-4C79-4D97-9356-64004C81E647}"/>
    <cellStyle name="Notiz 7 3_Nucléaire" xfId="12088" xr:uid="{EDEABA0C-4E5A-4AC5-930B-196D08C8553B}"/>
    <cellStyle name="Notiz 7 4" xfId="7933" xr:uid="{F50DE9EF-E1BB-4F60-B6D9-478F27E9D949}"/>
    <cellStyle name="Notiz 7 4 2" xfId="7934" xr:uid="{FFB6BFB3-CF03-40E1-B6D1-6CD4A8532EF5}"/>
    <cellStyle name="Notiz 7 4 2 2" xfId="7935" xr:uid="{D5215277-8814-455E-86E8-817ED6C81451}"/>
    <cellStyle name="Notiz 7 4 2 2 2" xfId="7936" xr:uid="{FB780B41-8BAB-4FD2-AED6-1857ED33704C}"/>
    <cellStyle name="Notiz 7 4 2 2 2 2" xfId="7937" xr:uid="{1AB17DFC-94A0-4539-B85A-E3D031F0F796}"/>
    <cellStyle name="Notiz 7 4 2 2 2 2 2" xfId="7938" xr:uid="{BF020567-D0B7-4BEF-92FD-F4B2DB9CB489}"/>
    <cellStyle name="Notiz 7 4 2 2 2 2 3" xfId="7939" xr:uid="{1BBE5380-1E5B-49E0-841D-85DFE59B202A}"/>
    <cellStyle name="Notiz 7 4 2 2 2 2 4" xfId="7940" xr:uid="{47DB71C5-66F4-4447-8132-3D4B5C1BB1BE}"/>
    <cellStyle name="Notiz 7 4 2 2 2 2_Nucléaire" xfId="12099" xr:uid="{9EA0CCF4-CDB1-4815-B9DC-F5EB79774690}"/>
    <cellStyle name="Notiz 7 4 2 2 2 3" xfId="7941" xr:uid="{72BFAFAE-D8EF-48D6-BFFB-2124C44C179F}"/>
    <cellStyle name="Notiz 7 4 2 2 2 4" xfId="7942" xr:uid="{DB3B783F-B592-47DB-8849-81FA93CFDB2D}"/>
    <cellStyle name="Notiz 7 4 2 2 2 5" xfId="7943" xr:uid="{BE501BC1-C487-4215-931A-810F853C285B}"/>
    <cellStyle name="Notiz 7 4 2 2 2_Nucléaire" xfId="12098" xr:uid="{19D13DAE-45CE-499E-983B-F8DD7B2FF993}"/>
    <cellStyle name="Notiz 7 4 2 2 3" xfId="7944" xr:uid="{00C86C90-E518-4675-9CFC-C236611DA5AA}"/>
    <cellStyle name="Notiz 7 4 2 2 3 2" xfId="7945" xr:uid="{93F9BB3B-BFA3-48B4-A36B-31F5D1BA3AF3}"/>
    <cellStyle name="Notiz 7 4 2 2 3 2 2" xfId="7946" xr:uid="{F3B9BC22-446B-422F-9B9D-2DC35D9D9189}"/>
    <cellStyle name="Notiz 7 4 2 2 3 2 3" xfId="7947" xr:uid="{08DCD127-4E62-41CB-9FDB-57D7435DE9EC}"/>
    <cellStyle name="Notiz 7 4 2 2 3 2 4" xfId="7948" xr:uid="{2AE43AE2-F62E-4AAF-A8FC-2370DB006692}"/>
    <cellStyle name="Notiz 7 4 2 2 3 2_Nucléaire" xfId="12101" xr:uid="{CABBF712-7D57-4486-9DB2-A210EC565782}"/>
    <cellStyle name="Notiz 7 4 2 2 3 3" xfId="7949" xr:uid="{55A7BBCC-D3F4-44BA-8F1D-BB62C11202A1}"/>
    <cellStyle name="Notiz 7 4 2 2 3 4" xfId="7950" xr:uid="{DE96FADD-CDA1-471B-B06F-EF3F5B6E7713}"/>
    <cellStyle name="Notiz 7 4 2 2 3 5" xfId="7951" xr:uid="{1A841422-B7C1-476F-ABDC-9A05A9407282}"/>
    <cellStyle name="Notiz 7 4 2 2 3_Nucléaire" xfId="12100" xr:uid="{961510AB-1B51-46CE-8744-3170F9DA5DB2}"/>
    <cellStyle name="Notiz 7 4 2 2 4" xfId="7952" xr:uid="{CC2DE15D-F29A-4C7A-AF91-AD70DFA406F5}"/>
    <cellStyle name="Notiz 7 4 2 2 4 2" xfId="7953" xr:uid="{BE092E04-723F-4953-8DEE-7B1065FB413A}"/>
    <cellStyle name="Notiz 7 4 2 2 4 3" xfId="7954" xr:uid="{251E9FB4-19E4-4E95-B08F-B94F64C795FA}"/>
    <cellStyle name="Notiz 7 4 2 2 4 4" xfId="7955" xr:uid="{EAAC230F-F62F-440A-85B8-84A73A5D47EF}"/>
    <cellStyle name="Notiz 7 4 2 2 4_Nucléaire" xfId="12102" xr:uid="{0E747547-845B-4A32-95DA-909BA58FC362}"/>
    <cellStyle name="Notiz 7 4 2 2 5" xfId="7956" xr:uid="{064D78AA-9FA9-4AC5-8B46-3C91C5CCD679}"/>
    <cellStyle name="Notiz 7 4 2 2 6" xfId="7957" xr:uid="{0CA1B0D4-4BAE-4330-A051-DCF74D4258D6}"/>
    <cellStyle name="Notiz 7 4 2 2 7" xfId="7958" xr:uid="{B98700E6-EC98-48C9-8F34-E0B382751FEA}"/>
    <cellStyle name="Notiz 7 4 2 2_Nucléaire" xfId="12097" xr:uid="{C5CD8399-C4FB-4232-B2C9-47B2AD591C8F}"/>
    <cellStyle name="Notiz 7 4 2 3" xfId="7959" xr:uid="{82871F2A-FCA9-4D0C-8F79-C09D54C1945D}"/>
    <cellStyle name="Notiz 7 4 2 3 2" xfId="7960" xr:uid="{059A69F3-FDE9-4FA9-925A-9ADD07802E26}"/>
    <cellStyle name="Notiz 7 4 2 3 2 2" xfId="7961" xr:uid="{E07F13CF-F7BF-43DF-8F7F-8F89141A819F}"/>
    <cellStyle name="Notiz 7 4 2 3 2 3" xfId="7962" xr:uid="{BAA3F52F-7AA6-4333-95D5-486D80C7EB7F}"/>
    <cellStyle name="Notiz 7 4 2 3 2 4" xfId="7963" xr:uid="{E6854973-EE9E-4E48-B998-FC4E323B5AB7}"/>
    <cellStyle name="Notiz 7 4 2 3 2_Nucléaire" xfId="12104" xr:uid="{4509D97E-B065-4602-A40A-2B60EC166AA7}"/>
    <cellStyle name="Notiz 7 4 2 3 3" xfId="7964" xr:uid="{7BD71E62-16EB-4B59-83B4-529D11D07B2C}"/>
    <cellStyle name="Notiz 7 4 2 3 4" xfId="7965" xr:uid="{6EC06A94-46D3-4195-9737-1AA8E645191B}"/>
    <cellStyle name="Notiz 7 4 2 3 5" xfId="7966" xr:uid="{45EDE633-931D-4BE9-AC09-20A96E3EB87B}"/>
    <cellStyle name="Notiz 7 4 2 3_Nucléaire" xfId="12103" xr:uid="{0CD2F593-8B95-496C-B81C-43B2A7A509B2}"/>
    <cellStyle name="Notiz 7 4 2 4" xfId="7967" xr:uid="{B8227EC9-CF81-42EB-AA14-7D04094A6715}"/>
    <cellStyle name="Notiz 7 4 2 4 2" xfId="7968" xr:uid="{40332287-860B-45C9-86B8-C898FB10A11F}"/>
    <cellStyle name="Notiz 7 4 2 4 2 2" xfId="7969" xr:uid="{6CE1D0EF-8964-4EA8-88E6-4EE6604CD45E}"/>
    <cellStyle name="Notiz 7 4 2 4 2 3" xfId="7970" xr:uid="{FAC6F7C3-69E5-42AB-B317-8515993A178E}"/>
    <cellStyle name="Notiz 7 4 2 4 2 4" xfId="7971" xr:uid="{F517CCFB-0EF4-4DE5-8965-213FB4C6442D}"/>
    <cellStyle name="Notiz 7 4 2 4 2_Nucléaire" xfId="12106" xr:uid="{5AC1325D-017F-4DDB-84F5-AC0A71466F0B}"/>
    <cellStyle name="Notiz 7 4 2 4 3" xfId="7972" xr:uid="{B35C30EA-518C-4612-86AF-1F469982DE7A}"/>
    <cellStyle name="Notiz 7 4 2 4 4" xfId="7973" xr:uid="{9AAB47E0-48F1-451D-96CE-274C1AB0C404}"/>
    <cellStyle name="Notiz 7 4 2 4 5" xfId="7974" xr:uid="{751F15F2-9FC0-4955-B160-36C2F35AD68B}"/>
    <cellStyle name="Notiz 7 4 2 4_Nucléaire" xfId="12105" xr:uid="{DB0139D8-11C9-48BB-A359-66929175FDE4}"/>
    <cellStyle name="Notiz 7 4 2 5" xfId="7975" xr:uid="{44F19C60-401A-4E4C-BCAC-EFDF7998657F}"/>
    <cellStyle name="Notiz 7 4 2 5 2" xfId="7976" xr:uid="{0F0E2239-1BD8-4F4F-9758-AFFBDE4F3ED3}"/>
    <cellStyle name="Notiz 7 4 2 5 3" xfId="7977" xr:uid="{8E75AFF7-835A-43EB-B0C7-DB63475F3109}"/>
    <cellStyle name="Notiz 7 4 2 5 4" xfId="7978" xr:uid="{18D8D4DB-A13F-40DE-9621-2F403F76F7E9}"/>
    <cellStyle name="Notiz 7 4 2 5_Nucléaire" xfId="12107" xr:uid="{244A630D-7C37-4DEC-82F2-836BA6D44953}"/>
    <cellStyle name="Notiz 7 4 2 6" xfId="7979" xr:uid="{B895E809-0D0C-418D-8652-B9C6203413C0}"/>
    <cellStyle name="Notiz 7 4 2 7" xfId="7980" xr:uid="{34927546-4B29-4E92-9B90-1A19FC96177C}"/>
    <cellStyle name="Notiz 7 4 2 8" xfId="7981" xr:uid="{9BEC9FA0-F6E0-4BB1-AEE2-36B3C1520C50}"/>
    <cellStyle name="Notiz 7 4 2_Nucléaire" xfId="12096" xr:uid="{9A07A4E8-63FF-43AB-9229-09BAE1243899}"/>
    <cellStyle name="Notiz 7 4 3" xfId="7982" xr:uid="{333D52D1-BF65-408D-BBF4-1BEF41F52A15}"/>
    <cellStyle name="Notiz 7 4 3 2" xfId="7983" xr:uid="{34640496-FAA2-4C2E-B0C2-B7D3B2523BE0}"/>
    <cellStyle name="Notiz 7 4 3 2 2" xfId="7984" xr:uid="{0A112DDC-8F08-4433-8FC1-DDA54D49C768}"/>
    <cellStyle name="Notiz 7 4 3 2 2 2" xfId="7985" xr:uid="{0F4B5369-6E2A-438D-8180-4C65B2380EBF}"/>
    <cellStyle name="Notiz 7 4 3 2 2 3" xfId="7986" xr:uid="{5CF76389-7194-42E1-84DA-8BC5054DC7C1}"/>
    <cellStyle name="Notiz 7 4 3 2 2 4" xfId="7987" xr:uid="{3EB2C6E7-00EC-4BD8-9E51-80187C455DFF}"/>
    <cellStyle name="Notiz 7 4 3 2 2_Nucléaire" xfId="12110" xr:uid="{9DC39493-8B28-4B93-A267-344030B82922}"/>
    <cellStyle name="Notiz 7 4 3 2 3" xfId="7988" xr:uid="{3DD71787-0126-4F46-B753-7D017C00CAE5}"/>
    <cellStyle name="Notiz 7 4 3 2 4" xfId="7989" xr:uid="{C75ACEC2-8837-4850-A6EC-0D955C12137C}"/>
    <cellStyle name="Notiz 7 4 3 2 5" xfId="7990" xr:uid="{E7AEF93A-EBA1-4F2B-9D79-056883CFE19F}"/>
    <cellStyle name="Notiz 7 4 3 2_Nucléaire" xfId="12109" xr:uid="{8D86C73B-46D3-4132-B467-F8C2475E408E}"/>
    <cellStyle name="Notiz 7 4 3 3" xfId="7991" xr:uid="{48580969-0707-40F8-9E7A-EC8BFE909266}"/>
    <cellStyle name="Notiz 7 4 3 3 2" xfId="7992" xr:uid="{6C732090-B08C-46C4-9ECC-6B9073622DF9}"/>
    <cellStyle name="Notiz 7 4 3 3 2 2" xfId="7993" xr:uid="{51DABD70-CEE2-46FC-845E-8A4E29A2793F}"/>
    <cellStyle name="Notiz 7 4 3 3 2 3" xfId="7994" xr:uid="{CD5A8DF5-AEFD-43F1-A114-2FEC8326979A}"/>
    <cellStyle name="Notiz 7 4 3 3 2 4" xfId="7995" xr:uid="{E875A3AE-6A86-4F5D-87FC-FE91912ECF12}"/>
    <cellStyle name="Notiz 7 4 3 3 2_Nucléaire" xfId="12112" xr:uid="{998EA94B-AA56-4A00-A649-2BB2AAAA9919}"/>
    <cellStyle name="Notiz 7 4 3 3 3" xfId="7996" xr:uid="{A4B0B558-D0A1-4084-882C-A92C892574B5}"/>
    <cellStyle name="Notiz 7 4 3 3 4" xfId="7997" xr:uid="{DEE09A11-04FD-44E6-A80F-D9211D4C5E8E}"/>
    <cellStyle name="Notiz 7 4 3 3 5" xfId="7998" xr:uid="{EEA1B81A-3D8C-4405-A0E7-CC27BBDBF96F}"/>
    <cellStyle name="Notiz 7 4 3 3_Nucléaire" xfId="12111" xr:uid="{88DBA01E-B6B4-4231-8245-FE59B2DF50B3}"/>
    <cellStyle name="Notiz 7 4 3 4" xfId="7999" xr:uid="{0E39B70B-8251-4280-9272-3C0E9603463B}"/>
    <cellStyle name="Notiz 7 4 3 4 2" xfId="8000" xr:uid="{749288F4-7A94-40DA-97D2-A8BE899631D2}"/>
    <cellStyle name="Notiz 7 4 3 4 3" xfId="8001" xr:uid="{D8479177-9AFA-4EAF-B247-3A73F6668AB2}"/>
    <cellStyle name="Notiz 7 4 3 4 4" xfId="8002" xr:uid="{3FE8DE5E-103F-475E-AE2D-FD64F13ABF11}"/>
    <cellStyle name="Notiz 7 4 3 4_Nucléaire" xfId="12113" xr:uid="{527A4462-2574-4650-9E69-9DB0DB44335A}"/>
    <cellStyle name="Notiz 7 4 3 5" xfId="8003" xr:uid="{B0455323-0E01-41FD-B17D-9634B3846D61}"/>
    <cellStyle name="Notiz 7 4 3 6" xfId="8004" xr:uid="{DD0DD18C-3B3A-45F5-8E20-B30099489A53}"/>
    <cellStyle name="Notiz 7 4 3 7" xfId="8005" xr:uid="{E5DC7902-D95F-45A4-BBB3-A9EBE0137350}"/>
    <cellStyle name="Notiz 7 4 3_Nucléaire" xfId="12108" xr:uid="{9A16B085-8807-4529-9769-503406F15149}"/>
    <cellStyle name="Notiz 7 4 4" xfId="8006" xr:uid="{DF5E768C-186E-4CFD-AB2F-0FE4F85FD602}"/>
    <cellStyle name="Notiz 7 4 4 2" xfId="8007" xr:uid="{2F7D95DE-D100-44C8-9D3A-89CB0F1804E0}"/>
    <cellStyle name="Notiz 7 4 4 2 2" xfId="8008" xr:uid="{42AC6733-FBC1-413A-B53E-ADB071B089EA}"/>
    <cellStyle name="Notiz 7 4 4 2 3" xfId="8009" xr:uid="{6DFEDB5C-D93E-47F2-B80D-BA7BD536309F}"/>
    <cellStyle name="Notiz 7 4 4 2 4" xfId="8010" xr:uid="{3DF75958-E8A8-4987-B617-D93807F98DCF}"/>
    <cellStyle name="Notiz 7 4 4 2_Nucléaire" xfId="12115" xr:uid="{545C9D1A-24BD-448A-8F2F-7DCD4117BACD}"/>
    <cellStyle name="Notiz 7 4 4 3" xfId="8011" xr:uid="{0DC034BA-30AB-425E-BF9F-C614EB7AA77E}"/>
    <cellStyle name="Notiz 7 4 4 4" xfId="8012" xr:uid="{867D6A4D-77F5-4516-AACA-C9F4B7638875}"/>
    <cellStyle name="Notiz 7 4 4 5" xfId="8013" xr:uid="{CC444168-453E-4FFD-B06D-68CB9AEEBD93}"/>
    <cellStyle name="Notiz 7 4 4_Nucléaire" xfId="12114" xr:uid="{09E57E86-FB87-40CB-B189-5E3F3E2910E6}"/>
    <cellStyle name="Notiz 7 4 5" xfId="8014" xr:uid="{0464BA2C-59FE-4BE6-9628-140CC5421F64}"/>
    <cellStyle name="Notiz 7 4 5 2" xfId="8015" xr:uid="{333EE030-42DF-4557-9A57-B26695CD5071}"/>
    <cellStyle name="Notiz 7 4 5 2 2" xfId="8016" xr:uid="{AD20F875-E128-4371-9214-7F21EC8CA2F2}"/>
    <cellStyle name="Notiz 7 4 5 2 3" xfId="8017" xr:uid="{4CD8BFB2-0862-4B0A-B49A-58A32086B1D7}"/>
    <cellStyle name="Notiz 7 4 5 2 4" xfId="8018" xr:uid="{24AF9FA9-4FA2-4F04-935B-A38B7628EB6A}"/>
    <cellStyle name="Notiz 7 4 5 2_Nucléaire" xfId="12117" xr:uid="{1EB13A11-E95D-4F83-B1D9-9883EEB1E3AE}"/>
    <cellStyle name="Notiz 7 4 5 3" xfId="8019" xr:uid="{14B33088-5E45-4B86-B8A2-7E9D9B71610A}"/>
    <cellStyle name="Notiz 7 4 5 4" xfId="8020" xr:uid="{C318648D-C728-4495-BA65-C2E5F3051B5B}"/>
    <cellStyle name="Notiz 7 4 5 5" xfId="8021" xr:uid="{7EBC3D5A-1436-4F37-8194-50A500B7ADF3}"/>
    <cellStyle name="Notiz 7 4 5_Nucléaire" xfId="12116" xr:uid="{EFF62586-6CBD-4C73-B6C4-738E79F65CA9}"/>
    <cellStyle name="Notiz 7 4 6" xfId="8022" xr:uid="{03CD1964-66AD-4255-A1A0-FE2C4F2D055E}"/>
    <cellStyle name="Notiz 7 4 6 2" xfId="8023" xr:uid="{3AFD0C85-DF77-4631-BDE0-F332C0309987}"/>
    <cellStyle name="Notiz 7 4 6 3" xfId="8024" xr:uid="{55517E58-583A-4C1E-94C3-181F06B3E1DD}"/>
    <cellStyle name="Notiz 7 4 6 4" xfId="8025" xr:uid="{1C0DFED7-D0CF-4BC4-BE1A-A806CC0D5125}"/>
    <cellStyle name="Notiz 7 4 6_Nucléaire" xfId="12118" xr:uid="{20F809C9-4111-4340-9242-E5678DA82CB4}"/>
    <cellStyle name="Notiz 7 4 7" xfId="8026" xr:uid="{CBE4ECFC-2118-4CD9-9008-060E8D714C12}"/>
    <cellStyle name="Notiz 7 4 8" xfId="8027" xr:uid="{88C761FD-8C77-46F7-AAF0-6D7A67F5E979}"/>
    <cellStyle name="Notiz 7 4 9" xfId="8028" xr:uid="{7726B470-3106-443F-8423-2F3EC661C691}"/>
    <cellStyle name="Notiz 7 4_Nucléaire" xfId="12095" xr:uid="{2B5D5D8A-B83A-4BA0-AC3B-1DAEC80B55A5}"/>
    <cellStyle name="Notiz 7 5" xfId="8029" xr:uid="{0F5520D8-6FC2-4F0D-B73C-BC667F2157ED}"/>
    <cellStyle name="Notiz 7 5 2" xfId="8030" xr:uid="{20EABDEB-C019-4DE2-8400-CCEBBB7A23CD}"/>
    <cellStyle name="Notiz 7 5 2 2" xfId="8031" xr:uid="{6D5496B1-D44D-4ADB-B7C5-C73AC77BD20E}"/>
    <cellStyle name="Notiz 7 5 2_Nucléaire" xfId="12120" xr:uid="{0FE7B0BF-4EC3-4FA1-B47D-50160B9193BF}"/>
    <cellStyle name="Notiz 7 5 3" xfId="8032" xr:uid="{B9699D8B-AF2A-455A-9CEA-188B578132D0}"/>
    <cellStyle name="Notiz 7 5_Nucléaire" xfId="12119" xr:uid="{EC612673-BA1A-4EB1-AE3B-96E46D554AB3}"/>
    <cellStyle name="Notiz 7 6" xfId="8033" xr:uid="{ADA1AECC-9B89-4DCB-9478-D5FB66E1F911}"/>
    <cellStyle name="Notiz 7 6 2" xfId="8034" xr:uid="{67EB833F-C5DE-4A68-801B-126BFE7AFDAA}"/>
    <cellStyle name="Notiz 7 6 2 2" xfId="8035" xr:uid="{7341E249-BE3B-4A77-AC14-FC99737F508F}"/>
    <cellStyle name="Notiz 7 6 2_Nucléaire" xfId="12122" xr:uid="{183A7F51-A3C8-4F64-880F-F2D027AAD3BF}"/>
    <cellStyle name="Notiz 7 6 3" xfId="8036" xr:uid="{B8A34988-5488-4396-8619-6F285825CA8E}"/>
    <cellStyle name="Notiz 7 6_Nucléaire" xfId="12121" xr:uid="{6AA3D9E1-93A4-4B3B-8642-9421B3DC51D9}"/>
    <cellStyle name="Notiz 7 7" xfId="8037" xr:uid="{CFBD5F9A-1AC7-42D0-A61F-D94AC71141FC}"/>
    <cellStyle name="Notiz 7 7 2" xfId="8038" xr:uid="{9E4C8E11-3C9B-4A42-9AD5-5A1AF81BF597}"/>
    <cellStyle name="Notiz 7 7_Nucléaire" xfId="12123" xr:uid="{5F5E736D-15C2-4809-BB19-558756E31692}"/>
    <cellStyle name="Notiz 7 8" xfId="8039" xr:uid="{0C25E0C7-94C3-430B-917F-3CAED1E991E8}"/>
    <cellStyle name="Notiz 7 9" xfId="8040" xr:uid="{98E82F0E-9C1E-4FB1-94DF-BAD865DDA831}"/>
    <cellStyle name="Notiz 7_Nucléaire" xfId="12073" xr:uid="{76C3A8C0-DFF5-4369-BAE7-CD803435E32F}"/>
    <cellStyle name="Notiz 8" xfId="8041" xr:uid="{79D02E75-7294-401A-B4A8-EFB0724D8262}"/>
    <cellStyle name="Notiz 8 2" xfId="8042" xr:uid="{BC49CF28-358D-4248-B170-098A38554EC6}"/>
    <cellStyle name="Notiz 8 2 2" xfId="8043" xr:uid="{708CC497-7592-4ACA-9F0D-F6EB7D614D82}"/>
    <cellStyle name="Notiz 8 2 2 2" xfId="8044" xr:uid="{94EABDED-A746-4EC6-8F70-B0C8B7BCD9F5}"/>
    <cellStyle name="Notiz 8 2 2 2 2" xfId="8045" xr:uid="{F6A9C1DD-C82B-4F1B-954C-746055DF612E}"/>
    <cellStyle name="Notiz 8 2 2 2 2 2" xfId="8046" xr:uid="{EAAB4BD4-D873-48BA-971A-FB43B78FFCEB}"/>
    <cellStyle name="Notiz 8 2 2 2 2_Nucléaire" xfId="12128" xr:uid="{8001DE9C-1D8C-41A5-A491-7BD495A063BF}"/>
    <cellStyle name="Notiz 8 2 2 2 3" xfId="8047" xr:uid="{41DA7DD3-9852-44EE-89E9-781226681957}"/>
    <cellStyle name="Notiz 8 2 2 2_Nucléaire" xfId="12127" xr:uid="{C5BB9FD8-6713-40F0-BA59-980161094BB6}"/>
    <cellStyle name="Notiz 8 2 2 3" xfId="8048" xr:uid="{2EC79A3C-C590-4255-BC73-A010F161BB80}"/>
    <cellStyle name="Notiz 8 2 2 3 2" xfId="8049" xr:uid="{20096385-3D3A-48A5-935F-FFF5287E9C2B}"/>
    <cellStyle name="Notiz 8 2 2 3 2 2" xfId="8050" xr:uid="{7205D61D-E4CA-4B9C-85BF-2300713391DA}"/>
    <cellStyle name="Notiz 8 2 2 3 2_Nucléaire" xfId="12130" xr:uid="{2F1644E7-631D-448E-BA3E-98C476797869}"/>
    <cellStyle name="Notiz 8 2 2 3 3" xfId="8051" xr:uid="{107E5950-AB99-4AAA-ABEB-8E3D231AED29}"/>
    <cellStyle name="Notiz 8 2 2 3_Nucléaire" xfId="12129" xr:uid="{F1CA96B7-7861-4C69-8304-19FC844B4CC4}"/>
    <cellStyle name="Notiz 8 2 2 4" xfId="8052" xr:uid="{54DD3896-79D1-4658-9FC8-D8513F2DD0F4}"/>
    <cellStyle name="Notiz 8 2 2 4 2" xfId="8053" xr:uid="{79179129-EA4A-411E-8163-3D56E041DBF0}"/>
    <cellStyle name="Notiz 8 2 2 4_Nucléaire" xfId="12131" xr:uid="{3F511463-5597-483D-BC45-A51BBA7D1F62}"/>
    <cellStyle name="Notiz 8 2 2 5" xfId="8054" xr:uid="{47B2F6BE-186B-45C8-AAB0-DD71DF85228E}"/>
    <cellStyle name="Notiz 8 2 2_Nucléaire" xfId="12126" xr:uid="{7D60DCE5-6319-4063-8CA2-4AF6CB326B44}"/>
    <cellStyle name="Notiz 8 2 3" xfId="8055" xr:uid="{B7D152F4-3475-4582-B533-B31E85B4CDAC}"/>
    <cellStyle name="Notiz 8 2 3 2" xfId="8056" xr:uid="{55C24BF0-D9B2-4ADE-8BD6-67F3D86BD9CE}"/>
    <cellStyle name="Notiz 8 2 3 2 2" xfId="8057" xr:uid="{8DC62537-F750-476D-AB53-ACF91506AB34}"/>
    <cellStyle name="Notiz 8 2 3 2_Nucléaire" xfId="12133" xr:uid="{049E4C7D-7607-4541-AD16-AF586D2CE6FD}"/>
    <cellStyle name="Notiz 8 2 3 3" xfId="8058" xr:uid="{8426BFF1-889B-4107-9B9B-5900AC23C75F}"/>
    <cellStyle name="Notiz 8 2 3_Nucléaire" xfId="12132" xr:uid="{96A89F28-59B3-4F7C-8E30-7A56564F90D2}"/>
    <cellStyle name="Notiz 8 2 4" xfId="8059" xr:uid="{6D476077-2217-4483-970E-D60B49A21F83}"/>
    <cellStyle name="Notiz 8 2 4 2" xfId="8060" xr:uid="{E909E823-38E3-417D-9108-E9594E046382}"/>
    <cellStyle name="Notiz 8 2 4 2 2" xfId="8061" xr:uid="{5F7CD1EC-D19C-43D4-9242-7C7327AFA182}"/>
    <cellStyle name="Notiz 8 2 4 2_Nucléaire" xfId="12135" xr:uid="{2238421B-045B-4B00-930B-71180A5F5357}"/>
    <cellStyle name="Notiz 8 2 4 3" xfId="8062" xr:uid="{B8BE560E-DAB0-4E28-9FBD-5AE5D003818E}"/>
    <cellStyle name="Notiz 8 2 4_Nucléaire" xfId="12134" xr:uid="{F4DCE85A-7D8A-4971-ABC5-F0BC784EA41C}"/>
    <cellStyle name="Notiz 8 2 5" xfId="8063" xr:uid="{A47C6955-8126-47F5-911E-0CB2EA936E11}"/>
    <cellStyle name="Notiz 8 2 5 2" xfId="8064" xr:uid="{EDCE62E1-0479-4C9D-987D-31233D30E37D}"/>
    <cellStyle name="Notiz 8 2 5_Nucléaire" xfId="12136" xr:uid="{F2535F70-42DB-4E26-BAAA-917C0D860A94}"/>
    <cellStyle name="Notiz 8 2 6" xfId="8065" xr:uid="{85DE965A-AE9B-42CB-87E8-D3B3B3EDFC76}"/>
    <cellStyle name="Notiz 8 2_Nucléaire" xfId="12125" xr:uid="{F390335A-CF95-4B5B-BE97-2FC8F19DC754}"/>
    <cellStyle name="Notiz 8 3" xfId="8066" xr:uid="{36E23268-27EF-417F-974B-3719A8BBBFE6}"/>
    <cellStyle name="Notiz 8 3 2" xfId="8067" xr:uid="{66292638-D13B-4AB4-8394-25F38580419E}"/>
    <cellStyle name="Notiz 8 3 2 2" xfId="8068" xr:uid="{BA1E7999-D21E-4683-A85E-775BA7AE5CCC}"/>
    <cellStyle name="Notiz 8 3 2 2 2" xfId="8069" xr:uid="{35DA8F4E-670D-4D75-8C81-22990C2F5EB9}"/>
    <cellStyle name="Notiz 8 3 2 2_Nucléaire" xfId="12139" xr:uid="{E1F5A516-C142-41BD-967A-7662FA369201}"/>
    <cellStyle name="Notiz 8 3 2 3" xfId="8070" xr:uid="{F23C1047-BA89-44F5-BCFF-A5A60FB07CF5}"/>
    <cellStyle name="Notiz 8 3 2_Nucléaire" xfId="12138" xr:uid="{C9921184-454F-4323-8719-3CBE281ED767}"/>
    <cellStyle name="Notiz 8 3 3" xfId="8071" xr:uid="{3198226D-EAA6-4CCC-8388-E434A2675A2D}"/>
    <cellStyle name="Notiz 8 3 3 2" xfId="8072" xr:uid="{E4DA3DA6-0664-4877-BD5C-83CAF26BC532}"/>
    <cellStyle name="Notiz 8 3 3 2 2" xfId="8073" xr:uid="{C58DD078-F48A-4DEB-AAED-1A3ED2DB6A73}"/>
    <cellStyle name="Notiz 8 3 3 2_Nucléaire" xfId="12141" xr:uid="{836DE616-EEEB-44E0-AC7A-1D89004EB9DC}"/>
    <cellStyle name="Notiz 8 3 3 3" xfId="8074" xr:uid="{EEA5EE30-53CF-4EB2-B73A-7BC99C70CCE7}"/>
    <cellStyle name="Notiz 8 3 3_Nucléaire" xfId="12140" xr:uid="{56A21DD0-E9B8-4CE9-B293-5FFC38EADB18}"/>
    <cellStyle name="Notiz 8 3 4" xfId="8075" xr:uid="{5EF9E87C-6E2D-4C11-8484-1DBD0776FE9A}"/>
    <cellStyle name="Notiz 8 3 4 2" xfId="8076" xr:uid="{282C3F77-1DC8-4D7F-825B-ABE523B15CA0}"/>
    <cellStyle name="Notiz 8 3 4_Nucléaire" xfId="12142" xr:uid="{58E262ED-733E-4212-9039-4D2F164B03F1}"/>
    <cellStyle name="Notiz 8 3 5" xfId="8077" xr:uid="{58B55302-0BD6-46FE-896A-A431C27B997F}"/>
    <cellStyle name="Notiz 8 3_Nucléaire" xfId="12137" xr:uid="{41DE7783-0C55-4AC9-8AFD-E1D27B170924}"/>
    <cellStyle name="Notiz 8 4" xfId="8078" xr:uid="{ED4BBF95-94AC-495C-87AB-470DA4C31948}"/>
    <cellStyle name="Notiz 8 4 2" xfId="8079" xr:uid="{336F1E19-4994-470C-B261-E4403CCF29E8}"/>
    <cellStyle name="Notiz 8 4 2 2" xfId="8080" xr:uid="{304A9A86-7BAA-4B56-843A-0DAC4627F6EC}"/>
    <cellStyle name="Notiz 8 4 2_Nucléaire" xfId="12144" xr:uid="{D408DCF2-DF8A-4F60-BB47-34F7BE6A246B}"/>
    <cellStyle name="Notiz 8 4 3" xfId="8081" xr:uid="{9C22D3CF-A138-44CC-A7FC-478BD0110665}"/>
    <cellStyle name="Notiz 8 4_Nucléaire" xfId="12143" xr:uid="{DB649F53-30AA-4D22-B2E3-F4D102E7609F}"/>
    <cellStyle name="Notiz 8 5" xfId="8082" xr:uid="{E4AD08A3-30AE-4CDD-9524-4AA1ADE673EC}"/>
    <cellStyle name="Notiz 8 5 2" xfId="8083" xr:uid="{BEB5F874-9601-4233-B7DA-62795B0C2E74}"/>
    <cellStyle name="Notiz 8 5 2 2" xfId="8084" xr:uid="{65DEBED8-A77F-4050-8ED6-FC59D74F6A8F}"/>
    <cellStyle name="Notiz 8 5 2_Nucléaire" xfId="12146" xr:uid="{D7459C63-BEDA-44F9-B705-20834C9B5C14}"/>
    <cellStyle name="Notiz 8 5 3" xfId="8085" xr:uid="{E0A2CEE9-0601-442A-8180-C0C27239E3EC}"/>
    <cellStyle name="Notiz 8 5_Nucléaire" xfId="12145" xr:uid="{FC2C124C-A29C-462A-8F01-115A5129323D}"/>
    <cellStyle name="Notiz 8 6" xfId="8086" xr:uid="{54702356-0878-4893-B85B-49D8E98A10EA}"/>
    <cellStyle name="Notiz 8 6 2" xfId="8087" xr:uid="{6B657EF7-497F-4F5A-BD81-C60B45BBF903}"/>
    <cellStyle name="Notiz 8 6_Nucléaire" xfId="12147" xr:uid="{9E46B30D-7546-4C08-A726-EFA6257DBD5C}"/>
    <cellStyle name="Notiz 8 7" xfId="8088" xr:uid="{2CF694CE-E62B-4D0A-B6A0-260E5C6BA074}"/>
    <cellStyle name="Notiz 8_Nucléaire" xfId="12124" xr:uid="{DA7F68BF-66DE-484F-B7FD-CEC8C6F384CD}"/>
    <cellStyle name="Notiz 9" xfId="8089" xr:uid="{1369C8DA-5CFC-4DCE-A656-E6A2F05318BC}"/>
    <cellStyle name="Notiz 9 2" xfId="8090" xr:uid="{D991C10C-5002-4DE4-8C1C-49E2544B11C9}"/>
    <cellStyle name="Notiz 9 2 2" xfId="8091" xr:uid="{BB5CA417-D4EE-4E32-A01F-C08D5BE1E31A}"/>
    <cellStyle name="Notiz 9 2 2 2" xfId="8092" xr:uid="{36FD13AA-E5AD-4006-99AD-A82F6EC9F5E8}"/>
    <cellStyle name="Notiz 9 2 2 2 2" xfId="8093" xr:uid="{F416ECFA-29DB-41F5-B086-6BBBBEC667CD}"/>
    <cellStyle name="Notiz 9 2 2 2_Nucléaire" xfId="12151" xr:uid="{A4555CD4-DD46-45A5-A0E5-D3DE9AEAA9BD}"/>
    <cellStyle name="Notiz 9 2 2 3" xfId="8094" xr:uid="{B3B3DC78-0E5C-400D-A5D1-7E685323CA3D}"/>
    <cellStyle name="Notiz 9 2 2_Nucléaire" xfId="12150" xr:uid="{0EFD7A51-B083-4CE8-A84B-C393DD156DD7}"/>
    <cellStyle name="Notiz 9 2 3" xfId="8095" xr:uid="{12E9087F-5CFA-4BC4-9CE0-0E2317F63A0A}"/>
    <cellStyle name="Notiz 9 2 3 2" xfId="8096" xr:uid="{76E58D2D-2FC6-443E-BEA9-A0D12655DB4C}"/>
    <cellStyle name="Notiz 9 2 3 2 2" xfId="8097" xr:uid="{9172E250-078F-464B-9033-DF0A44BDF6F1}"/>
    <cellStyle name="Notiz 9 2 3 2_Nucléaire" xfId="12153" xr:uid="{096EA51C-234D-4670-A0F5-4529866F153F}"/>
    <cellStyle name="Notiz 9 2 3 3" xfId="8098" xr:uid="{9BE68D72-994F-4628-8ED5-F8647B85370B}"/>
    <cellStyle name="Notiz 9 2 3_Nucléaire" xfId="12152" xr:uid="{5AC00C16-9001-4BFA-8197-7852F80863A6}"/>
    <cellStyle name="Notiz 9 2 4" xfId="8099" xr:uid="{789F2572-7264-4BAC-9EB0-BA10E4C0A10F}"/>
    <cellStyle name="Notiz 9 2 4 2" xfId="8100" xr:uid="{9990F48E-DB33-4463-B405-B3822204DFA5}"/>
    <cellStyle name="Notiz 9 2 4_Nucléaire" xfId="12154" xr:uid="{1C03DC27-CAA9-4AD2-852C-5C46F7144236}"/>
    <cellStyle name="Notiz 9 2 5" xfId="8101" xr:uid="{C4D09970-63C1-465C-A4A5-91A015327D8F}"/>
    <cellStyle name="Notiz 9 2_Nucléaire" xfId="12149" xr:uid="{3ED0DF36-51DE-4957-A792-20C9AE170E9A}"/>
    <cellStyle name="Notiz 9 3" xfId="8102" xr:uid="{74591917-3017-40B8-AB9A-3E63C043F272}"/>
    <cellStyle name="Notiz 9 3 2" xfId="8103" xr:uid="{510DD7F8-EE13-417B-B2C7-F6A83D7D1D45}"/>
    <cellStyle name="Notiz 9 3 2 2" xfId="8104" xr:uid="{AF773EA9-5E89-476A-AC4F-2BEF62DF9274}"/>
    <cellStyle name="Notiz 9 3 2_Nucléaire" xfId="12156" xr:uid="{F488CC0D-EC36-43B7-A91A-BC161262F5EC}"/>
    <cellStyle name="Notiz 9 3 3" xfId="8105" xr:uid="{F2F40C7B-F813-41A5-80EE-D055A8958771}"/>
    <cellStyle name="Notiz 9 3_Nucléaire" xfId="12155" xr:uid="{1C54EA75-D38A-484E-B523-2230F16FE6C8}"/>
    <cellStyle name="Notiz 9 4" xfId="8106" xr:uid="{91758321-34BB-49B6-91FF-80AD0D9A605C}"/>
    <cellStyle name="Notiz 9 4 2" xfId="8107" xr:uid="{CB9888FD-FEE3-4640-BD25-7A3A8042CF55}"/>
    <cellStyle name="Notiz 9 4 2 2" xfId="8108" xr:uid="{F6FF17EE-0270-4507-ADC2-783C4EE2EA0B}"/>
    <cellStyle name="Notiz 9 4 2_Nucléaire" xfId="12158" xr:uid="{B8EE8A60-0929-47E8-B16F-79D61E056049}"/>
    <cellStyle name="Notiz 9 4 3" xfId="8109" xr:uid="{50285202-82B0-4C20-BA61-EF831F45D622}"/>
    <cellStyle name="Notiz 9 4_Nucléaire" xfId="12157" xr:uid="{D0AD76D3-8CFD-4801-AFC9-11A40E462DB3}"/>
    <cellStyle name="Notiz 9 5" xfId="8110" xr:uid="{86A1AB09-D37C-4309-8BAE-6B5A1B7069DB}"/>
    <cellStyle name="Notiz 9 5 2" xfId="8111" xr:uid="{C8775E14-763C-4088-8ACE-962F314E2204}"/>
    <cellStyle name="Notiz 9 5_Nucléaire" xfId="12159" xr:uid="{01CA56D4-5319-40BA-88FC-0CB9B969D008}"/>
    <cellStyle name="Notiz 9 6" xfId="8112" xr:uid="{8FAD12B7-4DA6-4E63-9421-D50C42832927}"/>
    <cellStyle name="Notiz 9_Nucléaire" xfId="12148" xr:uid="{59DA8456-48CC-4BA6-881C-0989214BEB77}"/>
    <cellStyle name="Notiz_Nucléaire" xfId="11968" xr:uid="{B9F798D3-4112-4904-9D56-E25A576E11F3}"/>
    <cellStyle name="Output" xfId="13" builtinId="21" customBuiltin="1"/>
    <cellStyle name="Output 2" xfId="8113" xr:uid="{817F5257-7EA8-497B-8962-09ADBE7F38C4}"/>
    <cellStyle name="Percent" xfId="3" builtinId="5"/>
    <cellStyle name="Percent 2" xfId="49" xr:uid="{00000000-0005-0000-0000-000077000000}"/>
    <cellStyle name="Percent 2 2" xfId="111" xr:uid="{00000000-0005-0000-0000-000078000000}"/>
    <cellStyle name="Percent 2 3" xfId="1852" xr:uid="{93290128-A692-4C40-9952-1EA4F8CD7CA5}"/>
    <cellStyle name="Percent 2 4" xfId="34491" xr:uid="{2E04BFBF-3B2A-45DF-BA11-5439AF086D35}"/>
    <cellStyle name="Percent 2 5" xfId="1178" xr:uid="{523EF017-137E-4CC9-B3F4-7A0BE0E3719E}"/>
    <cellStyle name="Pourcentage 2" xfId="8114" xr:uid="{99526C74-DEE1-4138-BE2B-D6128B6ADF9F}"/>
    <cellStyle name="Pourcentage 2 2" xfId="8115" xr:uid="{D031DD83-EE42-4DE6-A55D-87782BFD5BDA}"/>
    <cellStyle name="Pourcentage 2 2 2" xfId="8116" xr:uid="{20DA2CD7-1DF4-4A8A-BD41-AE549FF23D1F}"/>
    <cellStyle name="Pourcentage 2 2_Nucléaire" xfId="12161" xr:uid="{73C6B6FB-0311-47A8-BAC7-083CF5549333}"/>
    <cellStyle name="Pourcentage 2 3" xfId="8117" xr:uid="{F1FC1BDE-7F16-414E-897D-F6F784CA0DF2}"/>
    <cellStyle name="Pourcentage 2 3 2" xfId="8118" xr:uid="{1807694A-39AF-485A-ACF2-336F0178C8A9}"/>
    <cellStyle name="Pourcentage 2 3_Nucléaire" xfId="12162" xr:uid="{863103F5-982F-4212-B874-D09345AE03AA}"/>
    <cellStyle name="Pourcentage 2 4" xfId="8119" xr:uid="{2E55352D-5CDE-4A25-AA6C-4F7F1CD52608}"/>
    <cellStyle name="Pourcentage 2 5" xfId="8120" xr:uid="{83486C91-7FF2-4C79-90B9-53B0D77DB483}"/>
    <cellStyle name="Pourcentage 2 6" xfId="8121" xr:uid="{9D34C9BA-7A0B-4509-8897-1C99E137A8CD}"/>
    <cellStyle name="Pourcentage 2_Nucléaire" xfId="12160" xr:uid="{7EDD0526-2DBD-4320-8346-AD24129D6A44}"/>
    <cellStyle name="Pourcentage 3" xfId="8122" xr:uid="{6BF049A9-376F-4274-89E9-6B2C0C51B4AA}"/>
    <cellStyle name="Pourcentage 3 2" xfId="8123" xr:uid="{8116115F-4C80-46C9-BEAA-E6BE345FFEB4}"/>
    <cellStyle name="Pourcentage 3 3" xfId="8124" xr:uid="{B920A6A9-9419-41FF-9D15-96CA8A633AB6}"/>
    <cellStyle name="Pourcentage 3 4" xfId="8125" xr:uid="{51210316-B0F6-4C04-93E9-FB6B60224C2B}"/>
    <cellStyle name="Pourcentage 3_Nucléaire" xfId="12163" xr:uid="{231744AB-DDA2-4C68-AA62-AE08146B92F2}"/>
    <cellStyle name="Pourcentage 4" xfId="8126" xr:uid="{78EA4F99-FE0E-489A-B009-30052334A112}"/>
    <cellStyle name="Pourcentage 4 2" xfId="8127" xr:uid="{46477222-B297-4D30-9745-57F8D06F0F30}"/>
    <cellStyle name="Pourcentage 4_Nucléaire" xfId="12164" xr:uid="{B4B7BD66-B858-4A55-AA06-0D6C5EDB2A40}"/>
    <cellStyle name="Pourcentage 5" xfId="8128" xr:uid="{CDCD595C-7DB5-432E-8C04-8838F8E87E2A}"/>
    <cellStyle name="Pourcentage 5 2" xfId="8129" xr:uid="{5065C722-1F1D-438C-B557-0AA0AF6A71E9}"/>
    <cellStyle name="Pourcentage 5 3" xfId="8130" xr:uid="{6C828410-5DB6-4375-A707-6314A0E0D488}"/>
    <cellStyle name="Pourcentage 5_Nucléaire" xfId="12165" xr:uid="{1D095BBD-64E8-48D9-BAFD-30A3BAA0620F}"/>
    <cellStyle name="Pourcentage 6" xfId="8131" xr:uid="{5176173F-D4D3-4E96-A026-779016E744CA}"/>
    <cellStyle name="Pourcentage 7" xfId="8132" xr:uid="{202CA250-32C9-453E-B7CF-04D2C7F0E625}"/>
    <cellStyle name="Pourcentage 8" xfId="8133" xr:uid="{79D26DE6-E1E7-48E1-8477-849F3EA6008A}"/>
    <cellStyle name="Pourcentage 9" xfId="8134" xr:uid="{E46BB03D-612D-46A3-A328-CFFF550AD732}"/>
    <cellStyle name="Procent 2" xfId="1309" xr:uid="{28285AD6-3E5E-4584-969B-B8358A11F3AF}"/>
    <cellStyle name="Prozent 2" xfId="8135" xr:uid="{2A85F4F9-2789-4BB5-9576-51D6C1648F7F}"/>
    <cellStyle name="Prozent 2 2" xfId="8136" xr:uid="{455F42D5-5FE8-4170-BCA2-051ADEE354BD}"/>
    <cellStyle name="Prozent 2 3" xfId="8137" xr:uid="{FE183FD3-784D-4412-BB95-F03BCAA4C390}"/>
    <cellStyle name="Prozent 2 4" xfId="8138" xr:uid="{7DA1B11B-211C-48C2-84A4-6676EF1005A0}"/>
    <cellStyle name="Prozent 2_Nucléaire" xfId="12166" xr:uid="{865F7BD0-D5DC-4D36-8996-2BB5D3FEE423}"/>
    <cellStyle name="Prozent 3" xfId="8139" xr:uid="{D4DBB2C4-CCA7-40B5-AC97-6BF6A043C781}"/>
    <cellStyle name="Prozent 3 2" xfId="8140" xr:uid="{F35C937E-209C-4950-938E-D004488110F1}"/>
    <cellStyle name="Prozent 3 3" xfId="8141" xr:uid="{3D55FD0F-C6C2-4870-B34B-32CCF905BBB0}"/>
    <cellStyle name="Prozent 3 4" xfId="8142" xr:uid="{D507CF94-A9F0-4DC8-951D-A440C7798542}"/>
    <cellStyle name="Prozent 3 5" xfId="8143" xr:uid="{F877715E-36AF-4195-A861-AAF41A542156}"/>
    <cellStyle name="Prozent 3_Nucléaire" xfId="12167" xr:uid="{98DAD989-BEB8-485D-BCD2-749582E2E498}"/>
    <cellStyle name="Prozent 4" xfId="8144" xr:uid="{638D3CCE-D2EC-4E02-A065-1C95D0B0EDD2}"/>
    <cellStyle name="Prozent 4 2" xfId="8145" xr:uid="{C64FC75E-3401-401F-ADAC-CE59D23896F6}"/>
    <cellStyle name="Prozent 4 3" xfId="8146" xr:uid="{D2591252-7E24-44BB-8C15-6F4580AD43A4}"/>
    <cellStyle name="Prozent 4 4" xfId="8147" xr:uid="{6BDFAE22-8C02-407C-AFD2-3FD4DB6439C0}"/>
    <cellStyle name="Prozent 4_Nucléaire" xfId="12168" xr:uid="{1407705A-B365-4168-8894-AEE985FDD694}"/>
    <cellStyle name="Prozent 5" xfId="8148" xr:uid="{278DAE2B-7D92-42FA-B73F-D294B43F6C24}"/>
    <cellStyle name="Prozent 6" xfId="8149" xr:uid="{5AF20D64-66C4-4115-9A10-B81016B0E2FD}"/>
    <cellStyle name="Prozent 7" xfId="8150" xr:uid="{4CD664D4-D242-43B0-A474-61DC7279DAEC}"/>
    <cellStyle name="Prozent 8" xfId="8151" xr:uid="{CA1065B7-AEE1-42DB-8D82-92287D5C88A3}"/>
    <cellStyle name="Prozent 9" xfId="8152" xr:uid="{C9F2B81F-91EA-41AF-81CF-2E7E7CF1747E}"/>
    <cellStyle name="SAPBEXstdData" xfId="8153" xr:uid="{1A928D5E-D174-4FFD-8FBB-95BA1E318683}"/>
    <cellStyle name="Satisfaisant 2" xfId="8154" xr:uid="{EEFC3D9D-9682-4F27-804F-2E47305DDE15}"/>
    <cellStyle name="Satisfaisant 3" xfId="8155" xr:uid="{E4E7F622-E3C9-4EE3-9E4A-D090E9D94524}"/>
    <cellStyle name="Satisfaisant 4" xfId="8156" xr:uid="{1B0E7ED0-B869-44B9-BDA7-13200FE121BD}"/>
    <cellStyle name="Satisfaisant 5" xfId="8157" xr:uid="{1385D1E5-4CEE-44FD-8BFD-1650CF7534CB}"/>
    <cellStyle name="Schlecht" xfId="1548" xr:uid="{60F65FF5-352C-449D-98ED-0FB6DEC05406}"/>
    <cellStyle name="Schlecht 2" xfId="861" xr:uid="{B14548E2-DE9A-4463-883E-67A5BB8CBF11}"/>
    <cellStyle name="Schlecht 2 2" xfId="8159" xr:uid="{B0947340-B873-4186-B54B-95F176FB375A}"/>
    <cellStyle name="Schlecht 2 3" xfId="8158" xr:uid="{D7D42C73-CB9A-4471-BEFC-6C843A9DB09A}"/>
    <cellStyle name="Schlecht 2_Nucléaire" xfId="12170" xr:uid="{93F102BB-2648-434C-A069-5E9DEE7A7858}"/>
    <cellStyle name="Schlecht 3" xfId="8160" xr:uid="{0635141A-7420-4EB9-91DE-8389011BFAEE}"/>
    <cellStyle name="Schlecht 4" xfId="8161" xr:uid="{44A933F0-47DC-4D5E-86AA-4E8589081F89}"/>
    <cellStyle name="Schlecht 5" xfId="8162" xr:uid="{18D139A4-595F-44A2-A359-00DB946D0BFD}"/>
    <cellStyle name="Schlecht 6" xfId="8163" xr:uid="{BBB941BC-078B-4163-8864-467ED48A329A}"/>
    <cellStyle name="Schlecht 7" xfId="8164" xr:uid="{82393A1C-39CC-4752-BE1F-3982752719DA}"/>
    <cellStyle name="Schlecht 8" xfId="8165" xr:uid="{BA409D9A-12B3-4936-90D4-5F0B03E94C85}"/>
    <cellStyle name="Schlecht_Nucléaire" xfId="12169" xr:uid="{4AF2B6E5-4528-4FF5-AE4C-A2FE1E25B3EE}"/>
    <cellStyle name="Sortie 2" xfId="8166" xr:uid="{D1766AC0-4997-40A6-B3D1-8BBD7EE34AB1}"/>
    <cellStyle name="Sortie 2 2" xfId="8167" xr:uid="{338B4C15-F058-43F2-B054-B4EAC8EE62E2}"/>
    <cellStyle name="Sortie 2 2 2" xfId="8168" xr:uid="{2B1BDFF9-4369-4CF5-8FBA-E26D19D3759A}"/>
    <cellStyle name="Sortie 2 2 2 2" xfId="8169" xr:uid="{29895610-A66C-4F50-8BC5-78A5EE79807B}"/>
    <cellStyle name="Sortie 2 2 2_Nucléaire" xfId="12173" xr:uid="{88FBCA5F-F3C3-47D7-8CBE-5EC9FB3FAE70}"/>
    <cellStyle name="Sortie 2 2_Nucléaire" xfId="12172" xr:uid="{F7D3B3BD-AECA-41D2-9F26-5E6E5D522488}"/>
    <cellStyle name="Sortie 2 3" xfId="8170" xr:uid="{B05F20AD-44E7-42FE-9DE2-067C27B1852A}"/>
    <cellStyle name="Sortie 2_Nucléaire" xfId="12171" xr:uid="{5D5F6C1E-204D-4F36-A863-15E9AE1B2150}"/>
    <cellStyle name="Sortie 3" xfId="8171" xr:uid="{7687986E-22AB-46DB-82F5-B3006C4532A1}"/>
    <cellStyle name="Sortie 3 2" xfId="8172" xr:uid="{459DC874-4AA1-49BE-8FE1-91447BF1746F}"/>
    <cellStyle name="Sortie 3_Nucléaire" xfId="12174" xr:uid="{757FF181-4B36-4373-AF51-E1A019B62773}"/>
    <cellStyle name="Sortie 4" xfId="8173" xr:uid="{4C12DC24-A0D6-4C94-B3B9-68074B0A9225}"/>
    <cellStyle name="Sortie 5" xfId="8174" xr:uid="{4691C64C-26F4-46D2-A83C-29F464C3F5AE}"/>
    <cellStyle name="Standaard 2" xfId="916" xr:uid="{D04FAB4F-89E2-4C0A-A384-4A64F17672F6}"/>
    <cellStyle name="Standaard 2 2" xfId="1179" xr:uid="{5600A423-22F1-427B-94AF-404D5F8C0C09}"/>
    <cellStyle name="Standaard 2 2 2" xfId="1310" xr:uid="{A0142F9F-3B93-4465-A2F9-8C2E5A05D2B8}"/>
    <cellStyle name="Standaard 2 2 3" xfId="1423" xr:uid="{DA59E401-3742-41F7-9988-5A9CAF7833F6}"/>
    <cellStyle name="Standaard 2 3" xfId="1306" xr:uid="{8F2893B6-2BFB-44A6-913D-1110ECD7EA07}"/>
    <cellStyle name="Standaard 2 4" xfId="1420" xr:uid="{DA60B807-F616-4AC3-933C-D28BDAEC3474}"/>
    <cellStyle name="Standaard 2 5" xfId="8175" xr:uid="{A411000B-48BC-42ED-9E12-978B19552107}"/>
    <cellStyle name="Standaard_NodeInfo_3" xfId="112" xr:uid="{00000000-0005-0000-0000-000079000000}"/>
    <cellStyle name="Standard 10" xfId="8176" xr:uid="{9D7DA3DE-276D-4283-B373-524C7F70A981}"/>
    <cellStyle name="Standard 10 2" xfId="8177" xr:uid="{BD6DFC48-2383-4CA3-8A25-2F1F94531F94}"/>
    <cellStyle name="Standard 10 2 2" xfId="8178" xr:uid="{B78E9D25-BB6C-4CE3-B092-0D7F4C2A6CEB}"/>
    <cellStyle name="Standard 10 2_Nucléaire" xfId="12176" xr:uid="{B7A347C9-7A9A-4C0B-979D-8A27C667A472}"/>
    <cellStyle name="Standard 10 3" xfId="8179" xr:uid="{EE4BFA16-B770-43F5-981A-427F62BA570F}"/>
    <cellStyle name="Standard 10_Nucléaire" xfId="12175" xr:uid="{4A3CB0F4-37E0-44D6-BF06-F2F99A82EB63}"/>
    <cellStyle name="Standard 11" xfId="8180" xr:uid="{479DF50D-95C8-4381-898D-406EEA0FD269}"/>
    <cellStyle name="Standard 11 2" xfId="8181" xr:uid="{52CE0A92-D112-49D2-BD04-1AECE8925B99}"/>
    <cellStyle name="Standard 11 2 2" xfId="8182" xr:uid="{7872B265-E0A1-45A8-9B0D-A43E29177EDE}"/>
    <cellStyle name="Standard 11 2 2 2" xfId="8183" xr:uid="{E7BB5C81-2AB1-4465-A0A9-0A53429965ED}"/>
    <cellStyle name="Standard 11 2 2 2 2" xfId="8184" xr:uid="{FE6DAB7A-1D15-4D72-BF92-760D7F1C3157}"/>
    <cellStyle name="Standard 11 2 2 2 2 2" xfId="8185" xr:uid="{6A1050A3-DBA7-4DC3-BAE3-99281A610007}"/>
    <cellStyle name="Standard 11 2 2 2 2 3" xfId="8186" xr:uid="{26B06111-3976-481B-801F-822A695B89C3}"/>
    <cellStyle name="Standard 11 2 2 2 2 4" xfId="8187" xr:uid="{368BF614-3AC8-495E-8006-94E04534ECBF}"/>
    <cellStyle name="Standard 11 2 2 2 2_Nucléaire" xfId="12181" xr:uid="{913DA0FD-B729-4009-941F-1E3DF2932725}"/>
    <cellStyle name="Standard 11 2 2 2 3" xfId="8188" xr:uid="{FC9ADF7A-32BB-4449-86F8-6BA13C6B7EFA}"/>
    <cellStyle name="Standard 11 2 2 2 4" xfId="8189" xr:uid="{231CA200-689B-4245-9C44-024A15116A81}"/>
    <cellStyle name="Standard 11 2 2 2 5" xfId="8190" xr:uid="{F590A0F0-E1F0-45CB-9BC2-98AE2DBB85E7}"/>
    <cellStyle name="Standard 11 2 2 2_Nucléaire" xfId="12180" xr:uid="{DC23872C-0C4E-42FD-800C-9DF31F03B6B9}"/>
    <cellStyle name="Standard 11 2 2 3" xfId="8191" xr:uid="{726E26D3-BC5F-4B6A-B940-8F6FB38A61D7}"/>
    <cellStyle name="Standard 11 2 2 3 2" xfId="8192" xr:uid="{160C6F16-9389-42B2-81C2-F9A4877A5210}"/>
    <cellStyle name="Standard 11 2 2 3 2 2" xfId="8193" xr:uid="{74A864D6-B2CB-4ED2-BB2A-A946EF4630DA}"/>
    <cellStyle name="Standard 11 2 2 3 2 3" xfId="8194" xr:uid="{537E495C-72CF-435F-B6B7-57328B599925}"/>
    <cellStyle name="Standard 11 2 2 3 2 4" xfId="8195" xr:uid="{F09B9C03-61DE-4B88-84F0-4EC4BD113142}"/>
    <cellStyle name="Standard 11 2 2 3 2_Nucléaire" xfId="12183" xr:uid="{36D1D57F-0C71-445D-BE2A-B154F130ED91}"/>
    <cellStyle name="Standard 11 2 2 3 3" xfId="8196" xr:uid="{E38B10D8-748F-4FEC-A885-5855DBD5C93A}"/>
    <cellStyle name="Standard 11 2 2 3 4" xfId="8197" xr:uid="{91530D9E-8460-4E98-86D8-84554D2CD678}"/>
    <cellStyle name="Standard 11 2 2 3 5" xfId="8198" xr:uid="{A441311A-FA0D-4C27-86D6-92FDE3EB32ED}"/>
    <cellStyle name="Standard 11 2 2 3_Nucléaire" xfId="12182" xr:uid="{A0D33023-1CB1-4347-AD09-7FCEF19D4343}"/>
    <cellStyle name="Standard 11 2 2 4" xfId="8199" xr:uid="{F9FC8CAD-EBD0-494A-B39E-9ECE46D95B86}"/>
    <cellStyle name="Standard 11 2 2 4 2" xfId="8200" xr:uid="{97B5B47B-51FC-4A41-BE8D-0C6C43B7ACBC}"/>
    <cellStyle name="Standard 11 2 2 4 3" xfId="8201" xr:uid="{7F326260-AA5E-4246-83DB-3884C31A7A4E}"/>
    <cellStyle name="Standard 11 2 2 4 4" xfId="8202" xr:uid="{AB386E55-8DF9-4E8D-88EB-A29ADA347DA8}"/>
    <cellStyle name="Standard 11 2 2 4_Nucléaire" xfId="12184" xr:uid="{4056BEA7-637E-42ED-895E-AFFF61BBD0CC}"/>
    <cellStyle name="Standard 11 2 2 5" xfId="8203" xr:uid="{EB208468-04BF-478F-944A-CF85BF68B404}"/>
    <cellStyle name="Standard 11 2 2 6" xfId="8204" xr:uid="{F2788E86-CD3F-42A2-BA93-BCB6C4C847D8}"/>
    <cellStyle name="Standard 11 2 2 7" xfId="8205" xr:uid="{A36B65BD-8374-4E50-B111-A65A819B5C06}"/>
    <cellStyle name="Standard 11 2 2_Nucléaire" xfId="12179" xr:uid="{F915F570-36FB-4E0F-8B31-CD222634DBCF}"/>
    <cellStyle name="Standard 11 2 3" xfId="8206" xr:uid="{EBD75477-4866-4A3B-A8FB-C6D64FE22848}"/>
    <cellStyle name="Standard 11 2 3 2" xfId="8207" xr:uid="{7FB11BE2-1DFF-403D-8083-9C22F19C16EB}"/>
    <cellStyle name="Standard 11 2 3 2 2" xfId="8208" xr:uid="{A5860F04-B1F4-4C46-89FC-30884EBFFDB3}"/>
    <cellStyle name="Standard 11 2 3 2 3" xfId="8209" xr:uid="{99738515-72BE-47D1-A4A1-884A18DFA250}"/>
    <cellStyle name="Standard 11 2 3 2 4" xfId="8210" xr:uid="{282DEA9C-8AD9-4DCE-ABB2-096127898345}"/>
    <cellStyle name="Standard 11 2 3 2_Nucléaire" xfId="12186" xr:uid="{D28652AA-2B8B-4057-8878-F7C942C79938}"/>
    <cellStyle name="Standard 11 2 3 3" xfId="8211" xr:uid="{3604D457-AE0A-42E0-AEE8-BBE3499DBA35}"/>
    <cellStyle name="Standard 11 2 3 4" xfId="8212" xr:uid="{9D2FF25F-3377-4438-BF71-319D2B750070}"/>
    <cellStyle name="Standard 11 2 3 5" xfId="8213" xr:uid="{4B2CE776-BB6F-42CE-9E39-ABA7D1F75F32}"/>
    <cellStyle name="Standard 11 2 3_Nucléaire" xfId="12185" xr:uid="{F12171BE-D5AD-4BA7-A62B-E4B9D8B966A9}"/>
    <cellStyle name="Standard 11 2 4" xfId="8214" xr:uid="{5042A2C2-0128-47CC-BD13-01A7139A08A5}"/>
    <cellStyle name="Standard 11 2 4 2" xfId="8215" xr:uid="{D8DE1C38-3F3F-4B44-85E6-8BC3F1A1A6D4}"/>
    <cellStyle name="Standard 11 2 4 2 2" xfId="8216" xr:uid="{C1536B01-B404-4275-BB1D-BE0A6FAEEC64}"/>
    <cellStyle name="Standard 11 2 4 2 3" xfId="8217" xr:uid="{68A924E3-83D0-46C7-B07A-1DFA91B85A11}"/>
    <cellStyle name="Standard 11 2 4 2 4" xfId="8218" xr:uid="{93EC3398-2E58-449A-A44F-E6BDD7821B39}"/>
    <cellStyle name="Standard 11 2 4 2_Nucléaire" xfId="12188" xr:uid="{18763430-5039-476F-8771-6B6E0A25433F}"/>
    <cellStyle name="Standard 11 2 4 3" xfId="8219" xr:uid="{BBB65DB8-B2D0-4166-9EE8-2C314F3EFB39}"/>
    <cellStyle name="Standard 11 2 4 4" xfId="8220" xr:uid="{DA2BF142-7CC9-43AE-B3B3-CC4F200C489C}"/>
    <cellStyle name="Standard 11 2 4 5" xfId="8221" xr:uid="{523BB0CF-6783-446F-9A8D-552A4720E1CA}"/>
    <cellStyle name="Standard 11 2 4_Nucléaire" xfId="12187" xr:uid="{AE724A01-C0ED-4CA6-AE4B-894B76496275}"/>
    <cellStyle name="Standard 11 2 5" xfId="8222" xr:uid="{7984B827-A992-499B-BCA7-4B30A9B9608B}"/>
    <cellStyle name="Standard 11 2 5 2" xfId="8223" xr:uid="{A326A87C-F7A0-49C6-BE31-593B37A75B30}"/>
    <cellStyle name="Standard 11 2 5 3" xfId="8224" xr:uid="{DE11DAAE-3F5A-483B-83B7-C2ED1A395412}"/>
    <cellStyle name="Standard 11 2 5 4" xfId="8225" xr:uid="{A60B1177-77BF-40C0-9077-493049D224B3}"/>
    <cellStyle name="Standard 11 2 5_Nucléaire" xfId="12189" xr:uid="{148DBFDB-7FDA-46F5-962C-DCF46E4A3832}"/>
    <cellStyle name="Standard 11 2 6" xfId="8226" xr:uid="{A9AA86DA-A897-4296-9747-0F6F8AFF2820}"/>
    <cellStyle name="Standard 11 2 7" xfId="8227" xr:uid="{D29B275A-67E2-4083-986A-A4C99FFE01CD}"/>
    <cellStyle name="Standard 11 2 8" xfId="8228" xr:uid="{A8837E65-F7D0-4DAB-8048-1049AB85A875}"/>
    <cellStyle name="Standard 11 2_Nucléaire" xfId="12178" xr:uid="{D6220B57-F0E2-4C43-BB86-5914CEE9A93C}"/>
    <cellStyle name="Standard 11 3" xfId="8229" xr:uid="{A129FE29-0FDF-48CB-970C-8621D0E5D93C}"/>
    <cellStyle name="Standard 11 3 2" xfId="8230" xr:uid="{9A14FCAC-468B-4492-9DA9-7B2012398048}"/>
    <cellStyle name="Standard 11 3 2 2" xfId="8231" xr:uid="{B0A7D49B-90C1-41FF-BB55-CEABD28B0761}"/>
    <cellStyle name="Standard 11 3 2 2 2" xfId="8232" xr:uid="{1A1F1B92-6E6D-476D-8DDB-B24628F0C086}"/>
    <cellStyle name="Standard 11 3 2 2 3" xfId="8233" xr:uid="{AE9B8AB6-FE28-4809-895A-D8AC2D5AA53D}"/>
    <cellStyle name="Standard 11 3 2 2 4" xfId="8234" xr:uid="{2694A4E0-F051-4C0D-BF86-3E8541DAD536}"/>
    <cellStyle name="Standard 11 3 2 2_Nucléaire" xfId="12192" xr:uid="{3D40990E-0698-41B9-917E-8B85D33B6A74}"/>
    <cellStyle name="Standard 11 3 2 3" xfId="8235" xr:uid="{9D8DCEB7-A390-4998-8D1F-5192FD5B62EA}"/>
    <cellStyle name="Standard 11 3 2 4" xfId="8236" xr:uid="{3BA9F082-CF58-4D4D-A7A3-C7D957DD4A46}"/>
    <cellStyle name="Standard 11 3 2 5" xfId="8237" xr:uid="{0E6054F0-EB12-4D60-A7D3-A4DF56FD4BA4}"/>
    <cellStyle name="Standard 11 3 2_Nucléaire" xfId="12191" xr:uid="{D54BBDE6-0874-44CE-9318-760219721E3E}"/>
    <cellStyle name="Standard 11 3 3" xfId="8238" xr:uid="{C7DB5AE1-9CF3-4CA1-88F2-4904AD5C4375}"/>
    <cellStyle name="Standard 11 3 3 2" xfId="8239" xr:uid="{02EDC13E-F50A-435D-9D81-099BD2980BB9}"/>
    <cellStyle name="Standard 11 3 3 2 2" xfId="8240" xr:uid="{F2002880-FFCF-4E76-9F57-47B17202860F}"/>
    <cellStyle name="Standard 11 3 3 2 3" xfId="8241" xr:uid="{267AA2E9-ED21-4025-9C4C-3DCDB49D981B}"/>
    <cellStyle name="Standard 11 3 3 2 4" xfId="8242" xr:uid="{151FD4FB-E11F-4094-B7A8-42961A3C7812}"/>
    <cellStyle name="Standard 11 3 3 2_Nucléaire" xfId="12194" xr:uid="{BB7B332B-1806-4E10-B3AF-E9FB6F6C2672}"/>
    <cellStyle name="Standard 11 3 3 3" xfId="8243" xr:uid="{526F6473-3DAB-4368-910C-3D23CF71B397}"/>
    <cellStyle name="Standard 11 3 3 4" xfId="8244" xr:uid="{81166E60-268F-4DAD-99A9-017C429F3CA5}"/>
    <cellStyle name="Standard 11 3 3 5" xfId="8245" xr:uid="{7A86FCF9-64C4-4B75-9145-D2670B3FB15F}"/>
    <cellStyle name="Standard 11 3 3_Nucléaire" xfId="12193" xr:uid="{40048787-34FB-4E3D-B52F-0BEEF3BE818B}"/>
    <cellStyle name="Standard 11 3 4" xfId="8246" xr:uid="{8CFDFF1B-B568-4200-B05D-035F59E8F3A0}"/>
    <cellStyle name="Standard 11 3 4 2" xfId="8247" xr:uid="{D7A2B16C-76E2-4298-81B7-C767913ACB9B}"/>
    <cellStyle name="Standard 11 3 4 3" xfId="8248" xr:uid="{89DBEAC2-3437-4DA0-B36D-0F0FFC6F5F26}"/>
    <cellStyle name="Standard 11 3 4 4" xfId="8249" xr:uid="{883A6C6F-2E36-4C9D-8F47-5B76102446D8}"/>
    <cellStyle name="Standard 11 3 4_Nucléaire" xfId="12195" xr:uid="{0A42A942-8E98-48AA-8A24-4CA9437C2451}"/>
    <cellStyle name="Standard 11 3 5" xfId="8250" xr:uid="{9528EE47-93E1-4A5D-AAEE-BED2AAD3FF5E}"/>
    <cellStyle name="Standard 11 3 6" xfId="8251" xr:uid="{F9E4A5B8-E44A-4C82-AB0B-8EDB0EA30664}"/>
    <cellStyle name="Standard 11 3 7" xfId="8252" xr:uid="{C142156E-8E4E-4372-8465-C75E29802E04}"/>
    <cellStyle name="Standard 11 3_Nucléaire" xfId="12190" xr:uid="{4B1D29DD-7687-454F-9279-9326D6E212F8}"/>
    <cellStyle name="Standard 11 4" xfId="8253" xr:uid="{72565BEC-CF2C-46CB-9C1E-26B8B111E00A}"/>
    <cellStyle name="Standard 11 4 2" xfId="8254" xr:uid="{E4C28FF6-FE94-410C-9B0A-435FF506D8F5}"/>
    <cellStyle name="Standard 11 4 2 2" xfId="8255" xr:uid="{85CE2531-54E5-4B85-9AE2-642694BA7DC1}"/>
    <cellStyle name="Standard 11 4 2 3" xfId="8256" xr:uid="{A8FF9501-010A-4244-9C75-D338B7A7CC5A}"/>
    <cellStyle name="Standard 11 4 2 4" xfId="8257" xr:uid="{1632B44D-8506-4E23-A3E6-1E5DB7F9368A}"/>
    <cellStyle name="Standard 11 4 2_Nucléaire" xfId="12197" xr:uid="{29FDB34A-A4DD-4F91-B561-649EBC5CFF41}"/>
    <cellStyle name="Standard 11 4 3" xfId="8258" xr:uid="{8B291636-0D21-4402-8927-BF54E2A7C594}"/>
    <cellStyle name="Standard 11 4 4" xfId="8259" xr:uid="{E48C9651-ACFE-434F-A454-3BF906E5D51D}"/>
    <cellStyle name="Standard 11 4 5" xfId="8260" xr:uid="{73BFF888-1631-4FD8-91AC-7144002EC472}"/>
    <cellStyle name="Standard 11 4_Nucléaire" xfId="12196" xr:uid="{D53D6861-6E2F-4953-BA5C-C73CAE08E6E8}"/>
    <cellStyle name="Standard 11 5" xfId="8261" xr:uid="{DA549552-DB43-4453-B076-62868CEC06B0}"/>
    <cellStyle name="Standard 11 5 2" xfId="8262" xr:uid="{714123BA-258E-4C36-AEB7-1C89FAAEAE00}"/>
    <cellStyle name="Standard 11 5 2 2" xfId="8263" xr:uid="{B5512AE3-8F9F-46B0-AB29-2F944FFDDA9B}"/>
    <cellStyle name="Standard 11 5 2 3" xfId="8264" xr:uid="{0FC66FB2-0BC6-4171-9EE3-6768D87F238C}"/>
    <cellStyle name="Standard 11 5 2 4" xfId="8265" xr:uid="{29A58C59-F02D-4A73-A631-4B1E1CB59ED6}"/>
    <cellStyle name="Standard 11 5 2_Nucléaire" xfId="12199" xr:uid="{E95D86B0-5EE0-4B04-9BE5-B29DD85DE751}"/>
    <cellStyle name="Standard 11 5 3" xfId="8266" xr:uid="{918811D4-2CB5-4975-9487-4FA6B24E4EEB}"/>
    <cellStyle name="Standard 11 5 4" xfId="8267" xr:uid="{96FA7375-75B2-4504-9707-D7EA1D98E9F7}"/>
    <cellStyle name="Standard 11 5 5" xfId="8268" xr:uid="{3B00E91D-FE85-4451-8DFA-AE95B7EB4509}"/>
    <cellStyle name="Standard 11 5_Nucléaire" xfId="12198" xr:uid="{E7D9CFDE-C27F-45B6-9550-296AC73C6EFC}"/>
    <cellStyle name="Standard 11 6" xfId="8269" xr:uid="{544315CA-F319-4A58-93B9-45BE02EACD84}"/>
    <cellStyle name="Standard 11 6 2" xfId="8270" xr:uid="{40443849-C0A3-4FB4-ABEA-3DA442E1F3EA}"/>
    <cellStyle name="Standard 11 6 3" xfId="8271" xr:uid="{0FD250B9-E3C2-41D1-B6F7-B5CD189F27A7}"/>
    <cellStyle name="Standard 11 6 4" xfId="8272" xr:uid="{3C4C0A98-9BEC-425E-80A3-6119A6BEC7F3}"/>
    <cellStyle name="Standard 11 6_Nucléaire" xfId="12200" xr:uid="{4083E5CD-5152-4440-A496-56D2B6212839}"/>
    <cellStyle name="Standard 11 7" xfId="8273" xr:uid="{8826DEB1-244E-4F09-A573-B3FB7DAD9416}"/>
    <cellStyle name="Standard 11 8" xfId="8274" xr:uid="{1AE56DC7-B29A-4FFA-AC45-09F2A1D27092}"/>
    <cellStyle name="Standard 11 9" xfId="8275" xr:uid="{6AE488B5-60FE-4EE2-837C-50AD8A41E3E3}"/>
    <cellStyle name="Standard 11_Nucléaire" xfId="12177" xr:uid="{139659D3-84D3-4BCD-8C38-F7EF46A9D091}"/>
    <cellStyle name="Standard 12" xfId="8276" xr:uid="{713BFF62-938C-43BC-AAA6-503E0D5E2B84}"/>
    <cellStyle name="Standard 12 2" xfId="8277" xr:uid="{72672067-08B7-4111-9E18-DDE345DC5D4E}"/>
    <cellStyle name="Standard 12 2 2" xfId="8278" xr:uid="{34887C72-C2AC-4F1A-9AC9-7E9AAC1D6BD8}"/>
    <cellStyle name="Standard 12 2 2 2" xfId="8279" xr:uid="{587C5E15-72C0-441A-A391-457CF8D910F2}"/>
    <cellStyle name="Standard 12 2 2 2 2" xfId="8280" xr:uid="{90068126-3120-4021-BBDD-9B9231F5F12D}"/>
    <cellStyle name="Standard 12 2 2 2 2 2" xfId="8281" xr:uid="{A6207207-3192-4191-839E-55185A7EA836}"/>
    <cellStyle name="Standard 12 2 2 2 2_Nucléaire" xfId="12205" xr:uid="{97DE45AE-0B6A-4E70-96E3-EFCB183D2B00}"/>
    <cellStyle name="Standard 12 2 2 2 3" xfId="8282" xr:uid="{2DFA76E8-0508-4004-A705-E1420EE34200}"/>
    <cellStyle name="Standard 12 2 2 2_Nucléaire" xfId="12204" xr:uid="{6DC26FE7-F232-483C-8EA2-E8D53F1C3E0B}"/>
    <cellStyle name="Standard 12 2 2 3" xfId="8283" xr:uid="{040F3DFD-6F49-4C18-94EB-A41857141E8F}"/>
    <cellStyle name="Standard 12 2 2 3 2" xfId="8284" xr:uid="{9CF76B4F-956D-4DCA-AFB3-B195B41F3B22}"/>
    <cellStyle name="Standard 12 2 2 3 2 2" xfId="8285" xr:uid="{BA05B58A-C660-4476-A2DE-08D4369E0916}"/>
    <cellStyle name="Standard 12 2 2 3 2_Nucléaire" xfId="12207" xr:uid="{B2299D0C-3C90-475C-A6BC-177709839145}"/>
    <cellStyle name="Standard 12 2 2 3 3" xfId="8286" xr:uid="{67E2DB73-E01B-4341-9963-3AFB4F3A5CB0}"/>
    <cellStyle name="Standard 12 2 2 3_Nucléaire" xfId="12206" xr:uid="{D5D70A32-1DDA-4C79-99A9-CB1392992C91}"/>
    <cellStyle name="Standard 12 2 2 4" xfId="8287" xr:uid="{29286052-9B2E-4AC5-BE1B-16749E925653}"/>
    <cellStyle name="Standard 12 2 2 4 2" xfId="8288" xr:uid="{08E6B331-D7FB-4BE5-B40E-2FA1ABEF1CC1}"/>
    <cellStyle name="Standard 12 2 2 4_Nucléaire" xfId="12208" xr:uid="{440CF171-183E-4886-BB9C-D66994852AE0}"/>
    <cellStyle name="Standard 12 2 2 5" xfId="8289" xr:uid="{76F2F329-B12C-49F0-A828-88429A714F25}"/>
    <cellStyle name="Standard 12 2 2 6" xfId="8290" xr:uid="{2746328D-5CB6-4E8F-8ED5-C5225AC2D841}"/>
    <cellStyle name="Standard 12 2 2 7" xfId="8291" xr:uid="{A0E96139-C5D6-490B-9138-B36FC40FB8B8}"/>
    <cellStyle name="Standard 12 2 2 7 2" xfId="8292" xr:uid="{70EA7E2B-34EC-4517-93AB-7600EF82929A}"/>
    <cellStyle name="Standard 12 2 2 7_Nucléaire" xfId="12209" xr:uid="{96790E9C-5B53-4CF0-8A18-916778FDD095}"/>
    <cellStyle name="Standard 12 2 2_Nucléaire" xfId="12203" xr:uid="{DEA5C4F9-6E79-4060-8CDB-F7D2D92B039A}"/>
    <cellStyle name="Standard 12 2 3" xfId="8293" xr:uid="{578924E4-5EAA-4FCF-8A84-956B72FE96E4}"/>
    <cellStyle name="Standard 12 2 3 2" xfId="8294" xr:uid="{0AA582C7-B7D2-413B-AAAC-CC78D9732E28}"/>
    <cellStyle name="Standard 12 2 3 2 2" xfId="8295" xr:uid="{7D62EC42-35D1-47E4-A487-0D6407052CC1}"/>
    <cellStyle name="Standard 12 2 3 2_Nucléaire" xfId="12211" xr:uid="{F4212E99-0A9E-4AC8-945A-724064343C6D}"/>
    <cellStyle name="Standard 12 2 3 3" xfId="8296" xr:uid="{9F409D4B-42ED-41CF-8444-61D657A8DD2B}"/>
    <cellStyle name="Standard 12 2 3_Nucléaire" xfId="12210" xr:uid="{37DAE71B-2913-400E-AE31-B1532DCC7C91}"/>
    <cellStyle name="Standard 12 2 4" xfId="8297" xr:uid="{64445D3E-8703-4A9C-A9A6-99AE80FBA3F4}"/>
    <cellStyle name="Standard 12 2 4 2" xfId="8298" xr:uid="{D537DB2B-868D-4A8E-BB2D-9023E3A74B06}"/>
    <cellStyle name="Standard 12 2 4 2 2" xfId="8299" xr:uid="{58A2D600-4B0B-4F84-B2EE-7F660A9AC26F}"/>
    <cellStyle name="Standard 12 2 4 2_Nucléaire" xfId="12213" xr:uid="{6A06C554-87C9-41FC-B9F4-54F8203CDA86}"/>
    <cellStyle name="Standard 12 2 4 3" xfId="8300" xr:uid="{6E9439E6-105A-4210-B9DD-3526A77F4273}"/>
    <cellStyle name="Standard 12 2 4_Nucléaire" xfId="12212" xr:uid="{6FFC0A08-6C1B-4978-A3F2-6E8A08CFCFFC}"/>
    <cellStyle name="Standard 12 2 5" xfId="8301" xr:uid="{087B07B0-73C6-4728-B6FF-8FBC6A925F1A}"/>
    <cellStyle name="Standard 12 2 5 2" xfId="8302" xr:uid="{F1CE032C-DED5-4108-9B94-43731AFB3F7C}"/>
    <cellStyle name="Standard 12 2 5_Nucléaire" xfId="12214" xr:uid="{8C7F9AFD-2D28-4C3B-A934-D5CBF4846F15}"/>
    <cellStyle name="Standard 12 2 6" xfId="8303" xr:uid="{D5A73EB4-830D-4E87-8D5E-376EBB201FE7}"/>
    <cellStyle name="Standard 12 2 7" xfId="8304" xr:uid="{05FCCC56-BE90-43A4-AEE3-49FAEFC346DF}"/>
    <cellStyle name="Standard 12 2 8" xfId="8305" xr:uid="{494D606A-933D-4F88-86B1-724B8239C488}"/>
    <cellStyle name="Standard 12 2 8 2" xfId="8306" xr:uid="{52193C25-6C99-40E0-B4BA-4E1907714F2F}"/>
    <cellStyle name="Standard 12 2 8_Nucléaire" xfId="12215" xr:uid="{A3CBECE7-C2AA-40CC-8342-554E6F8E64DE}"/>
    <cellStyle name="Standard 12 2_Nucléaire" xfId="12202" xr:uid="{18B92EA3-47B0-4AE4-88CC-446AA2491899}"/>
    <cellStyle name="Standard 12 3" xfId="8307" xr:uid="{AFD9AACF-54CD-4ACB-9E6C-CE669A0372F2}"/>
    <cellStyle name="Standard 12 3 2" xfId="8308" xr:uid="{5AFB4E40-68E9-4D09-844A-568237BBCE68}"/>
    <cellStyle name="Standard 12 3 2 2" xfId="8309" xr:uid="{A07BE76F-2076-448C-88C0-2CFF9416D1A3}"/>
    <cellStyle name="Standard 12 3 2 2 2" xfId="8310" xr:uid="{7867C518-F5AE-44FA-AA3F-69BC31F06E1C}"/>
    <cellStyle name="Standard 12 3 2 2_Nucléaire" xfId="12218" xr:uid="{EAE40665-57CB-4BA1-820E-92F917D88F56}"/>
    <cellStyle name="Standard 12 3 2 3" xfId="8311" xr:uid="{A0011F63-A881-408A-BAEA-B9CE4AF11B57}"/>
    <cellStyle name="Standard 12 3 2_Nucléaire" xfId="12217" xr:uid="{0AAB23ED-3FF8-4317-BC1A-89E67A909361}"/>
    <cellStyle name="Standard 12 3 3" xfId="8312" xr:uid="{F586CAD0-0AC6-4AD2-990F-5575F8B55980}"/>
    <cellStyle name="Standard 12 3 3 2" xfId="8313" xr:uid="{0F7F2CEA-2C13-4514-A8A8-08F87E379358}"/>
    <cellStyle name="Standard 12 3 3 2 2" xfId="8314" xr:uid="{DD3647DB-BD48-471B-BF7D-283C2F044CAA}"/>
    <cellStyle name="Standard 12 3 3 2_Nucléaire" xfId="12220" xr:uid="{6E96DA54-A06F-483F-88D1-C888D312B9CC}"/>
    <cellStyle name="Standard 12 3 3 3" xfId="8315" xr:uid="{E8E2F950-A768-4A60-9799-49E6E462DC34}"/>
    <cellStyle name="Standard 12 3 3_Nucléaire" xfId="12219" xr:uid="{38607F4C-32AF-46C0-954F-661FAEEFFB5E}"/>
    <cellStyle name="Standard 12 3 4" xfId="8316" xr:uid="{396DCC63-1348-430C-A8E9-9E23E2331214}"/>
    <cellStyle name="Standard 12 3 4 2" xfId="8317" xr:uid="{5722B5EF-9457-474B-9701-1AB0D8857298}"/>
    <cellStyle name="Standard 12 3 4_Nucléaire" xfId="12221" xr:uid="{A4429F61-1DAC-4CC2-9479-D57F9ABEA9F8}"/>
    <cellStyle name="Standard 12 3 5" xfId="8318" xr:uid="{2E8F4852-DD2F-488C-9ABE-63903DED8D03}"/>
    <cellStyle name="Standard 12 3 6" xfId="8319" xr:uid="{9CAA92F2-4718-4CBC-9B06-8168CBA870E4}"/>
    <cellStyle name="Standard 12 3 7" xfId="8320" xr:uid="{E726E024-F2FC-4EF6-B6A9-1EA4F8947457}"/>
    <cellStyle name="Standard 12 3 7 2" xfId="8321" xr:uid="{C241E020-10DD-4042-A547-03993BE05DDB}"/>
    <cellStyle name="Standard 12 3 7_Nucléaire" xfId="12222" xr:uid="{A2205648-6558-4C17-A4EB-F817830AB913}"/>
    <cellStyle name="Standard 12 3_Nucléaire" xfId="12216" xr:uid="{4EB07C89-5B46-4774-9084-6342C58C6536}"/>
    <cellStyle name="Standard 12 4" xfId="8322" xr:uid="{4734F241-9F58-45AE-B2FE-809D702D1505}"/>
    <cellStyle name="Standard 12 4 2" xfId="8323" xr:uid="{4DA98894-2B26-4083-B63C-6AB877DE1299}"/>
    <cellStyle name="Standard 12 4 2 2" xfId="8324" xr:uid="{5284090C-3424-436A-94F0-83E13A69F868}"/>
    <cellStyle name="Standard 12 4 2 2 2" xfId="8325" xr:uid="{618C7845-938A-482E-89C7-60EFA848024E}"/>
    <cellStyle name="Standard 12 4 2 2 2 2" xfId="8326" xr:uid="{A18B97C6-D419-48A2-8859-909F9E407328}"/>
    <cellStyle name="Standard 12 4 2 2 2 2 2" xfId="8327" xr:uid="{ED3F227B-4E10-4077-8FFB-E84536A954D0}"/>
    <cellStyle name="Standard 12 4 2 2 2 2 3" xfId="8328" xr:uid="{3368677D-DC27-4340-88FC-7F9C0EBBD55D}"/>
    <cellStyle name="Standard 12 4 2 2 2 2 4" xfId="8329" xr:uid="{B68DF899-92E0-40D4-A51A-ABEEAE9CC31E}"/>
    <cellStyle name="Standard 12 4 2 2 2 2_Nucléaire" xfId="12227" xr:uid="{ACD8E587-1779-44FF-B36C-D9309D51E09D}"/>
    <cellStyle name="Standard 12 4 2 2 2 3" xfId="8330" xr:uid="{9247AA43-3DFB-409C-893D-1428FF33A0E3}"/>
    <cellStyle name="Standard 12 4 2 2 2 4" xfId="8331" xr:uid="{04B98153-6CFE-4CA2-90ED-B584ABA7869A}"/>
    <cellStyle name="Standard 12 4 2 2 2 5" xfId="8332" xr:uid="{7924B365-3E55-4F55-AD01-8759D2DEEE27}"/>
    <cellStyle name="Standard 12 4 2 2 2_Nucléaire" xfId="12226" xr:uid="{776400B6-DE5F-4F88-BAC3-8332CBDC3FA8}"/>
    <cellStyle name="Standard 12 4 2 2 3" xfId="8333" xr:uid="{02715FF7-6538-4CBC-B3EF-A9A3ED683EFC}"/>
    <cellStyle name="Standard 12 4 2 2 3 2" xfId="8334" xr:uid="{1CAB9130-9904-42F3-86EE-4A2EAFFF0B50}"/>
    <cellStyle name="Standard 12 4 2 2 3 2 2" xfId="8335" xr:uid="{A42ABC97-55F5-44BB-B2E5-DC93BFE86851}"/>
    <cellStyle name="Standard 12 4 2 2 3 2 3" xfId="8336" xr:uid="{359CA099-7C56-4DD2-BCBA-FF74A8EAA1E4}"/>
    <cellStyle name="Standard 12 4 2 2 3 2 4" xfId="8337" xr:uid="{1003C17A-C98C-431B-B2CC-BBE6EA76EFBB}"/>
    <cellStyle name="Standard 12 4 2 2 3 2_Nucléaire" xfId="12229" xr:uid="{21207B63-9390-402C-B0F6-2AC8E37799CC}"/>
    <cellStyle name="Standard 12 4 2 2 3 3" xfId="8338" xr:uid="{0164F334-DDBA-4FB4-8F4E-2CED035A6D25}"/>
    <cellStyle name="Standard 12 4 2 2 3 4" xfId="8339" xr:uid="{5AEB003A-C3A5-4EB4-8663-FEA394451A5E}"/>
    <cellStyle name="Standard 12 4 2 2 3 5" xfId="8340" xr:uid="{4C39B588-3B84-4376-A739-5A9B7BB92BFB}"/>
    <cellStyle name="Standard 12 4 2 2 3_Nucléaire" xfId="12228" xr:uid="{4CD71AFC-D499-445E-8321-6BCBEFAFABB1}"/>
    <cellStyle name="Standard 12 4 2 2 4" xfId="8341" xr:uid="{C6DF6039-224D-49E1-8AAA-0C118BF5D514}"/>
    <cellStyle name="Standard 12 4 2 2 4 2" xfId="8342" xr:uid="{03BC50C8-FAB8-471D-9EC0-320AF1627E2A}"/>
    <cellStyle name="Standard 12 4 2 2 4 3" xfId="8343" xr:uid="{A8B5DEF9-C0D8-4F49-A42C-C5FDD3DCA546}"/>
    <cellStyle name="Standard 12 4 2 2 4 4" xfId="8344" xr:uid="{B64EA82C-9098-4898-89AC-C4121AE87BA1}"/>
    <cellStyle name="Standard 12 4 2 2 4_Nucléaire" xfId="12230" xr:uid="{53053516-7036-470C-BE0A-55E749AE4D01}"/>
    <cellStyle name="Standard 12 4 2 2 5" xfId="8345" xr:uid="{3B43DC0D-1933-41A5-8D97-D239A3FE6F78}"/>
    <cellStyle name="Standard 12 4 2 2 6" xfId="8346" xr:uid="{46061FB8-DFE5-4A9C-A512-E37E76330FC0}"/>
    <cellStyle name="Standard 12 4 2 2 7" xfId="8347" xr:uid="{CFD817A8-3F7B-4B26-A94B-E53259F9FE58}"/>
    <cellStyle name="Standard 12 4 2 2_Nucléaire" xfId="12225" xr:uid="{0B6732AC-AD6E-4628-90D9-5CCE229943F4}"/>
    <cellStyle name="Standard 12 4 2 3" xfId="8348" xr:uid="{877D8E7B-2E49-4571-89CD-9FEF8136571E}"/>
    <cellStyle name="Standard 12 4 2 3 2" xfId="8349" xr:uid="{7C522E3D-F9ED-47D9-A933-3074404C71FC}"/>
    <cellStyle name="Standard 12 4 2 3 2 2" xfId="8350" xr:uid="{77831291-7657-45DF-9F4F-EC09A496A331}"/>
    <cellStyle name="Standard 12 4 2 3 2 3" xfId="8351" xr:uid="{E9E24158-7EAA-483A-A1D0-BD73EB4F5123}"/>
    <cellStyle name="Standard 12 4 2 3 2 4" xfId="8352" xr:uid="{C3542CBB-6C5E-4DAC-9E8E-8571EFE3C214}"/>
    <cellStyle name="Standard 12 4 2 3 2_Nucléaire" xfId="12232" xr:uid="{5B8143AC-A2D7-4F65-8578-8A420627C36E}"/>
    <cellStyle name="Standard 12 4 2 3 3" xfId="8353" xr:uid="{3F49D711-EBC0-4828-8067-DE1EEE3EBCB4}"/>
    <cellStyle name="Standard 12 4 2 3 4" xfId="8354" xr:uid="{C61D1635-A1DA-40AD-BC46-5DE860FCB021}"/>
    <cellStyle name="Standard 12 4 2 3 5" xfId="8355" xr:uid="{3AF1DAC7-DFE8-4086-8E5C-8DE2F5DE31B3}"/>
    <cellStyle name="Standard 12 4 2 3_Nucléaire" xfId="12231" xr:uid="{22C6E38B-70DE-46F9-B580-CE6315E0D896}"/>
    <cellStyle name="Standard 12 4 2 4" xfId="8356" xr:uid="{F91C3D93-55B4-4C5A-8FEB-EEA4901BE0D0}"/>
    <cellStyle name="Standard 12 4 2 4 2" xfId="8357" xr:uid="{4C09F0E1-6243-4982-B36C-44C889247BAD}"/>
    <cellStyle name="Standard 12 4 2 4 2 2" xfId="8358" xr:uid="{C0751A2F-8F77-4FBB-8154-71E417808C59}"/>
    <cellStyle name="Standard 12 4 2 4 2 3" xfId="8359" xr:uid="{395DE26C-FF68-4D3C-844F-C3AB2468FF5E}"/>
    <cellStyle name="Standard 12 4 2 4 2 4" xfId="8360" xr:uid="{FBD73F64-1D1C-4A3C-A273-16062D561EE7}"/>
    <cellStyle name="Standard 12 4 2 4 2_Nucléaire" xfId="12234" xr:uid="{E77635F2-0CD8-42AD-863D-6B852424087F}"/>
    <cellStyle name="Standard 12 4 2 4 3" xfId="8361" xr:uid="{9D64277A-6B34-4727-8A06-AC9B565E5261}"/>
    <cellStyle name="Standard 12 4 2 4 4" xfId="8362" xr:uid="{A6D6F1DD-4159-4D9F-9ED6-4D209B3E1E85}"/>
    <cellStyle name="Standard 12 4 2 4 5" xfId="8363" xr:uid="{046B69E0-7634-42FF-AF43-FFC0E85A2521}"/>
    <cellStyle name="Standard 12 4 2 4_Nucléaire" xfId="12233" xr:uid="{5CD124D1-3E41-41CD-82D3-6D8D95ECD0E5}"/>
    <cellStyle name="Standard 12 4 2 5" xfId="8364" xr:uid="{E80CBA3A-619F-4832-A1AE-42F264169253}"/>
    <cellStyle name="Standard 12 4 2 5 2" xfId="8365" xr:uid="{96CD8A03-3F97-4E8F-9ABA-BE0140162FCD}"/>
    <cellStyle name="Standard 12 4 2 5 3" xfId="8366" xr:uid="{17D4DCE2-3929-474A-AD93-1F2D42FD3CBF}"/>
    <cellStyle name="Standard 12 4 2 5 4" xfId="8367" xr:uid="{883CEC7A-AE95-4778-AC30-B4472C4BFA0B}"/>
    <cellStyle name="Standard 12 4 2 5_Nucléaire" xfId="12235" xr:uid="{6C0999EE-614F-4184-94F0-6025842CCB46}"/>
    <cellStyle name="Standard 12 4 2 6" xfId="8368" xr:uid="{5E04C475-F311-492C-9213-4A18ABE1CA73}"/>
    <cellStyle name="Standard 12 4 2 7" xfId="8369" xr:uid="{ACE03C1B-8484-41C5-BB57-C6BFD988BDF7}"/>
    <cellStyle name="Standard 12 4 2 8" xfId="8370" xr:uid="{E11F013F-3C8A-46AB-B563-38C5BA96327F}"/>
    <cellStyle name="Standard 12 4 2_Nucléaire" xfId="12224" xr:uid="{CB7E8577-C8F2-4D2A-BF67-05219D01A99A}"/>
    <cellStyle name="Standard 12 4 3" xfId="8371" xr:uid="{F79EB368-8417-4623-9250-6719CF6FD921}"/>
    <cellStyle name="Standard 12 4 3 2" xfId="8372" xr:uid="{322C2DC3-F87A-42E7-A167-2CFF5671A589}"/>
    <cellStyle name="Standard 12 4 3 2 2" xfId="8373" xr:uid="{9FBDCF0D-08BE-4E47-A2EE-4C58D2CB5C77}"/>
    <cellStyle name="Standard 12 4 3 2 2 2" xfId="8374" xr:uid="{DAC55A93-98C4-45DF-B6D1-F6A6219EFE88}"/>
    <cellStyle name="Standard 12 4 3 2 2 3" xfId="8375" xr:uid="{CF5C89DA-68AC-4E44-BFEB-EC06282435DB}"/>
    <cellStyle name="Standard 12 4 3 2 2 4" xfId="8376" xr:uid="{32ECFA6E-0C47-47FF-B13C-9437BDB24C08}"/>
    <cellStyle name="Standard 12 4 3 2 2_Nucléaire" xfId="12238" xr:uid="{FBCBC701-A742-4361-A278-68F158752746}"/>
    <cellStyle name="Standard 12 4 3 2 3" xfId="8377" xr:uid="{6CC2810F-E7EF-4481-9896-BAFCB99DAD28}"/>
    <cellStyle name="Standard 12 4 3 2 4" xfId="8378" xr:uid="{D264D84C-CCE4-43D7-AE16-D32BDED8725F}"/>
    <cellStyle name="Standard 12 4 3 2 5" xfId="8379" xr:uid="{ADF94DC8-4363-4A87-BC28-2386A0298801}"/>
    <cellStyle name="Standard 12 4 3 2_Nucléaire" xfId="12237" xr:uid="{0E6B99FF-8149-4D34-9D1D-0400CCE1455A}"/>
    <cellStyle name="Standard 12 4 3 3" xfId="8380" xr:uid="{D92B8302-B107-4280-89EF-C5FC5A7B34B3}"/>
    <cellStyle name="Standard 12 4 3 3 2" xfId="8381" xr:uid="{B3FD388E-7C28-4489-8563-A259E1DEDE8E}"/>
    <cellStyle name="Standard 12 4 3 3 2 2" xfId="8382" xr:uid="{A9F32D2E-AA7A-40A5-B348-2641AC557D98}"/>
    <cellStyle name="Standard 12 4 3 3 2 3" xfId="8383" xr:uid="{C5D9A993-DF82-4C1D-80FA-78041C73C780}"/>
    <cellStyle name="Standard 12 4 3 3 2 4" xfId="8384" xr:uid="{E7FAE0CA-FB44-4F14-9018-D5D034BDD6F5}"/>
    <cellStyle name="Standard 12 4 3 3 2_Nucléaire" xfId="12240" xr:uid="{AF4D82B1-4BE4-4FF7-9CDB-F05CB9AC9433}"/>
    <cellStyle name="Standard 12 4 3 3 3" xfId="8385" xr:uid="{03972593-3DED-4157-8828-C49B21514917}"/>
    <cellStyle name="Standard 12 4 3 3 4" xfId="8386" xr:uid="{0D1FD56A-6F24-4D24-A3A2-EE119114F86F}"/>
    <cellStyle name="Standard 12 4 3 3 5" xfId="8387" xr:uid="{925043D5-0DA6-49D6-8FCB-063CEF1FA366}"/>
    <cellStyle name="Standard 12 4 3 3_Nucléaire" xfId="12239" xr:uid="{42980BD5-000B-4CD0-B7B8-DC6D4B70F79A}"/>
    <cellStyle name="Standard 12 4 3 4" xfId="8388" xr:uid="{E33BD7D7-0EF5-4338-8D64-8541E4193EE0}"/>
    <cellStyle name="Standard 12 4 3 4 2" xfId="8389" xr:uid="{3FE6042E-DFAC-4F4A-88D3-818F92F254F8}"/>
    <cellStyle name="Standard 12 4 3 4 3" xfId="8390" xr:uid="{53352BDB-FE15-4A7F-A372-CD2298279219}"/>
    <cellStyle name="Standard 12 4 3 4 4" xfId="8391" xr:uid="{5F3233B9-39B4-479F-AE32-CC198C363DF8}"/>
    <cellStyle name="Standard 12 4 3 4_Nucléaire" xfId="12241" xr:uid="{546CCAC7-D807-4692-86FC-373FCA875627}"/>
    <cellStyle name="Standard 12 4 3 5" xfId="8392" xr:uid="{77D94051-4D4C-4CDC-B39D-841BCB44E0E6}"/>
    <cellStyle name="Standard 12 4 3 6" xfId="8393" xr:uid="{100BC6DD-E2FE-43D1-B1C9-6B3485C0DC28}"/>
    <cellStyle name="Standard 12 4 3 7" xfId="8394" xr:uid="{83CC53A4-1F01-436B-AAC2-8949ABF3AD42}"/>
    <cellStyle name="Standard 12 4 3_Nucléaire" xfId="12236" xr:uid="{5CAF95A8-BF03-4EE8-AD65-E74E61917DBC}"/>
    <cellStyle name="Standard 12 4 4" xfId="8395" xr:uid="{80E63FCE-2350-46BE-8CC7-0D093FDA6EC8}"/>
    <cellStyle name="Standard 12 4 4 2" xfId="8396" xr:uid="{39C64C33-CF3C-49C0-9D98-33325A00EB9D}"/>
    <cellStyle name="Standard 12 4 4 2 2" xfId="8397" xr:uid="{9AA40621-BACD-4D3F-8C58-C73A19D2934C}"/>
    <cellStyle name="Standard 12 4 4 2 3" xfId="8398" xr:uid="{E111E041-10AA-478B-9E8E-043A7ACCC902}"/>
    <cellStyle name="Standard 12 4 4 2 4" xfId="8399" xr:uid="{92A42071-89C0-499A-92C0-7743B0D1B942}"/>
    <cellStyle name="Standard 12 4 4 2_Nucléaire" xfId="12243" xr:uid="{D2AC0B40-2F49-4A07-8904-32F59DFAA26C}"/>
    <cellStyle name="Standard 12 4 4 3" xfId="8400" xr:uid="{D2C954FF-040D-4760-9D77-EA4E9D0998B7}"/>
    <cellStyle name="Standard 12 4 4 4" xfId="8401" xr:uid="{470486C8-5B9C-4062-BDB2-8D572259B7DA}"/>
    <cellStyle name="Standard 12 4 4 5" xfId="8402" xr:uid="{8E9E7724-FA54-4466-B6F1-63B93FA45B4F}"/>
    <cellStyle name="Standard 12 4 4_Nucléaire" xfId="12242" xr:uid="{9BC40696-D968-4C29-A2A8-5402BDE082C6}"/>
    <cellStyle name="Standard 12 4 5" xfId="8403" xr:uid="{F419766F-C5CD-4C09-9288-E2E41EBAAF43}"/>
    <cellStyle name="Standard 12 4 5 2" xfId="8404" xr:uid="{09127EA6-CAB1-4451-AADF-AC08B60EFCD9}"/>
    <cellStyle name="Standard 12 4 5 2 2" xfId="8405" xr:uid="{5B385346-9A0E-4DF6-AEB7-496E28749F24}"/>
    <cellStyle name="Standard 12 4 5 2 3" xfId="8406" xr:uid="{D50F8A17-AA9E-492F-B8EF-371F583E0FEC}"/>
    <cellStyle name="Standard 12 4 5 2 4" xfId="8407" xr:uid="{AD327670-DEC9-4D7D-8CA8-8A9D5D4FEE9D}"/>
    <cellStyle name="Standard 12 4 5 2_Nucléaire" xfId="12245" xr:uid="{764D2ACA-816C-43FD-A667-EF6013EBBCD8}"/>
    <cellStyle name="Standard 12 4 5 3" xfId="8408" xr:uid="{1826BBE8-D45A-4228-9FF8-A7EECE6AA002}"/>
    <cellStyle name="Standard 12 4 5 4" xfId="8409" xr:uid="{7142B785-C4C6-4140-A430-E968AA64866A}"/>
    <cellStyle name="Standard 12 4 5 5" xfId="8410" xr:uid="{D449DE44-0372-4FA9-91BA-2789BB52E85D}"/>
    <cellStyle name="Standard 12 4 5_Nucléaire" xfId="12244" xr:uid="{4BF960AA-0594-4A87-A4C5-7CD49DA3D602}"/>
    <cellStyle name="Standard 12 4 6" xfId="8411" xr:uid="{B2708AEE-CCB8-47AE-84F7-CBD78E9126A8}"/>
    <cellStyle name="Standard 12 4 6 2" xfId="8412" xr:uid="{C86EB2B9-5255-44AF-A7DF-A07FA989BAA7}"/>
    <cellStyle name="Standard 12 4 6 3" xfId="8413" xr:uid="{F23D94E6-AA03-4EFC-8C5B-AAB6BC81697C}"/>
    <cellStyle name="Standard 12 4 6 4" xfId="8414" xr:uid="{69CDA3D3-C810-464A-B629-D92C867196E3}"/>
    <cellStyle name="Standard 12 4 6_Nucléaire" xfId="12246" xr:uid="{87F4BA77-3673-4DFC-AA43-085F5EEC7369}"/>
    <cellStyle name="Standard 12 4 7" xfId="8415" xr:uid="{E69954C5-7CDD-449B-9665-4C99696A7B59}"/>
    <cellStyle name="Standard 12 4 8" xfId="8416" xr:uid="{C047B340-30E5-44FF-A133-85EA9A57C3D1}"/>
    <cellStyle name="Standard 12 4 9" xfId="8417" xr:uid="{CCB7F1A2-65B1-4268-87DB-61FAC41DF07F}"/>
    <cellStyle name="Standard 12 4_Nucléaire" xfId="12223" xr:uid="{E1873CAB-E1D2-4DD3-B9F0-A2C20C7CF152}"/>
    <cellStyle name="Standard 12 5" xfId="8418" xr:uid="{FE4DC1CA-4793-465B-A4C1-D83A2235B0FE}"/>
    <cellStyle name="Standard 12 5 2" xfId="8419" xr:uid="{02F484B3-C610-44C3-A1AB-AB240EDBC660}"/>
    <cellStyle name="Standard 12 5 2 2" xfId="8420" xr:uid="{680BB93A-136A-40BC-BCE3-937B09CDEBFE}"/>
    <cellStyle name="Standard 12 5 2_Nucléaire" xfId="12248" xr:uid="{33975808-9A3E-43AB-B45E-65B4373C672D}"/>
    <cellStyle name="Standard 12 5 3" xfId="8421" xr:uid="{C7B09E8A-C768-4FE5-ACC6-826C39206CBE}"/>
    <cellStyle name="Standard 12 5_Nucléaire" xfId="12247" xr:uid="{E4FF7CA0-EB25-4DFA-8F4E-DD9808DBFD8E}"/>
    <cellStyle name="Standard 12 6" xfId="8422" xr:uid="{DCC2FEBE-D6EC-4585-8382-97AD69F6DDC3}"/>
    <cellStyle name="Standard 12 6 2" xfId="8423" xr:uid="{DC5D2578-F507-4889-AB11-21C229793EA4}"/>
    <cellStyle name="Standard 12 6 2 2" xfId="8424" xr:uid="{D1C94656-8873-4921-8683-1D5705D4DA30}"/>
    <cellStyle name="Standard 12 6 2_Nucléaire" xfId="12250" xr:uid="{7A332F16-B304-4C74-84A2-F1422B5FB4E8}"/>
    <cellStyle name="Standard 12 6 3" xfId="8425" xr:uid="{4BC6E076-086C-40B3-97B8-EAA8E3C72599}"/>
    <cellStyle name="Standard 12 6_Nucléaire" xfId="12249" xr:uid="{67A64FED-0B77-4FD8-8D12-6A0310C36766}"/>
    <cellStyle name="Standard 12 7" xfId="8426" xr:uid="{DDBF5C9E-0A0A-467A-A471-9C94071DBAD0}"/>
    <cellStyle name="Standard 12 7 2" xfId="8427" xr:uid="{CFB5D111-613C-4A5E-B117-F95DF70AAB8A}"/>
    <cellStyle name="Standard 12 7_Nucléaire" xfId="12251" xr:uid="{E8AF1DE3-4681-47AD-A896-6482F05CBB41}"/>
    <cellStyle name="Standard 12 8" xfId="8428" xr:uid="{67545D44-B8E8-46A8-8B3B-3E8AEBC067BE}"/>
    <cellStyle name="Standard 12 9" xfId="8429" xr:uid="{6DE44ECE-A0C3-4D5B-B971-7044D6D5649C}"/>
    <cellStyle name="Standard 12_Nucléaire" xfId="12201" xr:uid="{F8B939B5-987C-425A-8832-CB3807D81AE5}"/>
    <cellStyle name="Standard 13" xfId="8430" xr:uid="{E4E3CA2C-5BAF-44FC-B0FB-2DCBE86F805E}"/>
    <cellStyle name="Standard 13 2" xfId="8431" xr:uid="{328169CF-5C06-446A-94D3-6024408CE0E0}"/>
    <cellStyle name="Standard 13 2 2" xfId="8432" xr:uid="{A5673BFF-553F-4A62-BD46-7FF5AFD26635}"/>
    <cellStyle name="Standard 13 2 2 2" xfId="8433" xr:uid="{2159324A-7D3A-4AFA-85F5-366F704D78B4}"/>
    <cellStyle name="Standard 13 2 2 2 2" xfId="8434" xr:uid="{14ABE2D0-22C5-42B2-AC48-B03161A41CF4}"/>
    <cellStyle name="Standard 13 2 2 2 2 2" xfId="8435" xr:uid="{1F6D9969-F5B0-4635-B0DB-B14C661EE2B4}"/>
    <cellStyle name="Standard 13 2 2 2 2_Nucléaire" xfId="12256" xr:uid="{F83A2AEA-6EA9-454C-908F-D637E3E06A5A}"/>
    <cellStyle name="Standard 13 2 2 2 3" xfId="8436" xr:uid="{1A57BE1C-D9C1-4EC7-9FAA-4C8CC50529F4}"/>
    <cellStyle name="Standard 13 2 2 2_Nucléaire" xfId="12255" xr:uid="{D86EC205-BD1A-442D-A0EE-AFF4C0A083F4}"/>
    <cellStyle name="Standard 13 2 2 3" xfId="8437" xr:uid="{98334048-695C-465F-9F87-2707E3F9D83E}"/>
    <cellStyle name="Standard 13 2 2 3 2" xfId="8438" xr:uid="{CE406E69-56F7-4695-B173-052F1767819A}"/>
    <cellStyle name="Standard 13 2 2 3 2 2" xfId="8439" xr:uid="{3EF968CC-4797-44A3-9CA4-7E3CAFD44FDC}"/>
    <cellStyle name="Standard 13 2 2 3 2_Nucléaire" xfId="12258" xr:uid="{FEE0A76B-C693-4DD7-9B2B-8317BB4741B0}"/>
    <cellStyle name="Standard 13 2 2 3 3" xfId="8440" xr:uid="{547554AE-DFEE-4247-AE16-3F03A78CC411}"/>
    <cellStyle name="Standard 13 2 2 3_Nucléaire" xfId="12257" xr:uid="{98780261-598B-49DF-BC0D-3962CB8DAF87}"/>
    <cellStyle name="Standard 13 2 2 4" xfId="8441" xr:uid="{FCDF6B8E-3B18-4A64-AA55-4CEB61AEF739}"/>
    <cellStyle name="Standard 13 2 2 4 2" xfId="8442" xr:uid="{0FD44287-8283-4458-B56E-7F6862DF4F4E}"/>
    <cellStyle name="Standard 13 2 2 4_Nucléaire" xfId="12259" xr:uid="{14BF434F-14F7-4375-BA7E-11386C45786B}"/>
    <cellStyle name="Standard 13 2 2 5" xfId="8443" xr:uid="{675884F1-8EA8-4089-8B9B-8DFB74D39600}"/>
    <cellStyle name="Standard 13 2 2 6" xfId="8444" xr:uid="{68CB508D-B563-4427-A802-05E93A5F6212}"/>
    <cellStyle name="Standard 13 2 2 7" xfId="8445" xr:uid="{9F63BA01-9859-40BD-A385-02FCBF2A888F}"/>
    <cellStyle name="Standard 13 2 2 7 2" xfId="8446" xr:uid="{ABEB5213-1FF8-4DC3-BED6-349FC4852815}"/>
    <cellStyle name="Standard 13 2 2 7_Nucléaire" xfId="12260" xr:uid="{EF3B7325-3829-40E4-9029-91D3F9286B6D}"/>
    <cellStyle name="Standard 13 2 2_Nucléaire" xfId="12254" xr:uid="{05023BCD-A2F1-4C50-A5E1-676DE6BCF742}"/>
    <cellStyle name="Standard 13 2 3" xfId="8447" xr:uid="{4807338E-0F68-4D89-A8B3-1AC419797483}"/>
    <cellStyle name="Standard 13 2 3 2" xfId="8448" xr:uid="{A7FA6588-B022-4F34-B571-EEB1EFA64779}"/>
    <cellStyle name="Standard 13 2 3 2 2" xfId="8449" xr:uid="{F7CBA74F-3E23-426B-A3E2-3F11FA53BA5C}"/>
    <cellStyle name="Standard 13 2 3 2_Nucléaire" xfId="12262" xr:uid="{2AD86404-7A29-41B9-9EF1-F41BC0635445}"/>
    <cellStyle name="Standard 13 2 3 3" xfId="8450" xr:uid="{9DA29EF7-1384-4560-8AF2-4E83B45DEB71}"/>
    <cellStyle name="Standard 13 2 3_Nucléaire" xfId="12261" xr:uid="{93D90E99-64B4-459B-B956-559B178F4EE1}"/>
    <cellStyle name="Standard 13 2 4" xfId="8451" xr:uid="{E67D48A9-097E-407B-9A72-A068B651598C}"/>
    <cellStyle name="Standard 13 2 4 2" xfId="8452" xr:uid="{990A0D64-6F82-4CA5-8276-D2C507CB7553}"/>
    <cellStyle name="Standard 13 2 4 2 2" xfId="8453" xr:uid="{29A8D6E9-BE16-4EFD-85BB-E30B0522456A}"/>
    <cellStyle name="Standard 13 2 4 2_Nucléaire" xfId="12264" xr:uid="{7B661D74-FC3A-4CD9-89B1-0ABC04A78897}"/>
    <cellStyle name="Standard 13 2 4 3" xfId="8454" xr:uid="{70E935E9-1E56-47E0-B74F-6D5E27B81CC4}"/>
    <cellStyle name="Standard 13 2 4_Nucléaire" xfId="12263" xr:uid="{48EF188F-4694-4D9C-972D-D092E72BB5E4}"/>
    <cellStyle name="Standard 13 2 5" xfId="8455" xr:uid="{5B2F8D1B-8F08-49E1-A707-C4D8911C3465}"/>
    <cellStyle name="Standard 13 2 5 2" xfId="8456" xr:uid="{2C44DE8F-7118-481C-8749-B03042EA61FD}"/>
    <cellStyle name="Standard 13 2 5_Nucléaire" xfId="12265" xr:uid="{65E90B3D-5A58-486E-8433-7FCF7E7D7861}"/>
    <cellStyle name="Standard 13 2 6" xfId="8457" xr:uid="{3A5A276D-F0F9-4098-81BE-EC49F1902804}"/>
    <cellStyle name="Standard 13 2 7" xfId="8458" xr:uid="{D06E6593-D8E9-4C45-BDA4-F67474721C1D}"/>
    <cellStyle name="Standard 13 2 8" xfId="8459" xr:uid="{A1B6F153-B138-4D53-8702-0BB0BA8C3F64}"/>
    <cellStyle name="Standard 13 2 8 2" xfId="8460" xr:uid="{66B86CB7-456A-415B-8EA6-DF8E514C18F3}"/>
    <cellStyle name="Standard 13 2 8_Nucléaire" xfId="12266" xr:uid="{D805796A-6A6C-469D-A0B5-6D8050EF6833}"/>
    <cellStyle name="Standard 13 2_Nucléaire" xfId="12253" xr:uid="{74B4A3E6-D20A-4FE0-B9B7-B59413D41758}"/>
    <cellStyle name="Standard 13 3" xfId="8461" xr:uid="{56020887-06EB-4B30-B5C4-D2977F115789}"/>
    <cellStyle name="Standard 13 3 2" xfId="8462" xr:uid="{C3E168AB-7CCE-4A1C-A105-FF619C831592}"/>
    <cellStyle name="Standard 13 3 2 2" xfId="8463" xr:uid="{BAEEE9E6-6FF7-4B16-8494-1C9D8446B2C5}"/>
    <cellStyle name="Standard 13 3 2 2 2" xfId="8464" xr:uid="{B0FCEDC1-30F8-4167-878A-A59790BA95C5}"/>
    <cellStyle name="Standard 13 3 2 2_Nucléaire" xfId="12269" xr:uid="{641BC587-8E3F-403B-AECD-3DE45F46EFBA}"/>
    <cellStyle name="Standard 13 3 2 3" xfId="8465" xr:uid="{E75719B1-FB48-4AF6-83DC-49A5FFADE97C}"/>
    <cellStyle name="Standard 13 3 2_Nucléaire" xfId="12268" xr:uid="{96914243-9CA1-4DFD-A64B-37B33391B4D8}"/>
    <cellStyle name="Standard 13 3 3" xfId="8466" xr:uid="{10B9BB12-C64B-4234-9A17-188089D1DD7E}"/>
    <cellStyle name="Standard 13 3 3 2" xfId="8467" xr:uid="{52DBA9E2-BCD9-4FCE-8DE1-6120123DF4AF}"/>
    <cellStyle name="Standard 13 3 3 2 2" xfId="8468" xr:uid="{F7642A4C-B21D-426F-B6A0-380DF687A8F2}"/>
    <cellStyle name="Standard 13 3 3 2_Nucléaire" xfId="12271" xr:uid="{E3EB93C1-5B28-44F7-B564-8BC679E4B684}"/>
    <cellStyle name="Standard 13 3 3 3" xfId="8469" xr:uid="{AA6BB49F-4D53-432E-982D-CD2513FCD303}"/>
    <cellStyle name="Standard 13 3 3_Nucléaire" xfId="12270" xr:uid="{B9C3CB63-F20D-4C4C-8334-FFB6594A3807}"/>
    <cellStyle name="Standard 13 3 4" xfId="8470" xr:uid="{5095A663-15ED-4DC2-9AFE-CA14C913546C}"/>
    <cellStyle name="Standard 13 3 4 2" xfId="8471" xr:uid="{8BAB5117-F46F-4535-8526-E8BE689059BD}"/>
    <cellStyle name="Standard 13 3 4_Nucléaire" xfId="12272" xr:uid="{B95C9088-DD94-41F0-9A25-9F67EF508A45}"/>
    <cellStyle name="Standard 13 3 5" xfId="8472" xr:uid="{B952C8FF-0ACD-4280-A202-8E50C8E55F32}"/>
    <cellStyle name="Standard 13 3 6" xfId="8473" xr:uid="{110C2076-838B-4A85-8A3C-9B8F35A5DDD9}"/>
    <cellStyle name="Standard 13 3 7" xfId="8474" xr:uid="{AC06CCE0-F5ED-4195-9AD5-EB4CC7995FF4}"/>
    <cellStyle name="Standard 13 3 7 2" xfId="8475" xr:uid="{EFC9369A-86B1-4E78-BA78-A43F397DADF7}"/>
    <cellStyle name="Standard 13 3 7_Nucléaire" xfId="12273" xr:uid="{5C2E336B-F9E5-4D08-B93D-2A9964600470}"/>
    <cellStyle name="Standard 13 3_Nucléaire" xfId="12267" xr:uid="{41CDCF9C-415E-4D83-8B3F-DD5D2AC0788A}"/>
    <cellStyle name="Standard 13 4" xfId="8476" xr:uid="{135B4712-0D56-412A-A9C9-87E87103BA9E}"/>
    <cellStyle name="Standard 13 4 2" xfId="8477" xr:uid="{7B1F3965-05B7-4F91-93D8-669199CA1186}"/>
    <cellStyle name="Standard 13 4 2 2" xfId="8478" xr:uid="{E6997EC7-BBA8-4E5E-8B9C-5A734D9259EE}"/>
    <cellStyle name="Standard 13 4 2 2 2" xfId="8479" xr:uid="{8D383DD7-E7C1-4783-BE87-D6DB42A51E59}"/>
    <cellStyle name="Standard 13 4 2 2 2 2" xfId="8480" xr:uid="{937B0690-AE94-4685-B1CD-CE9C4D47A169}"/>
    <cellStyle name="Standard 13 4 2 2 2 2 2" xfId="8481" xr:uid="{B5B7946A-818B-479B-A5F1-C7A39898A858}"/>
    <cellStyle name="Standard 13 4 2 2 2 2 3" xfId="8482" xr:uid="{C0C3FC35-4DE5-4087-8D33-CA75B71AA069}"/>
    <cellStyle name="Standard 13 4 2 2 2 2 4" xfId="8483" xr:uid="{6067E01E-AAD6-4E6E-9A0E-302783D95985}"/>
    <cellStyle name="Standard 13 4 2 2 2 2_Nucléaire" xfId="12278" xr:uid="{E61C8D03-3317-4AAB-BBB5-2981746FCE0E}"/>
    <cellStyle name="Standard 13 4 2 2 2 3" xfId="8484" xr:uid="{B7CBE536-F42E-43CB-9655-86EFF38D1230}"/>
    <cellStyle name="Standard 13 4 2 2 2 4" xfId="8485" xr:uid="{CC772E9D-F1D2-4524-9A24-DCE87FA04D05}"/>
    <cellStyle name="Standard 13 4 2 2 2 5" xfId="8486" xr:uid="{2B6F9FAE-CEEA-4F39-A246-0E13C24BB716}"/>
    <cellStyle name="Standard 13 4 2 2 2_Nucléaire" xfId="12277" xr:uid="{F29F42AC-C2EE-4646-ADF8-88128FB4CA76}"/>
    <cellStyle name="Standard 13 4 2 2 3" xfId="8487" xr:uid="{03B4B7EC-FD82-4E8B-87DC-88DCFF3D78C1}"/>
    <cellStyle name="Standard 13 4 2 2 3 2" xfId="8488" xr:uid="{6E3F35C2-86F7-485B-B4BA-7D106EF07174}"/>
    <cellStyle name="Standard 13 4 2 2 3 2 2" xfId="8489" xr:uid="{BDA5C907-14E9-4904-AD60-35AF52FB0287}"/>
    <cellStyle name="Standard 13 4 2 2 3 2 3" xfId="8490" xr:uid="{80ABB1AC-5033-4289-9F0A-021E1F8CC2E2}"/>
    <cellStyle name="Standard 13 4 2 2 3 2 4" xfId="8491" xr:uid="{9144F398-F1E6-4F49-8661-AA6F6FD6081A}"/>
    <cellStyle name="Standard 13 4 2 2 3 2_Nucléaire" xfId="12280" xr:uid="{CCC92F73-741A-4070-9CE5-CFCC19CDB6EA}"/>
    <cellStyle name="Standard 13 4 2 2 3 3" xfId="8492" xr:uid="{81A2E6C9-D214-4AC2-9378-44A7881137AF}"/>
    <cellStyle name="Standard 13 4 2 2 3 4" xfId="8493" xr:uid="{0C0020F8-D6C9-40F9-A5A7-FCD7BBE4FF91}"/>
    <cellStyle name="Standard 13 4 2 2 3 5" xfId="8494" xr:uid="{604CA553-EB08-4541-B4EA-8B8B33E2CE8C}"/>
    <cellStyle name="Standard 13 4 2 2 3_Nucléaire" xfId="12279" xr:uid="{771AB79A-E2F7-4011-8161-CB2AF8389C9B}"/>
    <cellStyle name="Standard 13 4 2 2 4" xfId="8495" xr:uid="{CD37EBEC-DFCF-477E-978F-1A8CC1939CBB}"/>
    <cellStyle name="Standard 13 4 2 2 4 2" xfId="8496" xr:uid="{4287D5AA-BBF0-452F-B9E6-F4FECB49A340}"/>
    <cellStyle name="Standard 13 4 2 2 4 3" xfId="8497" xr:uid="{6B631123-18C0-4EED-A907-C07790A3280E}"/>
    <cellStyle name="Standard 13 4 2 2 4 4" xfId="8498" xr:uid="{F0E1AB49-4CD0-430F-9414-F75F88B5E560}"/>
    <cellStyle name="Standard 13 4 2 2 4_Nucléaire" xfId="12281" xr:uid="{4EAA6409-A38A-4C5D-A753-E03261CEA12D}"/>
    <cellStyle name="Standard 13 4 2 2 5" xfId="8499" xr:uid="{B1FFBB40-9CC6-477F-8F4E-10F77E963381}"/>
    <cellStyle name="Standard 13 4 2 2 6" xfId="8500" xr:uid="{DC6EC351-BD42-4DEF-B0D1-08A5BDBC7431}"/>
    <cellStyle name="Standard 13 4 2 2 7" xfId="8501" xr:uid="{F0ECE411-76F0-410E-BA09-B186ED96953C}"/>
    <cellStyle name="Standard 13 4 2 2_Nucléaire" xfId="12276" xr:uid="{AD04C2B1-2CA5-45F2-AA8C-B6255CC86DA8}"/>
    <cellStyle name="Standard 13 4 2 3" xfId="8502" xr:uid="{AC3A085C-EDF3-4D2E-AFD9-4E979350B1B2}"/>
    <cellStyle name="Standard 13 4 2 3 2" xfId="8503" xr:uid="{6EF96D40-A85A-4A7E-BC1A-461575AEC10C}"/>
    <cellStyle name="Standard 13 4 2 3 2 2" xfId="8504" xr:uid="{97C6999F-0857-4489-8262-5F264B66E1C4}"/>
    <cellStyle name="Standard 13 4 2 3 2 3" xfId="8505" xr:uid="{76C0D622-C3C5-43D6-9B18-4BF40ACD6C4B}"/>
    <cellStyle name="Standard 13 4 2 3 2 4" xfId="8506" xr:uid="{54EE1F7F-BD38-4A06-B54C-63C30B2A3EB1}"/>
    <cellStyle name="Standard 13 4 2 3 2_Nucléaire" xfId="12283" xr:uid="{A4D0F49A-205C-4DA9-A46A-24B66E1255EA}"/>
    <cellStyle name="Standard 13 4 2 3 3" xfId="8507" xr:uid="{55D302EA-68FD-47EE-9EED-F3810B55DC3F}"/>
    <cellStyle name="Standard 13 4 2 3 4" xfId="8508" xr:uid="{9BE6819D-58AC-4C1D-A9FF-2B5FF05951CD}"/>
    <cellStyle name="Standard 13 4 2 3 5" xfId="8509" xr:uid="{16E587F0-1DCA-4693-9574-80B55429E26D}"/>
    <cellStyle name="Standard 13 4 2 3_Nucléaire" xfId="12282" xr:uid="{4D42384C-B8F1-4749-805A-979163B91C85}"/>
    <cellStyle name="Standard 13 4 2 4" xfId="8510" xr:uid="{6249EB30-235A-48C5-9CD3-AD594BA62120}"/>
    <cellStyle name="Standard 13 4 2 4 2" xfId="8511" xr:uid="{0598E4FC-8CAC-48B2-BD0C-4521898B3CE8}"/>
    <cellStyle name="Standard 13 4 2 4 2 2" xfId="8512" xr:uid="{0347D74D-BF36-4718-99F9-DE0CCCC7C9EC}"/>
    <cellStyle name="Standard 13 4 2 4 2 3" xfId="8513" xr:uid="{234B4D9D-65C8-43CE-A6EB-035C99699849}"/>
    <cellStyle name="Standard 13 4 2 4 2 4" xfId="8514" xr:uid="{833C6891-C5E5-4D0A-AED7-E53D2832A9D6}"/>
    <cellStyle name="Standard 13 4 2 4 2_Nucléaire" xfId="12285" xr:uid="{B3E9FD67-EB73-4AF4-AA58-5BEE36A5F530}"/>
    <cellStyle name="Standard 13 4 2 4 3" xfId="8515" xr:uid="{89B0FFA7-328F-4BAA-928A-2D2FD31DEE82}"/>
    <cellStyle name="Standard 13 4 2 4 4" xfId="8516" xr:uid="{E992FADD-426F-42E5-BBD6-6E0D4773C0CF}"/>
    <cellStyle name="Standard 13 4 2 4 5" xfId="8517" xr:uid="{2E5E70E9-98B2-4598-8792-4D0F8F8AED38}"/>
    <cellStyle name="Standard 13 4 2 4_Nucléaire" xfId="12284" xr:uid="{E060DD30-A6CD-4416-B588-1AAF05C85E55}"/>
    <cellStyle name="Standard 13 4 2 5" xfId="8518" xr:uid="{FC4144B4-18F9-423D-8308-02C9ED959DA1}"/>
    <cellStyle name="Standard 13 4 2 5 2" xfId="8519" xr:uid="{12E800EA-AB99-45C9-B3EC-A898809BEEEC}"/>
    <cellStyle name="Standard 13 4 2 5 3" xfId="8520" xr:uid="{AE58D90F-4B3C-4083-A5AE-8FA1FE36D496}"/>
    <cellStyle name="Standard 13 4 2 5 4" xfId="8521" xr:uid="{C2D1BBBB-AF53-41FF-AB2D-868D3090255D}"/>
    <cellStyle name="Standard 13 4 2 5_Nucléaire" xfId="12286" xr:uid="{E5B1DDA4-8C40-4263-954E-0B70C290BC36}"/>
    <cellStyle name="Standard 13 4 2 6" xfId="8522" xr:uid="{504B084A-DA26-4271-AD89-9E0F12462902}"/>
    <cellStyle name="Standard 13 4 2 7" xfId="8523" xr:uid="{14743257-0480-4D26-BD50-3C7E33BE0A52}"/>
    <cellStyle name="Standard 13 4 2 8" xfId="8524" xr:uid="{046E65E8-7C83-498D-89B5-9F7A237F9591}"/>
    <cellStyle name="Standard 13 4 2_Nucléaire" xfId="12275" xr:uid="{5663E9C0-5645-40F3-BA62-3633AEB5CB97}"/>
    <cellStyle name="Standard 13 4 3" xfId="8525" xr:uid="{9C0F7CCF-A784-4C5F-B353-78C0AC996FA1}"/>
    <cellStyle name="Standard 13 4 3 2" xfId="8526" xr:uid="{2DE86374-7F68-4269-8F54-065F8C6F5931}"/>
    <cellStyle name="Standard 13 4 3 2 2" xfId="8527" xr:uid="{91C2717F-E6D3-414D-A9C7-9435FA6678DA}"/>
    <cellStyle name="Standard 13 4 3 2 2 2" xfId="8528" xr:uid="{C9EE6D46-E52F-4EFA-9250-CFECEBA867FA}"/>
    <cellStyle name="Standard 13 4 3 2 2 3" xfId="8529" xr:uid="{DB3CAA31-CE07-482E-8D9E-FDC782C121F9}"/>
    <cellStyle name="Standard 13 4 3 2 2 4" xfId="8530" xr:uid="{9497E9F8-DC6D-46F8-9BB0-52705E250753}"/>
    <cellStyle name="Standard 13 4 3 2 2_Nucléaire" xfId="12289" xr:uid="{A8C6B919-9E38-45B8-94BA-46A2411F796B}"/>
    <cellStyle name="Standard 13 4 3 2 3" xfId="8531" xr:uid="{BE174DF2-DD4F-4B34-B021-4C71F8251DF8}"/>
    <cellStyle name="Standard 13 4 3 2 4" xfId="8532" xr:uid="{7A09537B-AEFE-4C0D-BD5C-E7510239EB7E}"/>
    <cellStyle name="Standard 13 4 3 2 5" xfId="8533" xr:uid="{CC4CA789-93F5-4AE1-88A4-D0EABB5A285C}"/>
    <cellStyle name="Standard 13 4 3 2_Nucléaire" xfId="12288" xr:uid="{855884A7-D4ED-4E2A-BCB3-124F1E8266AA}"/>
    <cellStyle name="Standard 13 4 3 3" xfId="8534" xr:uid="{E121B5E4-A87C-4BF9-9094-56348BCE7723}"/>
    <cellStyle name="Standard 13 4 3 3 2" xfId="8535" xr:uid="{51FF731A-6236-4A87-A281-BF59A192A86D}"/>
    <cellStyle name="Standard 13 4 3 3 2 2" xfId="8536" xr:uid="{B6D880B0-830F-487B-871E-9A1333AD1611}"/>
    <cellStyle name="Standard 13 4 3 3 2 3" xfId="8537" xr:uid="{71700F45-1826-4960-ACD8-DDF0119CA9E3}"/>
    <cellStyle name="Standard 13 4 3 3 2 4" xfId="8538" xr:uid="{2A8CCB37-6C8E-4E11-B3F4-56D84347D720}"/>
    <cellStyle name="Standard 13 4 3 3 2_Nucléaire" xfId="12291" xr:uid="{AAA9BAF5-BA6B-42C2-B663-005D599C8393}"/>
    <cellStyle name="Standard 13 4 3 3 3" xfId="8539" xr:uid="{5622FF09-A164-4E1F-8AD0-FC05A8345E3E}"/>
    <cellStyle name="Standard 13 4 3 3 4" xfId="8540" xr:uid="{2E158459-8AE1-492F-B3EB-6E76B5E882F7}"/>
    <cellStyle name="Standard 13 4 3 3 5" xfId="8541" xr:uid="{1D22557C-39A2-4DC7-8995-4F1DF314F46A}"/>
    <cellStyle name="Standard 13 4 3 3_Nucléaire" xfId="12290" xr:uid="{F2FEB1D0-9C5A-4524-8DD3-8EFEBCE5BC08}"/>
    <cellStyle name="Standard 13 4 3 4" xfId="8542" xr:uid="{13A25C1B-7D5B-4239-8038-037D28379485}"/>
    <cellStyle name="Standard 13 4 3 4 2" xfId="8543" xr:uid="{E8E62889-9B8D-445E-AA07-C6B7CA15F1EF}"/>
    <cellStyle name="Standard 13 4 3 4 3" xfId="8544" xr:uid="{6BBB0653-D49F-4FA2-BCA9-D1AEE20E7528}"/>
    <cellStyle name="Standard 13 4 3 4 4" xfId="8545" xr:uid="{FDC6880E-F3CC-4C0C-9A09-A132A1FED0BC}"/>
    <cellStyle name="Standard 13 4 3 4_Nucléaire" xfId="12292" xr:uid="{972E756F-26E4-4685-9680-3E38CA77F285}"/>
    <cellStyle name="Standard 13 4 3 5" xfId="8546" xr:uid="{176466E2-34D9-466A-A9CE-7131BA8D3E62}"/>
    <cellStyle name="Standard 13 4 3 6" xfId="8547" xr:uid="{AA6BC981-2381-4C0D-9D15-0F528206644B}"/>
    <cellStyle name="Standard 13 4 3 7" xfId="8548" xr:uid="{82C6D61D-42F8-4264-8D51-A2D332458EBC}"/>
    <cellStyle name="Standard 13 4 3_Nucléaire" xfId="12287" xr:uid="{2BF3567B-2595-478C-BB99-F3748BE8D5E7}"/>
    <cellStyle name="Standard 13 4 4" xfId="8549" xr:uid="{1DEA6382-08BE-41F0-BB95-09F5D7528A9F}"/>
    <cellStyle name="Standard 13 4 4 2" xfId="8550" xr:uid="{783228CD-D136-4479-BCF8-C30B370AB9B2}"/>
    <cellStyle name="Standard 13 4 4 2 2" xfId="8551" xr:uid="{D7D1627E-F7BE-440A-A8A0-75B85744374D}"/>
    <cellStyle name="Standard 13 4 4 2 3" xfId="8552" xr:uid="{85109AA8-18E8-4045-B1EA-1822EA183546}"/>
    <cellStyle name="Standard 13 4 4 2 4" xfId="8553" xr:uid="{C28BE2E9-16D5-4D5D-BB51-3E833E0DDD17}"/>
    <cellStyle name="Standard 13 4 4 2_Nucléaire" xfId="12294" xr:uid="{5D52EBFC-040B-4B09-9182-7FBB06C8637D}"/>
    <cellStyle name="Standard 13 4 4 3" xfId="8554" xr:uid="{7BE29586-F9BF-44D7-A87A-96B5F6349CB7}"/>
    <cellStyle name="Standard 13 4 4 4" xfId="8555" xr:uid="{CDAAD91A-88AC-4376-967E-C175A350B835}"/>
    <cellStyle name="Standard 13 4 4 5" xfId="8556" xr:uid="{93149E13-1CF6-4237-8A7F-564585A6969B}"/>
    <cellStyle name="Standard 13 4 4_Nucléaire" xfId="12293" xr:uid="{A181580E-5794-4A2E-A3E4-22BC1D0480AE}"/>
    <cellStyle name="Standard 13 4 5" xfId="8557" xr:uid="{9BCE046E-06B1-4C98-BEA7-B8B0BD02C32C}"/>
    <cellStyle name="Standard 13 4 5 2" xfId="8558" xr:uid="{CF88E828-BAEC-47F2-ABC3-5CB2D79483AD}"/>
    <cellStyle name="Standard 13 4 5 2 2" xfId="8559" xr:uid="{BC60D03D-464F-45CA-B77F-8F89B83194A6}"/>
    <cellStyle name="Standard 13 4 5 2 3" xfId="8560" xr:uid="{D4B4B010-52E4-4A5F-BD1B-C220AA0B75B0}"/>
    <cellStyle name="Standard 13 4 5 2 4" xfId="8561" xr:uid="{F12DD81B-E2D1-458C-91D9-3101BE074ED8}"/>
    <cellStyle name="Standard 13 4 5 2_Nucléaire" xfId="12296" xr:uid="{A8A84E91-12C8-43F3-8368-161D7419264E}"/>
    <cellStyle name="Standard 13 4 5 3" xfId="8562" xr:uid="{C5FE4720-FA51-44CA-B61C-0549AE91364F}"/>
    <cellStyle name="Standard 13 4 5 4" xfId="8563" xr:uid="{B20370FF-597D-4A96-BDB9-1E5EDD9797E4}"/>
    <cellStyle name="Standard 13 4 5 5" xfId="8564" xr:uid="{DF97A137-A440-4EDF-AF97-A12FCE66A71C}"/>
    <cellStyle name="Standard 13 4 5_Nucléaire" xfId="12295" xr:uid="{58DE016A-22CC-4566-9376-42088A576F02}"/>
    <cellStyle name="Standard 13 4 6" xfId="8565" xr:uid="{EDEFDFB5-FA15-475D-9514-BFB5A997BE50}"/>
    <cellStyle name="Standard 13 4 6 2" xfId="8566" xr:uid="{3DCE8518-B889-4A02-B38B-1CD0EC731C04}"/>
    <cellStyle name="Standard 13 4 6 3" xfId="8567" xr:uid="{CE448EDD-07F6-467F-BE10-CBB6068A0E33}"/>
    <cellStyle name="Standard 13 4 6 4" xfId="8568" xr:uid="{D2ACA0E1-7C8C-473A-9922-7850A5F5DE05}"/>
    <cellStyle name="Standard 13 4 6_Nucléaire" xfId="12297" xr:uid="{33EE5ABE-5E95-4750-9900-D86C2BF78F18}"/>
    <cellStyle name="Standard 13 4 7" xfId="8569" xr:uid="{088067B0-B028-4B6C-A302-86D54DC1C7C1}"/>
    <cellStyle name="Standard 13 4 8" xfId="8570" xr:uid="{552CD187-6826-4A05-9234-4D34CC341902}"/>
    <cellStyle name="Standard 13 4 9" xfId="8571" xr:uid="{B90B65EB-6E05-406F-B9F7-3D8F8EF2F636}"/>
    <cellStyle name="Standard 13 4_Nucléaire" xfId="12274" xr:uid="{B30B925D-5CB8-43A8-9712-E5F350C68256}"/>
    <cellStyle name="Standard 13 5" xfId="8572" xr:uid="{9797501E-4A22-4CE0-95D1-2F87AE38BBDC}"/>
    <cellStyle name="Standard 13 5 2" xfId="8573" xr:uid="{3DD4233A-EC1B-4B8C-9550-333E876460FC}"/>
    <cellStyle name="Standard 13 5 2 2" xfId="8574" xr:uid="{EFDAF023-591D-4433-B197-6F5C72CD901B}"/>
    <cellStyle name="Standard 13 5 2_Nucléaire" xfId="12299" xr:uid="{87D7F31C-C20E-4557-99BE-C4B4F181EE7D}"/>
    <cellStyle name="Standard 13 5 3" xfId="8575" xr:uid="{35ABC784-A7A1-44E1-A3B9-D7AB5A0DD3D8}"/>
    <cellStyle name="Standard 13 5_Nucléaire" xfId="12298" xr:uid="{1760C8FF-613B-4B30-B4F0-4A281138DD54}"/>
    <cellStyle name="Standard 13 6" xfId="8576" xr:uid="{2E0779F0-6A90-4D9A-A777-DF39A2253163}"/>
    <cellStyle name="Standard 13 6 2" xfId="8577" xr:uid="{0B5BF09C-AB32-46FF-9E04-5C64E428C814}"/>
    <cellStyle name="Standard 13 6 2 2" xfId="8578" xr:uid="{9129AB76-C579-4E9E-9933-7078C420B9C8}"/>
    <cellStyle name="Standard 13 6 2_Nucléaire" xfId="12301" xr:uid="{7F3B899C-070D-40B9-8897-9784439AE260}"/>
    <cellStyle name="Standard 13 6 3" xfId="8579" xr:uid="{B84C77A6-709B-49BC-87DE-623578365377}"/>
    <cellStyle name="Standard 13 6_Nucléaire" xfId="12300" xr:uid="{78098C85-2712-470D-9722-7B9690D83722}"/>
    <cellStyle name="Standard 13 7" xfId="8580" xr:uid="{0D38AEE0-2DC0-481F-9CF2-836BABAA7C4B}"/>
    <cellStyle name="Standard 13 7 2" xfId="8581" xr:uid="{C4F1F153-07D1-41A5-BDC7-171C557AA346}"/>
    <cellStyle name="Standard 13 7_Nucléaire" xfId="12302" xr:uid="{78525C6F-EB51-4560-820C-A84CD842C022}"/>
    <cellStyle name="Standard 13 8" xfId="8582" xr:uid="{DE06F170-2C81-4824-BA83-1F2C6E843EA9}"/>
    <cellStyle name="Standard 13 9" xfId="8583" xr:uid="{3E391CDC-C9EF-45D9-BE51-8FA453745870}"/>
    <cellStyle name="Standard 13_Nucléaire" xfId="12252" xr:uid="{A7D4136E-7D87-49BB-B620-FAB03A9817BC}"/>
    <cellStyle name="Standard 14" xfId="8584" xr:uid="{A4F21ECE-AB37-49C4-B311-FE63A3723D2E}"/>
    <cellStyle name="Standard 14 2" xfId="8585" xr:uid="{AFD3779A-7996-4A54-A079-DA7B6FD71BBD}"/>
    <cellStyle name="Standard 14 2 2" xfId="8586" xr:uid="{42651380-4F58-4AF4-89AD-E56491AABFDF}"/>
    <cellStyle name="Standard 14 2_Nucléaire" xfId="12304" xr:uid="{4C7B79D7-D1A7-40A4-980A-DEF182D6A047}"/>
    <cellStyle name="Standard 14 3" xfId="8587" xr:uid="{651BC497-6810-4C32-A1A8-4D78B02F8996}"/>
    <cellStyle name="Standard 14 4" xfId="8588" xr:uid="{F3EC6426-6066-4E7A-91D3-4F22C695C65B}"/>
    <cellStyle name="Standard 14_Nucléaire" xfId="12303" xr:uid="{9EEC51BF-ED1E-4FF5-9C4F-AFE9C1955B9A}"/>
    <cellStyle name="Standard 15" xfId="8589" xr:uid="{00F24E18-8F44-4D8E-8975-44FFDA4A91E0}"/>
    <cellStyle name="Standard 15 2" xfId="8590" xr:uid="{B7E0720D-764D-4548-B5E5-A5F2B4490AF6}"/>
    <cellStyle name="Standard 15 2 2" xfId="8591" xr:uid="{5B3B5B33-E9F2-4B24-BE2D-FC6FE037E559}"/>
    <cellStyle name="Standard 15 2 2 2" xfId="8592" xr:uid="{018D30F2-E59C-430B-B467-194839434354}"/>
    <cellStyle name="Standard 15 2 2 2 2" xfId="8593" xr:uid="{A3A51325-9F33-4F1D-A235-57688E44441A}"/>
    <cellStyle name="Standard 15 2 2 2_Nucléaire" xfId="12308" xr:uid="{59854204-BF57-495E-B671-3C4B01541206}"/>
    <cellStyle name="Standard 15 2 2 3" xfId="8594" xr:uid="{79EECB3F-D853-4C3E-9B07-B43F57DAE716}"/>
    <cellStyle name="Standard 15 2 2_Nucléaire" xfId="12307" xr:uid="{44D70D7D-17E4-44D5-A66B-03066B550F48}"/>
    <cellStyle name="Standard 15 2 3" xfId="8595" xr:uid="{D3D879FE-1BF9-4CED-B628-5076865872FC}"/>
    <cellStyle name="Standard 15 2 3 2" xfId="8596" xr:uid="{E09CA20B-1867-4BC6-91E1-3AB106CDED45}"/>
    <cellStyle name="Standard 15 2 3 2 2" xfId="8597" xr:uid="{AA6E872C-79C7-4ADB-BFA7-FF83FB52149F}"/>
    <cellStyle name="Standard 15 2 3 2_Nucléaire" xfId="12310" xr:uid="{A7CB12DA-F23F-4506-9A78-E93A85979C9C}"/>
    <cellStyle name="Standard 15 2 3 3" xfId="8598" xr:uid="{708E090A-A7E1-479C-BA46-22264F1C62A2}"/>
    <cellStyle name="Standard 15 2 3_Nucléaire" xfId="12309" xr:uid="{6DF1547B-0FD9-4B5F-AB2B-E6B98522EC52}"/>
    <cellStyle name="Standard 15 2 4" xfId="8599" xr:uid="{EF7C521B-C7A7-45EA-BB4B-1FC4C83D7126}"/>
    <cellStyle name="Standard 15 2 4 2" xfId="8600" xr:uid="{E7852CAB-6395-42F6-86F5-78CDB668E0D5}"/>
    <cellStyle name="Standard 15 2 4_Nucléaire" xfId="12311" xr:uid="{6DBE9F79-0EFD-40F1-A6FF-F70BD39D32AE}"/>
    <cellStyle name="Standard 15 2 5" xfId="8601" xr:uid="{2EDF12D0-EAFF-4332-AE25-11CE62A183C2}"/>
    <cellStyle name="Standard 15 2_Nucléaire" xfId="12306" xr:uid="{2C1F230E-3DA5-4D49-AA86-E5BAF2C222B0}"/>
    <cellStyle name="Standard 15 3" xfId="8602" xr:uid="{40C6BACE-1874-48A8-85EB-516EC5120E55}"/>
    <cellStyle name="Standard 15 3 2" xfId="8603" xr:uid="{75EDDF73-0469-4921-89C8-38904C1698A1}"/>
    <cellStyle name="Standard 15 3 2 2" xfId="8604" xr:uid="{EE90BFA1-FE72-4F3E-8A7D-FC52579FC219}"/>
    <cellStyle name="Standard 15 3 2_Nucléaire" xfId="12313" xr:uid="{A3FC4960-E986-4991-852F-60E3CFECBC1D}"/>
    <cellStyle name="Standard 15 3 3" xfId="8605" xr:uid="{634555C9-1246-4F2D-84B6-CEB9E51E1DC1}"/>
    <cellStyle name="Standard 15 3_Nucléaire" xfId="12312" xr:uid="{122736FE-F747-4AA6-920A-F828ABE978E0}"/>
    <cellStyle name="Standard 15 4" xfId="8606" xr:uid="{25F6E051-21BD-4484-B6B0-69B7012A6E07}"/>
    <cellStyle name="Standard 15 4 2" xfId="8607" xr:uid="{EE0995F4-75FB-4937-B1B7-5C0E9A7F72BE}"/>
    <cellStyle name="Standard 15 4 2 2" xfId="8608" xr:uid="{FF5C5A13-9A9E-43F8-9421-2F46B1511B2A}"/>
    <cellStyle name="Standard 15 4 2_Nucléaire" xfId="12315" xr:uid="{191693B2-D909-45CB-BD45-81792C6DFE04}"/>
    <cellStyle name="Standard 15 4 3" xfId="8609" xr:uid="{F0B9A71B-4B4C-4F01-ACDE-C1DD6554B57E}"/>
    <cellStyle name="Standard 15 4_Nucléaire" xfId="12314" xr:uid="{718B125D-5BA0-47CC-94C1-04DABEA05F14}"/>
    <cellStyle name="Standard 15 5" xfId="8610" xr:uid="{BCFC2B8F-8B95-495C-B08C-41E98E7F2512}"/>
    <cellStyle name="Standard 15 5 2" xfId="8611" xr:uid="{2A3E1FC2-2DA9-4CA3-9763-06ACAAE1329E}"/>
    <cellStyle name="Standard 15 5_Nucléaire" xfId="12316" xr:uid="{E0F389DD-92BB-49BE-ADF5-CDCEAEA75732}"/>
    <cellStyle name="Standard 15 6" xfId="8612" xr:uid="{A754D213-0FD6-4046-8CEA-B1F27CF13732}"/>
    <cellStyle name="Standard 15_Nucléaire" xfId="12305" xr:uid="{4555745E-A211-4DA1-868D-F8BACE8BA88A}"/>
    <cellStyle name="Standard 16" xfId="8613" xr:uid="{07C97C23-A2FB-4C0B-8600-4F78565835C7}"/>
    <cellStyle name="Standard 16 2" xfId="8614" xr:uid="{AF8FE376-65E8-4934-A988-E702C8FB6E05}"/>
    <cellStyle name="Standard 16 2 2" xfId="8615" xr:uid="{17B1BBA3-74AF-4121-B328-9E31475129BB}"/>
    <cellStyle name="Standard 16 2_Nucléaire" xfId="12318" xr:uid="{451F3F4C-9B0C-461F-93F0-F4BD6B5BFFFC}"/>
    <cellStyle name="Standard 16 3" xfId="8616" xr:uid="{F661956C-1E15-4567-847C-D90EC2E508FB}"/>
    <cellStyle name="Standard 16 4" xfId="8617" xr:uid="{B1E31EF6-7C67-4DB8-9BBF-7FB52AC88B09}"/>
    <cellStyle name="Standard 16 5" xfId="8618" xr:uid="{69F82EEA-1BCD-4AEC-B9D9-4E44A2986064}"/>
    <cellStyle name="Standard 16 6" xfId="8619" xr:uid="{15E186F8-4C41-4761-9952-59A60B6C6828}"/>
    <cellStyle name="Standard 16_Nucléaire" xfId="12317" xr:uid="{785FEFB4-12B1-4BD9-9D23-06A35A0EE8CA}"/>
    <cellStyle name="Standard 17" xfId="8620" xr:uid="{AE9B8DE5-88C2-4746-9A45-007FCD0C9555}"/>
    <cellStyle name="Standard 17 2" xfId="8621" xr:uid="{E50CDEA1-2958-4896-9160-848BBE0620E8}"/>
    <cellStyle name="Standard 17 2 2" xfId="8622" xr:uid="{CA919428-EE45-4E71-AD16-422A76017F85}"/>
    <cellStyle name="Standard 17 2_Nucléaire" xfId="12320" xr:uid="{75896D64-7013-4685-8F8B-B091877776DA}"/>
    <cellStyle name="Standard 17 3" xfId="8623" xr:uid="{CDDC5116-92D2-4474-BB8E-E4DE30574BE9}"/>
    <cellStyle name="Standard 17_Nucléaire" xfId="12319" xr:uid="{FF125EAE-2D65-498F-A3F2-F2D4E24A1CA5}"/>
    <cellStyle name="Standard 18" xfId="8624" xr:uid="{AA326C0C-CF76-439F-A18D-63CEA1F6A597}"/>
    <cellStyle name="Standard 18 2" xfId="8625" xr:uid="{3623347B-5F43-4657-BFC3-360C5DEAB5A4}"/>
    <cellStyle name="Standard 18 3" xfId="8626" xr:uid="{877A9891-2A1E-4BEB-BB17-72B27DE80A54}"/>
    <cellStyle name="Standard 18 4" xfId="8627" xr:uid="{8E4047DB-7BE3-4DAD-9116-8A18062AB889}"/>
    <cellStyle name="Standard 18_Nucléaire" xfId="12321" xr:uid="{FFCC88C5-653C-46AE-B9F7-EDC5090D7AA4}"/>
    <cellStyle name="Standard 19" xfId="8628" xr:uid="{A6422BE0-1777-41BA-80D2-1447B6A35F9D}"/>
    <cellStyle name="Standard 19 2" xfId="8629" xr:uid="{EB3A304F-CF9A-4B73-8400-A9DC75067475}"/>
    <cellStyle name="Standard 19_Nucléaire" xfId="12322" xr:uid="{316401ED-4D4A-42B8-A3BB-E82F75F42D3A}"/>
    <cellStyle name="Standard 2" xfId="853" xr:uid="{8AC7A68B-C4AA-42AF-9F29-6F389459CF58}"/>
    <cellStyle name="Standard 2 10" xfId="8631" xr:uid="{FF46D043-4C5E-48C4-B409-6DB59A8643BE}"/>
    <cellStyle name="Standard 2 10 2" xfId="8632" xr:uid="{F46DC4DB-F818-4B8B-BE0F-A99FB9B7FBC7}"/>
    <cellStyle name="Standard 2 10_Nucléaire" xfId="12324" xr:uid="{E0E2F643-A131-4CE1-9204-F273C9B14E8A}"/>
    <cellStyle name="Standard 2 11" xfId="8633" xr:uid="{EB88C806-40C6-4E36-BF41-2065215C1ACD}"/>
    <cellStyle name="Standard 2 11 2" xfId="8634" xr:uid="{92FC7E94-8CBD-4658-BA89-D95C87108AF0}"/>
    <cellStyle name="Standard 2 11_Nucléaire" xfId="12325" xr:uid="{075AE42F-88BA-441C-82B8-719915BF0715}"/>
    <cellStyle name="Standard 2 12" xfId="8635" xr:uid="{05B33B5A-0DEE-4EE6-8154-77916272431A}"/>
    <cellStyle name="Standard 2 13" xfId="8636" xr:uid="{D6907DEE-C99B-4504-9FEB-ECAE3F9F443E}"/>
    <cellStyle name="Standard 2 14" xfId="8637" xr:uid="{5CF4135F-727B-4099-BA09-9E8AEF1A2964}"/>
    <cellStyle name="Standard 2 15" xfId="9926" xr:uid="{D83C10EE-C26F-414E-B041-9EE156217FC3}"/>
    <cellStyle name="Standard 2 16" xfId="8630" xr:uid="{4330E0B8-5B77-49BE-A63A-D8B6B5B5A3A3}"/>
    <cellStyle name="Standard 2 2" xfId="8638" xr:uid="{425E95F2-BE70-461C-BEE3-9AAA8F911F50}"/>
    <cellStyle name="Standard 2 2 2" xfId="8639" xr:uid="{C667C4FD-9BE6-4687-9578-00B243F24EC8}"/>
    <cellStyle name="Standard 2 2 3" xfId="8640" xr:uid="{A3F8A45C-C3FD-4561-88FA-3FF157CE4D55}"/>
    <cellStyle name="Standard 2 2 3 2" xfId="8641" xr:uid="{F16EC032-8E49-43E6-A291-C4D764C66EBE}"/>
    <cellStyle name="Standard 2 2 3_Nucléaire" xfId="12327" xr:uid="{044689C0-922B-45E1-B6A8-93D8B504F6F3}"/>
    <cellStyle name="Standard 2 2 4" xfId="8642" xr:uid="{8E172563-8BAD-499F-9FB0-B045275318F4}"/>
    <cellStyle name="Standard 2 2 5" xfId="9928" xr:uid="{F55A6A56-BCC9-46E2-A097-902A59589C2E}"/>
    <cellStyle name="Standard 2 2_Nucléaire" xfId="12326" xr:uid="{BC438FAD-9ADF-44E0-A8E7-D472731EE7CF}"/>
    <cellStyle name="Standard 2 3" xfId="8643" xr:uid="{D5E83785-E342-49FB-93DD-780D8363486F}"/>
    <cellStyle name="Standard 2 3 2" xfId="8644" xr:uid="{CBBABD97-B4FF-45C5-879F-62D486658643}"/>
    <cellStyle name="Standard 2 3 2 2" xfId="8645" xr:uid="{266CF02A-9515-4E0D-B2A3-B42A71EC28D8}"/>
    <cellStyle name="Standard 2 3 2 2 2" xfId="8646" xr:uid="{C199080A-781F-4BA7-B530-609668A4276C}"/>
    <cellStyle name="Standard 2 3 2 2 2 2" xfId="8647" xr:uid="{282CD90B-7253-4E9B-AD2D-67A64C32F130}"/>
    <cellStyle name="Standard 2 3 2 2 2 2 2" xfId="8648" xr:uid="{8CF6EC31-AB25-4868-B09D-D911F395D64F}"/>
    <cellStyle name="Standard 2 3 2 2 2 2_Nucléaire" xfId="12332" xr:uid="{9A78642E-7779-4C27-9DEB-67628D85C653}"/>
    <cellStyle name="Standard 2 3 2 2 2 3" xfId="8649" xr:uid="{A4231A8E-C107-44CB-B341-5835841FBFA9}"/>
    <cellStyle name="Standard 2 3 2 2 2_Nucléaire" xfId="12331" xr:uid="{E8C00279-EC1F-4E9A-9C40-6F62E6013215}"/>
    <cellStyle name="Standard 2 3 2 2 3" xfId="8650" xr:uid="{CD607015-3A4F-4E33-8051-9FECC505CD4A}"/>
    <cellStyle name="Standard 2 3 2 2 3 2" xfId="8651" xr:uid="{F872A7F6-1213-494D-8176-CF79CC2B6DBB}"/>
    <cellStyle name="Standard 2 3 2 2 3 2 2" xfId="8652" xr:uid="{3FBB019D-6278-4552-A0F5-099BA6F479F9}"/>
    <cellStyle name="Standard 2 3 2 2 3 2_Nucléaire" xfId="12334" xr:uid="{26E51FBC-4D8D-4DCE-95AD-869522790095}"/>
    <cellStyle name="Standard 2 3 2 2 3 3" xfId="8653" xr:uid="{C8C5C9F2-F3B4-4965-ACB4-47470F73C81E}"/>
    <cellStyle name="Standard 2 3 2 2 3_Nucléaire" xfId="12333" xr:uid="{F38086E5-4683-49BB-A63C-795ACA2C860A}"/>
    <cellStyle name="Standard 2 3 2 2 4" xfId="8654" xr:uid="{68290304-3574-4169-ADA5-0BA461E22B2E}"/>
    <cellStyle name="Standard 2 3 2 2 4 2" xfId="8655" xr:uid="{9DEDE752-BE0F-4B06-B9F5-CCAD9D32314A}"/>
    <cellStyle name="Standard 2 3 2 2 4_Nucléaire" xfId="12335" xr:uid="{4998BFA4-1DC7-4838-BBD4-5F16346FABFB}"/>
    <cellStyle name="Standard 2 3 2 2 5" xfId="8656" xr:uid="{2187DA6E-A3BF-47D4-8D9E-1909DEBC5A4D}"/>
    <cellStyle name="Standard 2 3 2 2_Nucléaire" xfId="12330" xr:uid="{5B76D19E-F4A9-40FA-AB45-779E92F1EA54}"/>
    <cellStyle name="Standard 2 3 2 3" xfId="8657" xr:uid="{58F8ED03-72B4-47D9-994A-DE4FE152D3BB}"/>
    <cellStyle name="Standard 2 3 2 3 2" xfId="8658" xr:uid="{42B31997-A992-45D2-BBE5-94AAA55A878E}"/>
    <cellStyle name="Standard 2 3 2 3 2 2" xfId="8659" xr:uid="{A3919390-2059-4943-8887-E7F3D7908D87}"/>
    <cellStyle name="Standard 2 3 2 3 2_Nucléaire" xfId="12337" xr:uid="{D256E095-63DB-4ABB-AD6E-36073E81A2A6}"/>
    <cellStyle name="Standard 2 3 2 3 3" xfId="8660" xr:uid="{7190858E-85F7-4B73-96D7-0ADABDE42E22}"/>
    <cellStyle name="Standard 2 3 2 3_Nucléaire" xfId="12336" xr:uid="{830BA966-6BD9-471E-B4A7-77EF5C3AF574}"/>
    <cellStyle name="Standard 2 3 2 4" xfId="8661" xr:uid="{53A2BFB9-11B0-4148-B1E2-411355E564A7}"/>
    <cellStyle name="Standard 2 3 2 4 2" xfId="8662" xr:uid="{C20E8CAC-68BE-48D2-BD12-0CA89F1EDED6}"/>
    <cellStyle name="Standard 2 3 2 4 2 2" xfId="8663" xr:uid="{5900B0CB-83A5-4DB3-A811-630B8CD95239}"/>
    <cellStyle name="Standard 2 3 2 4 2_Nucléaire" xfId="12339" xr:uid="{62C09D90-86BE-49DF-BD42-8A6553D6E19A}"/>
    <cellStyle name="Standard 2 3 2 4 3" xfId="8664" xr:uid="{E3871DDD-602B-4B4C-892E-B4D8F0AFDC2A}"/>
    <cellStyle name="Standard 2 3 2 4_Nucléaire" xfId="12338" xr:uid="{B6509589-B833-4071-BF62-302124585F1D}"/>
    <cellStyle name="Standard 2 3 2 5" xfId="8665" xr:uid="{684636D7-3790-4BF2-ABEE-61B5250BC15B}"/>
    <cellStyle name="Standard 2 3 2 5 2" xfId="8666" xr:uid="{E4F96499-9D2E-4F50-B44F-620591D785B3}"/>
    <cellStyle name="Standard 2 3 2 5_Nucléaire" xfId="12340" xr:uid="{E9D019D6-A03E-4AB8-A7A7-698B3E2702E2}"/>
    <cellStyle name="Standard 2 3 2 6" xfId="8667" xr:uid="{D48E8BEA-20F5-4469-8C64-8E3D62B285EF}"/>
    <cellStyle name="Standard 2 3 2_Nucléaire" xfId="12329" xr:uid="{D63EA1F3-EFAF-44E0-A8A0-5349023D2571}"/>
    <cellStyle name="Standard 2 3 3" xfId="8668" xr:uid="{B236E148-F398-4230-AF13-998BBF226D37}"/>
    <cellStyle name="Standard 2 3 3 2" xfId="8669" xr:uid="{FECBCE2B-2BC6-4E84-BA1C-1EDBE385DA58}"/>
    <cellStyle name="Standard 2 3 3 2 2" xfId="8670" xr:uid="{FA1DDD9C-E257-408D-9829-1BC1B215D1F7}"/>
    <cellStyle name="Standard 2 3 3 2 2 2" xfId="8671" xr:uid="{D199BC4C-3221-456A-AFE5-384E6026E20D}"/>
    <cellStyle name="Standard 2 3 3 2 2_Nucléaire" xfId="12343" xr:uid="{8194A088-C2A5-4EFC-8D7C-B43839AB4BDD}"/>
    <cellStyle name="Standard 2 3 3 2 3" xfId="8672" xr:uid="{1E881942-091A-4B94-86FC-921272A69A47}"/>
    <cellStyle name="Standard 2 3 3 2 4" xfId="8673" xr:uid="{2146508F-9438-4E43-88CA-B6600F4CC5E1}"/>
    <cellStyle name="Standard 2 3 3 2 5" xfId="8674" xr:uid="{C1A9FB05-DF04-4AB1-B2E0-CF55D9304EE6}"/>
    <cellStyle name="Standard 2 3 3 2_Nucléaire" xfId="12342" xr:uid="{75746F90-B363-4FDF-BA8C-6163C717E372}"/>
    <cellStyle name="Standard 2 3 3 3" xfId="8675" xr:uid="{D5E0A9C6-66C8-495A-9CE9-D6526DA65483}"/>
    <cellStyle name="Standard 2 3 3 3 2" xfId="8676" xr:uid="{A72E1231-ED8E-402D-85C0-C31C052B0050}"/>
    <cellStyle name="Standard 2 3 3 3 2 2" xfId="8677" xr:uid="{E1EA6535-D473-48CE-B4B6-70157F219A00}"/>
    <cellStyle name="Standard 2 3 3 3 2_Nucléaire" xfId="12345" xr:uid="{42BE4851-40FF-4A8B-9581-8A79E34938A1}"/>
    <cellStyle name="Standard 2 3 3 3 3" xfId="8678" xr:uid="{33176BBC-6DA2-4A75-981B-20EEFF969274}"/>
    <cellStyle name="Standard 2 3 3 3_Nucléaire" xfId="12344" xr:uid="{5D4B2406-E4B4-4F13-AB86-28BC4E767500}"/>
    <cellStyle name="Standard 2 3 3 4" xfId="8679" xr:uid="{E95890FF-411C-4A3F-897B-5FE0C767EAAD}"/>
    <cellStyle name="Standard 2 3 3 4 2" xfId="8680" xr:uid="{C122434E-3F72-4084-A57C-4F75B69E9D6D}"/>
    <cellStyle name="Standard 2 3 3 4_Nucléaire" xfId="12346" xr:uid="{486C7D85-D432-4B6F-829E-C8A1BB62852C}"/>
    <cellStyle name="Standard 2 3 3 5" xfId="8681" xr:uid="{EB2C2247-10A5-4CFA-9E88-298C239DB4F4}"/>
    <cellStyle name="Standard 2 3 3 6" xfId="8682" xr:uid="{5FFF24C8-C0FA-4CD8-B3EB-9281791F11F6}"/>
    <cellStyle name="Standard 2 3 3 7" xfId="8683" xr:uid="{A14685EA-B7D6-46CA-9993-717F96334D60}"/>
    <cellStyle name="Standard 2 3 3_Nucléaire" xfId="12341" xr:uid="{3C97E5A6-D5A0-4FA7-AF28-E739466FC6C3}"/>
    <cellStyle name="Standard 2 3 4" xfId="8684" xr:uid="{F00925F9-8EC8-426E-8FAA-422DC9C4B34F}"/>
    <cellStyle name="Standard 2 3 4 2" xfId="8685" xr:uid="{0E36970A-28A5-485B-AB03-C4F5A02655E7}"/>
    <cellStyle name="Standard 2 3 4 2 2" xfId="8686" xr:uid="{9691203D-6987-415B-977A-7197890551A6}"/>
    <cellStyle name="Standard 2 3 4 2_Nucléaire" xfId="12348" xr:uid="{E944D2DA-969E-464D-82F4-02565770F9A5}"/>
    <cellStyle name="Standard 2 3 4 3" xfId="8687" xr:uid="{039ADCC1-01CC-48D9-AB74-2E39BA4DD73F}"/>
    <cellStyle name="Standard 2 3 4 4" xfId="8688" xr:uid="{5BB74343-FC3A-4493-A4A4-20B66A78E4C3}"/>
    <cellStyle name="Standard 2 3 4 5" xfId="8689" xr:uid="{AB3B324D-DF23-43D6-A018-F04C1A2A2820}"/>
    <cellStyle name="Standard 2 3 4_Nucléaire" xfId="12347" xr:uid="{DA1A70AC-DD9D-4B1C-89FE-B68D24336331}"/>
    <cellStyle name="Standard 2 3 5" xfId="8690" xr:uid="{B58C8965-5B2F-4A9F-A517-086FF2CCAF07}"/>
    <cellStyle name="Standard 2 3 5 2" xfId="8691" xr:uid="{A7932030-FE6D-4CBB-93D1-85265816E703}"/>
    <cellStyle name="Standard 2 3 5 2 2" xfId="8692" xr:uid="{5EBF471E-4AF8-4BA5-8BCE-9C925FDB5A1F}"/>
    <cellStyle name="Standard 2 3 5 2_Nucléaire" xfId="12350" xr:uid="{B515F759-6C73-437D-AD90-15D649FA3A70}"/>
    <cellStyle name="Standard 2 3 5 3" xfId="8693" xr:uid="{5E10C524-BEC3-4C62-9C5F-2E16F6671F62}"/>
    <cellStyle name="Standard 2 3 5_Nucléaire" xfId="12349" xr:uid="{4D01AEC5-A205-417F-9652-86718C07294D}"/>
    <cellStyle name="Standard 2 3 6" xfId="8694" xr:uid="{399FE982-C837-4CAB-BC87-B57B1AE11CF1}"/>
    <cellStyle name="Standard 2 3 6 2" xfId="8695" xr:uid="{7914C557-B816-48F5-9E38-2A5D9D2088FC}"/>
    <cellStyle name="Standard 2 3 6_Nucléaire" xfId="12351" xr:uid="{8130726D-DDCC-41AB-9BCD-44F9E461E8B1}"/>
    <cellStyle name="Standard 2 3 7" xfId="8696" xr:uid="{C32FA020-4E0D-4285-ABD4-0A8C395CC33F}"/>
    <cellStyle name="Standard 2 3 8" xfId="8697" xr:uid="{38494DEF-87A1-44DC-8B30-F90AA9D20208}"/>
    <cellStyle name="Standard 2 3_Nucléaire" xfId="12328" xr:uid="{051B8C04-7BF5-4F0E-A9B9-80EF6C4918C4}"/>
    <cellStyle name="Standard 2 4" xfId="8698" xr:uid="{F8D7BBAC-2A2E-4827-B447-DCFAF59FF025}"/>
    <cellStyle name="Standard 2 4 10" xfId="8699" xr:uid="{3A94E3CA-70AC-411E-A68A-528A08075628}"/>
    <cellStyle name="Standard 2 4 2" xfId="8700" xr:uid="{C054F305-DEB1-4C5E-AF6E-ED09F8CA1654}"/>
    <cellStyle name="Standard 2 4 2 2" xfId="8701" xr:uid="{2F29941A-8C06-4222-AFAA-61BBE8762AC0}"/>
    <cellStyle name="Standard 2 4 2 2 2" xfId="8702" xr:uid="{21B1323C-F7FD-4206-B52A-01AF3144B523}"/>
    <cellStyle name="Standard 2 4 2 2 2 2" xfId="8703" xr:uid="{2417F348-668F-42F4-BA11-95AC065BB11D}"/>
    <cellStyle name="Standard 2 4 2 2 2 2 2" xfId="8704" xr:uid="{09715AB0-414B-434F-9838-A831EFD3A119}"/>
    <cellStyle name="Standard 2 4 2 2 2 2_Nucléaire" xfId="12356" xr:uid="{BBE2B36F-7C9A-467A-80BE-00BB47619B92}"/>
    <cellStyle name="Standard 2 4 2 2 2 3" xfId="8705" xr:uid="{26F3F038-F673-4B9D-9264-8A1D50E2A1DA}"/>
    <cellStyle name="Standard 2 4 2 2 2_Nucléaire" xfId="12355" xr:uid="{DEDBCA1B-94B9-45E4-BF3D-40E78ECE7961}"/>
    <cellStyle name="Standard 2 4 2 2 3" xfId="8706" xr:uid="{70E60C69-F9BB-4E11-951E-13A8B9926038}"/>
    <cellStyle name="Standard 2 4 2 2 3 2" xfId="8707" xr:uid="{211F35FB-D47D-4B58-B2B3-14B0CC9597B8}"/>
    <cellStyle name="Standard 2 4 2 2 3 2 2" xfId="8708" xr:uid="{8A60C808-6557-4F57-98CA-0D972E5640A2}"/>
    <cellStyle name="Standard 2 4 2 2 3 2_Nucléaire" xfId="12358" xr:uid="{3221AB16-82FB-488C-B835-57A85C63FCA0}"/>
    <cellStyle name="Standard 2 4 2 2 3 3" xfId="8709" xr:uid="{21F23277-6586-4C1B-AEF8-D0345BC56E01}"/>
    <cellStyle name="Standard 2 4 2 2 3_Nucléaire" xfId="12357" xr:uid="{DBEE7B17-5059-4F75-8A38-196BA2272920}"/>
    <cellStyle name="Standard 2 4 2 2 4" xfId="8710" xr:uid="{D79C9000-8E63-4AFF-9A91-A845AE8EF827}"/>
    <cellStyle name="Standard 2 4 2 2 4 2" xfId="8711" xr:uid="{C44596FD-2304-4E16-BC38-8DBBA207EE0E}"/>
    <cellStyle name="Standard 2 4 2 2 4_Nucléaire" xfId="12359" xr:uid="{0D5409EC-FD6E-4CCB-89CF-FFC8DF03A14B}"/>
    <cellStyle name="Standard 2 4 2 2 5" xfId="8712" xr:uid="{15B90C02-62F0-4191-A057-CADF27A4D0FC}"/>
    <cellStyle name="Standard 2 4 2 2_Nucléaire" xfId="12354" xr:uid="{8341F6DD-368E-4DD7-91C5-8F06FA5270B0}"/>
    <cellStyle name="Standard 2 4 2 3" xfId="8713" xr:uid="{FCD41F8F-8F01-4B01-BB13-741D37B69CF4}"/>
    <cellStyle name="Standard 2 4 2 3 2" xfId="8714" xr:uid="{45F06B8A-6F1D-4DD0-A41B-8AB2EA987C1A}"/>
    <cellStyle name="Standard 2 4 2 3 2 2" xfId="8715" xr:uid="{A4AC8810-35EF-4763-8502-97104440FB32}"/>
    <cellStyle name="Standard 2 4 2 3 2_Nucléaire" xfId="12361" xr:uid="{BD2E9440-CDD3-4C0B-9A70-88656A391558}"/>
    <cellStyle name="Standard 2 4 2 3 3" xfId="8716" xr:uid="{E7D1AE95-C0DA-4428-98D6-662D5D7F0B01}"/>
    <cellStyle name="Standard 2 4 2 3_Nucléaire" xfId="12360" xr:uid="{6850804E-2D44-4ABE-BC56-110580236E92}"/>
    <cellStyle name="Standard 2 4 2 4" xfId="8717" xr:uid="{206835F5-50FD-4DB6-B43D-A345AE3ED8DC}"/>
    <cellStyle name="Standard 2 4 2 4 2" xfId="8718" xr:uid="{C0B4F895-1059-4459-8C34-DAD92BD32C2B}"/>
    <cellStyle name="Standard 2 4 2 4 2 2" xfId="8719" xr:uid="{50A7C7B2-B1E0-472D-88C8-C5EF464F9CAB}"/>
    <cellStyle name="Standard 2 4 2 4 2_Nucléaire" xfId="12363" xr:uid="{D306B3CD-E977-4CE4-8030-FBC19CEDAD9E}"/>
    <cellStyle name="Standard 2 4 2 4 3" xfId="8720" xr:uid="{71732C21-E77C-400E-A60C-6C56B0A24EF0}"/>
    <cellStyle name="Standard 2 4 2 4_Nucléaire" xfId="12362" xr:uid="{0D2B356D-357F-4534-B470-2EA286DE55C3}"/>
    <cellStyle name="Standard 2 4 2 5" xfId="8721" xr:uid="{4C0A7471-1A26-4FAF-8C98-782A25014C72}"/>
    <cellStyle name="Standard 2 4 2 5 2" xfId="8722" xr:uid="{F26E2AED-4225-4A02-997D-0BC9992EBD88}"/>
    <cellStyle name="Standard 2 4 2 5_Nucléaire" xfId="12364" xr:uid="{FAD18CD3-9C3B-457E-8F92-20518B3C176E}"/>
    <cellStyle name="Standard 2 4 2 6" xfId="8723" xr:uid="{6BD5BF7F-829A-417F-BD55-D590D4550945}"/>
    <cellStyle name="Standard 2 4 2 7" xfId="8724" xr:uid="{5DA56000-642E-4C64-9884-4BDF0A8D553E}"/>
    <cellStyle name="Standard 2 4 2 8" xfId="8725" xr:uid="{4E738263-DAAC-4110-B163-6E3AA5142942}"/>
    <cellStyle name="Standard 2 4 2_Nucléaire" xfId="12353" xr:uid="{96F8C502-2F4A-4793-92C9-E85BD6342F9C}"/>
    <cellStyle name="Standard 2 4 3" xfId="8726" xr:uid="{853642C2-144B-4D1C-A58E-736748F628B7}"/>
    <cellStyle name="Standard 2 4 3 2" xfId="8727" xr:uid="{5989A5A7-343A-48EE-8BA3-FF8457D7DAAE}"/>
    <cellStyle name="Standard 2 4 3 2 2" xfId="8728" xr:uid="{BB62B70B-1E6B-4247-BD45-D63E84666AAB}"/>
    <cellStyle name="Standard 2 4 3 2 2 2" xfId="8729" xr:uid="{24345399-DD22-4E26-AE0D-40E73A763E9D}"/>
    <cellStyle name="Standard 2 4 3 2 2_Nucléaire" xfId="12367" xr:uid="{75A7048C-3348-4B98-A0CE-84D40A6F6CAF}"/>
    <cellStyle name="Standard 2 4 3 2 3" xfId="8730" xr:uid="{D2F68C15-3D17-48D9-87DC-D83BE3E056DD}"/>
    <cellStyle name="Standard 2 4 3 2 4" xfId="8731" xr:uid="{815FC856-715F-4AB7-AAA6-3E9361649501}"/>
    <cellStyle name="Standard 2 4 3 2 5" xfId="8732" xr:uid="{6C82B407-6D4C-414D-B2C7-0759B663519B}"/>
    <cellStyle name="Standard 2 4 3 2_Nucléaire" xfId="12366" xr:uid="{F701DADA-D204-4A23-9366-0FD90D010082}"/>
    <cellStyle name="Standard 2 4 3 3" xfId="8733" xr:uid="{8AF9B005-59D0-4B29-9572-124DA0ED5306}"/>
    <cellStyle name="Standard 2 4 3 3 2" xfId="8734" xr:uid="{E435A128-4DBB-4826-BD5B-D731FAE409FC}"/>
    <cellStyle name="Standard 2 4 3 3 2 2" xfId="8735" xr:uid="{91D79796-8ADC-4AA7-8225-E3F362BF47DB}"/>
    <cellStyle name="Standard 2 4 3 3 2_Nucléaire" xfId="12369" xr:uid="{ED9EA0BC-B3D9-4925-85B8-1C3FD919C2FE}"/>
    <cellStyle name="Standard 2 4 3 3 3" xfId="8736" xr:uid="{6A17D0C8-3B63-4B04-BCE8-7780290AE0FB}"/>
    <cellStyle name="Standard 2 4 3 3_Nucléaire" xfId="12368" xr:uid="{3D97C795-B986-4F72-A72E-82B4C622573A}"/>
    <cellStyle name="Standard 2 4 3 4" xfId="8737" xr:uid="{FE6D90C9-F466-499E-8224-E734278D5628}"/>
    <cellStyle name="Standard 2 4 3 4 2" xfId="8738" xr:uid="{6D96EA47-877A-41C1-BE5C-E911DED21803}"/>
    <cellStyle name="Standard 2 4 3 4_Nucléaire" xfId="12370" xr:uid="{43332AF4-ADA8-4F23-9F7B-097847B2F550}"/>
    <cellStyle name="Standard 2 4 3 5" xfId="8739" xr:uid="{67987C78-78BC-4F6A-9880-8D7FE2FA69A8}"/>
    <cellStyle name="Standard 2 4 3 6" xfId="8740" xr:uid="{2591202D-01C5-4207-A68E-8E6087096D7E}"/>
    <cellStyle name="Standard 2 4 3 7" xfId="8741" xr:uid="{803AAA4C-BE9D-4F89-8319-5A38A77F749A}"/>
    <cellStyle name="Standard 2 4 3_Nucléaire" xfId="12365" xr:uid="{0FC0AC1D-B84B-42BF-A963-1B8D5249CBB2}"/>
    <cellStyle name="Standard 2 4 4" xfId="8742" xr:uid="{56F05094-A42E-4E8F-8918-FBFD68612EA3}"/>
    <cellStyle name="Standard 2 4 4 2" xfId="8743" xr:uid="{7679D1C5-9166-4F86-AC0C-9606897CCEC3}"/>
    <cellStyle name="Standard 2 4 4 3" xfId="8744" xr:uid="{6669CE07-1ABE-4A12-8C59-1D6E4EEBA9F8}"/>
    <cellStyle name="Standard 2 4 4_Nucléaire" xfId="12371" xr:uid="{C78F1371-1985-4B51-8A5A-8CC2AE33910B}"/>
    <cellStyle name="Standard 2 4 5" xfId="8745" xr:uid="{2C0D3E4C-C5E3-4CC6-99FC-C675B487D6B1}"/>
    <cellStyle name="Standard 2 4 5 2" xfId="8746" xr:uid="{C6421987-8D20-42ED-B314-E88009A3ED1C}"/>
    <cellStyle name="Standard 2 4 5 2 2" xfId="8747" xr:uid="{656EC632-0761-4573-B22E-823F88875FE5}"/>
    <cellStyle name="Standard 2 4 5 2_Nucléaire" xfId="12373" xr:uid="{C5822F03-023D-4679-93E3-39BADBACBF9E}"/>
    <cellStyle name="Standard 2 4 5 3" xfId="8748" xr:uid="{203C4F66-2C4C-4600-93F3-0D6FDD7139D2}"/>
    <cellStyle name="Standard 2 4 5_Nucléaire" xfId="12372" xr:uid="{2ADE259F-3D26-492C-A061-186D399D9E1A}"/>
    <cellStyle name="Standard 2 4 6" xfId="8749" xr:uid="{815B32D7-7749-419C-9FCF-86E9C50D2602}"/>
    <cellStyle name="Standard 2 4 6 2" xfId="8750" xr:uid="{0A944CEB-1C6D-41F6-9CA0-D3D6736CC4F7}"/>
    <cellStyle name="Standard 2 4 6 2 2" xfId="8751" xr:uid="{8D107A9E-4A5D-444C-80DF-BF54C3F8383D}"/>
    <cellStyle name="Standard 2 4 6 2_Nucléaire" xfId="12375" xr:uid="{B97AF60D-D679-4C60-8481-F0A023DB2352}"/>
    <cellStyle name="Standard 2 4 6 3" xfId="8752" xr:uid="{A35AB436-469A-4AEC-92CD-E86ABB722923}"/>
    <cellStyle name="Standard 2 4 6_Nucléaire" xfId="12374" xr:uid="{7502DBEF-C702-4522-B1D2-D3C9724538E9}"/>
    <cellStyle name="Standard 2 4 7" xfId="8753" xr:uid="{666571DE-7258-4F33-A961-E1E0B8F9368A}"/>
    <cellStyle name="Standard 2 4 7 2" xfId="8754" xr:uid="{FEFDF6C4-2E84-41AC-986C-44D4BC67B5A0}"/>
    <cellStyle name="Standard 2 4 7_Nucléaire" xfId="12376" xr:uid="{F5ED6BC8-0FE2-4FE5-80CE-5B563C7C0C82}"/>
    <cellStyle name="Standard 2 4 8" xfId="8755" xr:uid="{8F6D7C94-BC43-48A9-BE8D-C21FCC3A26E8}"/>
    <cellStyle name="Standard 2 4 9" xfId="8756" xr:uid="{9C26AD52-0DC3-4A2B-982D-2B1C8A6E022C}"/>
    <cellStyle name="Standard 2 4_Nucléaire" xfId="12352" xr:uid="{81048D6E-1BC0-4A08-A854-433659B087E8}"/>
    <cellStyle name="Standard 2 5" xfId="8757" xr:uid="{311DA641-B696-4E31-AFAF-39535048E13E}"/>
    <cellStyle name="Standard 2 5 2" xfId="8758" xr:uid="{FCE25706-6BE7-427F-B746-8F14CC9D2E7E}"/>
    <cellStyle name="Standard 2 5 2 2" xfId="8759" xr:uid="{40EC48F8-4576-4132-A0B1-4746408E4EA0}"/>
    <cellStyle name="Standard 2 5 2 2 2" xfId="8760" xr:uid="{991294E6-FDA9-4F1B-8490-C99FF5BA141F}"/>
    <cellStyle name="Standard 2 5 2 2 2 2" xfId="8761" xr:uid="{0EEB6C21-CC63-4F2C-92F9-3211150F2F0A}"/>
    <cellStyle name="Standard 2 5 2 2 2 2 2" xfId="8762" xr:uid="{A034F635-3BF1-4E10-B22F-445F2B9B4BF2}"/>
    <cellStyle name="Standard 2 5 2 2 2 2 2 2" xfId="8763" xr:uid="{7485E5DB-4EB9-4EE2-B484-9B4291A1054B}"/>
    <cellStyle name="Standard 2 5 2 2 2 2 2 3" xfId="8764" xr:uid="{EFEDB88C-A483-4354-A09F-F00EF0AED434}"/>
    <cellStyle name="Standard 2 5 2 2 2 2 2 4" xfId="8765" xr:uid="{B326CD17-3B1A-47D6-9A8F-1C9C0ABD8739}"/>
    <cellStyle name="Standard 2 5 2 2 2 2 2_Nucléaire" xfId="12382" xr:uid="{9D7226A6-193C-4E7F-B138-5F5AD4793C5F}"/>
    <cellStyle name="Standard 2 5 2 2 2 2 3" xfId="8766" xr:uid="{2C245562-7C41-46F1-8011-F4FEB3E01C5C}"/>
    <cellStyle name="Standard 2 5 2 2 2 2 4" xfId="8767" xr:uid="{1073B80D-2003-44C7-B363-456D884A0DE1}"/>
    <cellStyle name="Standard 2 5 2 2 2 2 5" xfId="8768" xr:uid="{441CDE60-2301-4F8C-8923-3D187EF7FC56}"/>
    <cellStyle name="Standard 2 5 2 2 2 2_Nucléaire" xfId="12381" xr:uid="{F003023F-BB23-4DEA-9028-A524D860DA92}"/>
    <cellStyle name="Standard 2 5 2 2 2 3" xfId="8769" xr:uid="{F00D867A-DAE6-4D0E-9ED4-0F79E99EC4B0}"/>
    <cellStyle name="Standard 2 5 2 2 2 3 2" xfId="8770" xr:uid="{C9A02147-A69D-4732-B50F-5A84227B0DEF}"/>
    <cellStyle name="Standard 2 5 2 2 2 3 2 2" xfId="8771" xr:uid="{5656E5F6-8B6A-4CCA-8851-C6E5FC782419}"/>
    <cellStyle name="Standard 2 5 2 2 2 3 2 3" xfId="8772" xr:uid="{704355BB-B0C2-42F3-9C9C-9D07C802D11F}"/>
    <cellStyle name="Standard 2 5 2 2 2 3 2 4" xfId="8773" xr:uid="{69219D40-5844-4D26-A6A6-BE82749E376F}"/>
    <cellStyle name="Standard 2 5 2 2 2 3 2_Nucléaire" xfId="12384" xr:uid="{66B7BAF0-3C9F-4B80-96E6-EB6914C699E1}"/>
    <cellStyle name="Standard 2 5 2 2 2 3 3" xfId="8774" xr:uid="{B6E5F0A0-1A76-45FF-B707-9A8F834B5B25}"/>
    <cellStyle name="Standard 2 5 2 2 2 3 4" xfId="8775" xr:uid="{4951D5C5-3F9B-4563-917B-99DC100CE111}"/>
    <cellStyle name="Standard 2 5 2 2 2 3 5" xfId="8776" xr:uid="{9949608B-4BE6-4660-9FE2-CDDC1EED747C}"/>
    <cellStyle name="Standard 2 5 2 2 2 3_Nucléaire" xfId="12383" xr:uid="{98BA58AE-ABC4-46FB-91B4-37F57E251B25}"/>
    <cellStyle name="Standard 2 5 2 2 2 4" xfId="8777" xr:uid="{1F18B6AD-09D5-4DDC-ABDA-D1D91585A124}"/>
    <cellStyle name="Standard 2 5 2 2 2 4 2" xfId="8778" xr:uid="{EE076D7E-4B8E-4E0E-8AF8-693B052832D5}"/>
    <cellStyle name="Standard 2 5 2 2 2 4 3" xfId="8779" xr:uid="{3B15EDFC-E47B-4148-B279-1C8EF045126F}"/>
    <cellStyle name="Standard 2 5 2 2 2 4 4" xfId="8780" xr:uid="{E9E88127-5C1B-4D1F-BC82-341F532F407B}"/>
    <cellStyle name="Standard 2 5 2 2 2 4_Nucléaire" xfId="12385" xr:uid="{34D0612A-56B7-44D4-94D3-1E095494D230}"/>
    <cellStyle name="Standard 2 5 2 2 2 5" xfId="8781" xr:uid="{E59CB58C-0167-4292-AC02-1CC47A6A93E6}"/>
    <cellStyle name="Standard 2 5 2 2 2 6" xfId="8782" xr:uid="{2B7BD29E-B2DC-4726-9F8B-E85DA068F709}"/>
    <cellStyle name="Standard 2 5 2 2 2 7" xfId="8783" xr:uid="{DB032389-80AB-4E7E-AB6C-3A243BAB3BE7}"/>
    <cellStyle name="Standard 2 5 2 2 2_Nucléaire" xfId="12380" xr:uid="{F14FCCCD-A643-4088-925B-8A822B41AFC7}"/>
    <cellStyle name="Standard 2 5 2 2 3" xfId="8784" xr:uid="{B9C4A272-580C-477E-BD62-1C06B3667DAD}"/>
    <cellStyle name="Standard 2 5 2 2 3 2" xfId="8785" xr:uid="{229417B2-7D67-40A2-B4C1-A0BAEFCCA32D}"/>
    <cellStyle name="Standard 2 5 2 2 3 2 2" xfId="8786" xr:uid="{96438ED3-B43A-43E2-8763-8C70766229EF}"/>
    <cellStyle name="Standard 2 5 2 2 3 2 3" xfId="8787" xr:uid="{6D1B8436-37E8-419C-8BB9-5E386494E6A7}"/>
    <cellStyle name="Standard 2 5 2 2 3 2 4" xfId="8788" xr:uid="{6868F606-F957-49F0-9C0F-DC96B052CB0E}"/>
    <cellStyle name="Standard 2 5 2 2 3 2_Nucléaire" xfId="12387" xr:uid="{6F90DA5A-4C2D-480B-B59C-BB6E875A27A9}"/>
    <cellStyle name="Standard 2 5 2 2 3 3" xfId="8789" xr:uid="{6DEA9EEF-C671-44B5-81DB-1085A9B8785A}"/>
    <cellStyle name="Standard 2 5 2 2 3 4" xfId="8790" xr:uid="{B84DC36E-F0AE-499D-BBAF-3CCECFCB6464}"/>
    <cellStyle name="Standard 2 5 2 2 3 5" xfId="8791" xr:uid="{6562DA20-9672-43BD-B8C5-24942E081DD3}"/>
    <cellStyle name="Standard 2 5 2 2 3_Nucléaire" xfId="12386" xr:uid="{AB3E37B7-764A-4349-B79B-7FFE26AA0FDE}"/>
    <cellStyle name="Standard 2 5 2 2 4" xfId="8792" xr:uid="{09FA34FE-EF56-4B5F-AE69-E0AE8FE8C619}"/>
    <cellStyle name="Standard 2 5 2 2 4 2" xfId="8793" xr:uid="{FCEDCC65-6369-4264-A11A-C0EE8F78EAC3}"/>
    <cellStyle name="Standard 2 5 2 2 4 2 2" xfId="8794" xr:uid="{E27A9344-79CB-46C8-87E5-3E6F178BB436}"/>
    <cellStyle name="Standard 2 5 2 2 4 2 3" xfId="8795" xr:uid="{97CFAB1F-A926-4BD2-96F7-8E3407C6B5B0}"/>
    <cellStyle name="Standard 2 5 2 2 4 2 4" xfId="8796" xr:uid="{71E2AF0C-A0B7-4FB3-9EC7-CB70199541EA}"/>
    <cellStyle name="Standard 2 5 2 2 4 2_Nucléaire" xfId="12389" xr:uid="{79CDCA1F-1D9D-490C-939A-3D9FA2699889}"/>
    <cellStyle name="Standard 2 5 2 2 4 3" xfId="8797" xr:uid="{15D11BF8-4CCA-47F9-B141-8EE91F1C3D4D}"/>
    <cellStyle name="Standard 2 5 2 2 4 4" xfId="8798" xr:uid="{A08944C5-4323-40B1-A2F6-F57B6943CAB4}"/>
    <cellStyle name="Standard 2 5 2 2 4 5" xfId="8799" xr:uid="{2153C105-D262-407B-90D1-03FFC00E92DC}"/>
    <cellStyle name="Standard 2 5 2 2 4_Nucléaire" xfId="12388" xr:uid="{58ADBD5E-37D8-459B-B032-1A3CB35A5BB7}"/>
    <cellStyle name="Standard 2 5 2 2 5" xfId="8800" xr:uid="{D6E72BA4-5478-471A-BE93-59DBE3CE02DD}"/>
    <cellStyle name="Standard 2 5 2 2 5 2" xfId="8801" xr:uid="{0DFFBDFD-318F-4BCA-AD82-896909B4C4CD}"/>
    <cellStyle name="Standard 2 5 2 2 5 3" xfId="8802" xr:uid="{5B4332BD-3AD1-4ECF-91FB-085A09B86D96}"/>
    <cellStyle name="Standard 2 5 2 2 5 4" xfId="8803" xr:uid="{AF68E3F9-39AF-4950-92C9-84960A8A9CF0}"/>
    <cellStyle name="Standard 2 5 2 2 5_Nucléaire" xfId="12390" xr:uid="{93A341A5-6BC1-479B-87A4-E490DC29FA4E}"/>
    <cellStyle name="Standard 2 5 2 2 6" xfId="8804" xr:uid="{E03D3EC2-7C19-445E-A535-51CBE030847A}"/>
    <cellStyle name="Standard 2 5 2 2 7" xfId="8805" xr:uid="{9D655DEE-ED1A-4856-BBAB-87AB42B53B7E}"/>
    <cellStyle name="Standard 2 5 2 2 8" xfId="8806" xr:uid="{ED5ABF68-6AF6-48CA-8A4E-177B6465C127}"/>
    <cellStyle name="Standard 2 5 2 2_Nucléaire" xfId="12379" xr:uid="{7589F217-0CBC-43C5-9AF9-D943D82D7A08}"/>
    <cellStyle name="Standard 2 5 2 3" xfId="8807" xr:uid="{6ED5ABE5-EF03-4A9F-B9E2-5C8D91533A35}"/>
    <cellStyle name="Standard 2 5 2 3 2" xfId="8808" xr:uid="{9C23261C-BB50-4C18-901C-996B216FA5E4}"/>
    <cellStyle name="Standard 2 5 2 3 2 2" xfId="8809" xr:uid="{13520D06-31FC-4E90-8032-31E6191CFA03}"/>
    <cellStyle name="Standard 2 5 2 3 2 2 2" xfId="8810" xr:uid="{2E63F4B2-21D3-417A-90BB-E2F71FF15B3A}"/>
    <cellStyle name="Standard 2 5 2 3 2 2 3" xfId="8811" xr:uid="{D0AAB0D3-7FAA-4AA7-BEE1-4CB9D1BAF08D}"/>
    <cellStyle name="Standard 2 5 2 3 2 2 4" xfId="8812" xr:uid="{F34669CC-68D2-486D-9241-5FB5B3E5252B}"/>
    <cellStyle name="Standard 2 5 2 3 2 2_Nucléaire" xfId="12393" xr:uid="{EB7E41E8-7B84-413C-B78E-683E57EE00CF}"/>
    <cellStyle name="Standard 2 5 2 3 2 3" xfId="8813" xr:uid="{CC46057E-CFAF-4D01-B166-F3BD77820DC6}"/>
    <cellStyle name="Standard 2 5 2 3 2 4" xfId="8814" xr:uid="{6A819E7D-4ACD-4218-8642-FDC71ABD16D4}"/>
    <cellStyle name="Standard 2 5 2 3 2 5" xfId="8815" xr:uid="{CF8440A4-814C-45E1-A1A7-A907C29BD8E3}"/>
    <cellStyle name="Standard 2 5 2 3 2_Nucléaire" xfId="12392" xr:uid="{A7899673-B813-4D22-ADC6-D3E5E791A0BE}"/>
    <cellStyle name="Standard 2 5 2 3 3" xfId="8816" xr:uid="{EF7C7998-0E37-4800-9D5A-9C61FE1A81B5}"/>
    <cellStyle name="Standard 2 5 2 3 3 2" xfId="8817" xr:uid="{B3000BBC-881A-4800-A602-EFA1C41B19D2}"/>
    <cellStyle name="Standard 2 5 2 3 3 2 2" xfId="8818" xr:uid="{5D211959-695E-41B8-9A89-53C4A86E7600}"/>
    <cellStyle name="Standard 2 5 2 3 3 2 3" xfId="8819" xr:uid="{74E9C83B-F67A-4532-8200-37D284DFE063}"/>
    <cellStyle name="Standard 2 5 2 3 3 2 4" xfId="8820" xr:uid="{CE06B6BF-6E33-432F-AECD-017367A36307}"/>
    <cellStyle name="Standard 2 5 2 3 3 2_Nucléaire" xfId="12395" xr:uid="{AC276223-4EFD-4238-A2D2-3C77DA348976}"/>
    <cellStyle name="Standard 2 5 2 3 3 3" xfId="8821" xr:uid="{3321B921-3B29-4C9B-A7DA-C7B587291706}"/>
    <cellStyle name="Standard 2 5 2 3 3 4" xfId="8822" xr:uid="{0281FF95-DE1C-4843-BEF2-230022DE7A70}"/>
    <cellStyle name="Standard 2 5 2 3 3 5" xfId="8823" xr:uid="{9CFB8CBF-05C1-4FEB-A3B6-07E25ADEC5C5}"/>
    <cellStyle name="Standard 2 5 2 3 3_Nucléaire" xfId="12394" xr:uid="{DBF2C646-E8A4-4D99-B91F-4E377C8DE41A}"/>
    <cellStyle name="Standard 2 5 2 3 4" xfId="8824" xr:uid="{591D1D4F-82DE-424E-9B9F-709DC048FE36}"/>
    <cellStyle name="Standard 2 5 2 3 4 2" xfId="8825" xr:uid="{9BEF38D6-D3D1-4081-996E-09E9ABAB6E1D}"/>
    <cellStyle name="Standard 2 5 2 3 4 3" xfId="8826" xr:uid="{48C0FD46-37DA-407D-9CBD-DFBC015AE29A}"/>
    <cellStyle name="Standard 2 5 2 3 4 4" xfId="8827" xr:uid="{96E47052-80FD-40CA-95B3-3AD82E166E33}"/>
    <cellStyle name="Standard 2 5 2 3 4_Nucléaire" xfId="12396" xr:uid="{BA8A06BE-342E-46BC-846E-652384DAB374}"/>
    <cellStyle name="Standard 2 5 2 3 5" xfId="8828" xr:uid="{2B4A1DE8-5251-4D16-AD71-AC89B536AF1D}"/>
    <cellStyle name="Standard 2 5 2 3 6" xfId="8829" xr:uid="{CF09933E-DA7E-4A7F-942D-8CB1D99AB275}"/>
    <cellStyle name="Standard 2 5 2 3 7" xfId="8830" xr:uid="{CFD16CD4-F3D2-411E-836B-019296EB0545}"/>
    <cellStyle name="Standard 2 5 2 3_Nucléaire" xfId="12391" xr:uid="{5F8EFA5E-93F1-4538-B3FE-86964CE86052}"/>
    <cellStyle name="Standard 2 5 2 4" xfId="8831" xr:uid="{407853A0-6040-4775-BED6-5B1F399A600F}"/>
    <cellStyle name="Standard 2 5 2 4 2" xfId="8832" xr:uid="{9B3F8FE2-747B-4147-B90A-EF5532B34D6D}"/>
    <cellStyle name="Standard 2 5 2 4 2 2" xfId="8833" xr:uid="{FA57C9F1-A4B0-4779-8EB7-6C3956E2DCE9}"/>
    <cellStyle name="Standard 2 5 2 4 2 3" xfId="8834" xr:uid="{FCA3D825-5629-4698-BCB3-9FB4F9815B57}"/>
    <cellStyle name="Standard 2 5 2 4 2 4" xfId="8835" xr:uid="{0A123543-73D0-4AC8-9931-FC0173C9A9E4}"/>
    <cellStyle name="Standard 2 5 2 4 2_Nucléaire" xfId="12398" xr:uid="{0ED8D836-CD71-48BD-B066-CBB56119A185}"/>
    <cellStyle name="Standard 2 5 2 4 3" xfId="8836" xr:uid="{D0481779-0A12-4943-BCD8-21687C7A10FB}"/>
    <cellStyle name="Standard 2 5 2 4 4" xfId="8837" xr:uid="{DBC24895-AFDC-4EF3-87F9-148FB6D5FD3C}"/>
    <cellStyle name="Standard 2 5 2 4 5" xfId="8838" xr:uid="{24B203CA-1DA2-41A6-B4D9-F1233710118B}"/>
    <cellStyle name="Standard 2 5 2 4_Nucléaire" xfId="12397" xr:uid="{30E3CCAE-13BA-4DC4-B730-C667A5D160D4}"/>
    <cellStyle name="Standard 2 5 2 5" xfId="8839" xr:uid="{8FC00F94-AED6-40A1-A2C7-FB5348CBC4C2}"/>
    <cellStyle name="Standard 2 5 2 5 2" xfId="8840" xr:uid="{7AA0A27E-4CF3-434F-8EC6-881F9106129C}"/>
    <cellStyle name="Standard 2 5 2 5 2 2" xfId="8841" xr:uid="{945497FA-3B7D-47DC-BBD6-408AAE978D34}"/>
    <cellStyle name="Standard 2 5 2 5 2 3" xfId="8842" xr:uid="{5F38F981-CA2E-403F-B22F-9F1791155914}"/>
    <cellStyle name="Standard 2 5 2 5 2 4" xfId="8843" xr:uid="{BEAE0243-24BA-4D8C-9EAB-398D1943E8BC}"/>
    <cellStyle name="Standard 2 5 2 5 2_Nucléaire" xfId="12400" xr:uid="{D5192F0E-E8D0-4074-8F6A-B0F04CB2B160}"/>
    <cellStyle name="Standard 2 5 2 5 3" xfId="8844" xr:uid="{C28E9A11-E4D5-4E7B-B340-837B7ADBBCE0}"/>
    <cellStyle name="Standard 2 5 2 5 4" xfId="8845" xr:uid="{07B36BDD-B3A8-407F-9CE8-382541112CA7}"/>
    <cellStyle name="Standard 2 5 2 5 5" xfId="8846" xr:uid="{B0ADBBC9-270B-4FFA-9995-A3DFDE35166C}"/>
    <cellStyle name="Standard 2 5 2 5_Nucléaire" xfId="12399" xr:uid="{7808780A-B858-4E6B-849C-0667B4696287}"/>
    <cellStyle name="Standard 2 5 2 6" xfId="8847" xr:uid="{A4A60B21-EA89-474C-BAD9-3BC1F8A06152}"/>
    <cellStyle name="Standard 2 5 2 6 2" xfId="8848" xr:uid="{3F2091B7-00B5-47B6-806C-1F9BADA6CE3F}"/>
    <cellStyle name="Standard 2 5 2 6 3" xfId="8849" xr:uid="{F9EA6E6E-F69C-4362-BAF3-04B60623E563}"/>
    <cellStyle name="Standard 2 5 2 6 4" xfId="8850" xr:uid="{49F27B85-4EE0-48DF-845B-FD1BF09DC3F3}"/>
    <cellStyle name="Standard 2 5 2 6_Nucléaire" xfId="12401" xr:uid="{BEAEA18C-400D-43EF-A015-CA65009CF71C}"/>
    <cellStyle name="Standard 2 5 2 7" xfId="8851" xr:uid="{F8A2AA90-5FB6-45B4-B9F7-CD06D178AB4B}"/>
    <cellStyle name="Standard 2 5 2 8" xfId="8852" xr:uid="{4C2D1D2E-17AA-44BA-9D84-11E76A9D30C4}"/>
    <cellStyle name="Standard 2 5 2 9" xfId="8853" xr:uid="{C9B582E7-F7D7-468F-B58C-5234888CF2D7}"/>
    <cellStyle name="Standard 2 5 2_Nucléaire" xfId="12378" xr:uid="{2E3B0584-0EF1-472D-A133-8A366E36B1CE}"/>
    <cellStyle name="Standard 2 5 3" xfId="8854" xr:uid="{BDC535BB-F004-4C23-B3E0-D78CB0ACBCE3}"/>
    <cellStyle name="Standard 2 5 3 2" xfId="8855" xr:uid="{850B51A6-A240-4F48-9BE6-E06160B37DF0}"/>
    <cellStyle name="Standard 2 5 3_Nucléaire" xfId="12402" xr:uid="{5324A38D-3D45-492F-BB53-95FBAB940D68}"/>
    <cellStyle name="Standard 2 5 4" xfId="8856" xr:uid="{18592ACD-9211-4361-9C2C-BB0B5C66E03F}"/>
    <cellStyle name="Standard 2 5_Nucléaire" xfId="12377" xr:uid="{B203813F-4162-48A0-B25C-E6D36720D568}"/>
    <cellStyle name="Standard 2 6" xfId="8857" xr:uid="{3B332D9B-C569-4C8E-9632-0C661A73B120}"/>
    <cellStyle name="Standard 2 6 2" xfId="8858" xr:uid="{C6163562-C223-4AE7-ABB3-F2577E425B3B}"/>
    <cellStyle name="Standard 2 6 2 2" xfId="8859" xr:uid="{9A577F52-403D-444C-9452-69853D6257C6}"/>
    <cellStyle name="Standard 2 6 2 2 2" xfId="8860" xr:uid="{325BC8C3-3A1A-41F8-B6DB-1580CE188517}"/>
    <cellStyle name="Standard 2 6 2 2 2 2" xfId="8861" xr:uid="{666F690B-7871-45B6-9CB7-87BEFA785F90}"/>
    <cellStyle name="Standard 2 6 2 2 2_Nucléaire" xfId="12406" xr:uid="{6ABC0340-98BB-43C7-BDB1-76ACB1566296}"/>
    <cellStyle name="Standard 2 6 2 2 3" xfId="8862" xr:uid="{812C106C-6AA8-4998-B1C3-3FAB6769A131}"/>
    <cellStyle name="Standard 2 6 2 2_Nucléaire" xfId="12405" xr:uid="{10FDDC7B-3DD6-4D9E-ABB3-4697BC751195}"/>
    <cellStyle name="Standard 2 6 2 3" xfId="8863" xr:uid="{3926B2C4-9979-4FEC-871F-7AFFC9AD80FD}"/>
    <cellStyle name="Standard 2 6 2 3 2" xfId="8864" xr:uid="{DF2F61BA-6AC9-411B-A100-13251BD1C8A8}"/>
    <cellStyle name="Standard 2 6 2 3 2 2" xfId="8865" xr:uid="{3AB642F5-DAF9-47CD-98F8-85321D5FD64F}"/>
    <cellStyle name="Standard 2 6 2 3 2_Nucléaire" xfId="12408" xr:uid="{8DDA85EF-36A5-4DE3-AB5D-07520C28C94F}"/>
    <cellStyle name="Standard 2 6 2 3 3" xfId="8866" xr:uid="{9D322F84-C4B2-404A-91E4-4ACCCF49CB8C}"/>
    <cellStyle name="Standard 2 6 2 3_Nucléaire" xfId="12407" xr:uid="{53420C40-78DA-41AB-82F2-D25CAADF96F0}"/>
    <cellStyle name="Standard 2 6 2 4" xfId="8867" xr:uid="{9E320FA9-BF38-42FA-98E5-707A5D0EFC41}"/>
    <cellStyle name="Standard 2 6 2 4 2" xfId="8868" xr:uid="{89C2F7AD-C869-4E76-998C-33DEAE3034B6}"/>
    <cellStyle name="Standard 2 6 2 4_Nucléaire" xfId="12409" xr:uid="{715C6A20-7EDB-44AB-87A7-42955557B7EE}"/>
    <cellStyle name="Standard 2 6 2 5" xfId="8869" xr:uid="{3B711FAB-03AE-44DC-BBA2-F8EFAB9047CE}"/>
    <cellStyle name="Standard 2 6 2_Nucléaire" xfId="12404" xr:uid="{7BF8E5AA-671E-4DC0-975F-D0154F8C8EBC}"/>
    <cellStyle name="Standard 2 6 3" xfId="8870" xr:uid="{B76629BB-43B5-4643-8DD3-D69BC7A6B9F0}"/>
    <cellStyle name="Standard 2 6 3 2" xfId="8871" xr:uid="{E74CE8B0-B0FA-4B75-83BA-65C4D2B5246F}"/>
    <cellStyle name="Standard 2 6 3 2 2" xfId="8872" xr:uid="{781400D2-33AE-4E15-9A48-662A28A2D1F8}"/>
    <cellStyle name="Standard 2 6 3 2_Nucléaire" xfId="12411" xr:uid="{3134A300-3BA9-424F-9092-663870DCF908}"/>
    <cellStyle name="Standard 2 6 3 3" xfId="8873" xr:uid="{8B13ADA4-D717-4B84-8B4F-D72ABEBC8416}"/>
    <cellStyle name="Standard 2 6 3_Nucléaire" xfId="12410" xr:uid="{91402F75-85A5-4A44-A92C-B5E1570D78F3}"/>
    <cellStyle name="Standard 2 6 4" xfId="8874" xr:uid="{5A8BB629-4AFD-4117-8DE8-8FB2AC27EF8C}"/>
    <cellStyle name="Standard 2 6 4 2" xfId="8875" xr:uid="{85932ED4-D952-48F7-9D2F-162C1EDD4F00}"/>
    <cellStyle name="Standard 2 6 4 2 2" xfId="8876" xr:uid="{C913602D-3A0C-4F66-9B3A-5E65A6875367}"/>
    <cellStyle name="Standard 2 6 4 2_Nucléaire" xfId="12413" xr:uid="{88B188F7-8FA0-43BE-96E4-86066075E097}"/>
    <cellStyle name="Standard 2 6 4 3" xfId="8877" xr:uid="{F9F52C43-82E6-4179-9F17-10094AC371EC}"/>
    <cellStyle name="Standard 2 6 4_Nucléaire" xfId="12412" xr:uid="{E66A3131-29F5-429A-8B53-263F7E2BBC48}"/>
    <cellStyle name="Standard 2 6 5" xfId="8878" xr:uid="{7B28FBBA-9080-43F3-87E8-7757E692E2BB}"/>
    <cellStyle name="Standard 2 6 5 2" xfId="8879" xr:uid="{35B4C22F-EA51-4B73-AF03-500E907D1163}"/>
    <cellStyle name="Standard 2 6 5_Nucléaire" xfId="12414" xr:uid="{D2A3BAC0-3597-42AF-9A98-BA47584ECB83}"/>
    <cellStyle name="Standard 2 6 6" xfId="8880" xr:uid="{C3F5C6DA-A377-4310-ABC7-66C1218500EC}"/>
    <cellStyle name="Standard 2 6 7" xfId="8881" xr:uid="{E524B3D1-DD31-410C-90B3-4945F7BD46A2}"/>
    <cellStyle name="Standard 2 6 8" xfId="8882" xr:uid="{7512DDE0-AC89-4F00-AB24-DB810ECA6827}"/>
    <cellStyle name="Standard 2 6_Nucléaire" xfId="12403" xr:uid="{479855A6-FE49-4A09-AB5F-AF51E6CD07AF}"/>
    <cellStyle name="Standard 2 7" xfId="8883" xr:uid="{27005D11-D21D-47CA-94A6-2723C93CFE48}"/>
    <cellStyle name="Standard 2 7 2" xfId="8884" xr:uid="{EB15C335-F663-4902-872A-EBBF1A153D15}"/>
    <cellStyle name="Standard 2 7 3" xfId="8885" xr:uid="{4594B830-D418-4003-88EE-457E22DE0548}"/>
    <cellStyle name="Standard 2 7 3 2" xfId="8886" xr:uid="{71F1A981-BADE-4B60-8C12-DD3EFC52B890}"/>
    <cellStyle name="Standard 2 7 3 3" xfId="8887" xr:uid="{F423BC58-2945-4940-9AB8-3D14F3CE57DB}"/>
    <cellStyle name="Standard 2 7 3 4" xfId="8888" xr:uid="{6D412628-BC48-4162-94B7-3C2F20C1A287}"/>
    <cellStyle name="Standard 2 7 3_Nucléaire" xfId="12416" xr:uid="{B9B76405-E20A-44A3-AD1C-8CF4D14EE088}"/>
    <cellStyle name="Standard 2 7 4" xfId="8889" xr:uid="{7CB64E0D-70BF-49B4-9137-2123F74D4801}"/>
    <cellStyle name="Standard 2 7 4 2" xfId="8890" xr:uid="{80286E10-25BA-46CD-88DE-F59B724D84AD}"/>
    <cellStyle name="Standard 2 7 4 3" xfId="8891" xr:uid="{56EF1465-8111-4D99-826C-EA08B28EFA82}"/>
    <cellStyle name="Standard 2 7 4_Nucléaire" xfId="12417" xr:uid="{BCBED361-1D6C-4230-84B7-32FD0451090D}"/>
    <cellStyle name="Standard 2 7 5" xfId="8892" xr:uid="{B5A36C7A-467B-4F1E-86A9-582F7006AFB2}"/>
    <cellStyle name="Standard 2 7 6" xfId="8893" xr:uid="{E9157391-723A-4AB8-B6AC-62A826213CB1}"/>
    <cellStyle name="Standard 2 7_Nucléaire" xfId="12415" xr:uid="{2BDE5B9D-1FA1-442D-903A-AC12B9629165}"/>
    <cellStyle name="Standard 2 8" xfId="8894" xr:uid="{63681AC2-79CC-4E8B-82AB-676BEE74259B}"/>
    <cellStyle name="Standard 2 9" xfId="8895" xr:uid="{B92292FF-9DB0-4975-85D6-78A9B2F2B172}"/>
    <cellStyle name="Standard 2_Nucléaire" xfId="12323" xr:uid="{F8C6241E-2846-4261-B2F1-A7EBB731ED76}"/>
    <cellStyle name="Standard 20" xfId="8896" xr:uid="{F9DFBA81-3B72-46E6-B1B4-F04A0107D837}"/>
    <cellStyle name="Standard 20 2" xfId="8897" xr:uid="{FDD740FC-64FF-41D6-B527-9FD3EFA7159C}"/>
    <cellStyle name="Standard 20 2 2" xfId="8898" xr:uid="{BBE5C4A5-C9A6-465D-97E4-F4BE9BD26EE8}"/>
    <cellStyle name="Standard 20 2_Nucléaire" xfId="12419" xr:uid="{9A8AF044-074D-4861-AA13-9DCF542D2FDF}"/>
    <cellStyle name="Standard 20 3" xfId="8899" xr:uid="{A1F9D85B-364D-4014-A9FD-3464B314EAF3}"/>
    <cellStyle name="Standard 20_Nucléaire" xfId="12418" xr:uid="{E559CD33-18AB-43EA-AB74-FA7B3904DBED}"/>
    <cellStyle name="Standard 21" xfId="8900" xr:uid="{1FECD5B5-6E0D-431F-A4BF-90B7F1FFDF0A}"/>
    <cellStyle name="Standard 21 2" xfId="8901" xr:uid="{94BAEA62-330E-4784-A729-E2A0F9F8BECD}"/>
    <cellStyle name="Standard 21_Nucléaire" xfId="12420" xr:uid="{21878888-6A3A-4D34-8C8F-5546726214FD}"/>
    <cellStyle name="Standard 22" xfId="8902" xr:uid="{40B7538B-3AC2-4973-A1B9-11AD17B09D82}"/>
    <cellStyle name="Standard 23" xfId="8903" xr:uid="{A25B83C9-CDAD-44A3-BCBA-ACD915AE73E0}"/>
    <cellStyle name="Standard 24" xfId="8904" xr:uid="{1770C008-A99F-43EC-BCC1-13FAF41C33EF}"/>
    <cellStyle name="Standard 25" xfId="8905" xr:uid="{CC7A1ED1-F82F-4059-A83A-B150FEA17F45}"/>
    <cellStyle name="Standard 25 2" xfId="8906" xr:uid="{03231877-DB5B-46A0-8B2E-00DA1AFE240C}"/>
    <cellStyle name="Standard 25_Nucléaire" xfId="12421" xr:uid="{2059902D-E2F5-416D-87A8-5B78C6B5473A}"/>
    <cellStyle name="Standard 26" xfId="8907" xr:uid="{483BF0D1-BE0F-407D-ABC2-78279FFBAFDD}"/>
    <cellStyle name="Standard 27" xfId="8908" xr:uid="{0A867AAC-424A-4A92-957F-82E56300F96F}"/>
    <cellStyle name="Standard 27 2" xfId="8909" xr:uid="{CED0125C-EE06-4549-BCDF-28065853A0AA}"/>
    <cellStyle name="Standard 27_Nucléaire" xfId="12422" xr:uid="{5500C286-1F9A-411A-9384-EABDD31942F7}"/>
    <cellStyle name="Standard 28" xfId="8910" xr:uid="{5FEC2745-827C-4C45-A3B8-BB0711157F5C}"/>
    <cellStyle name="Standard 28 2" xfId="8911" xr:uid="{725DB0D1-433C-47DD-BB8F-1ECF3D4DA448}"/>
    <cellStyle name="Standard 28_Nucléaire" xfId="12423" xr:uid="{C3A1605C-80B9-4B76-A867-ECB4962B522C}"/>
    <cellStyle name="Standard 29" xfId="8912" xr:uid="{43A7320C-3415-4054-8D03-E67C1204A52F}"/>
    <cellStyle name="Standard 29 2" xfId="8913" xr:uid="{11241FE0-CE27-4903-8E58-305E077BA009}"/>
    <cellStyle name="Standard 29_Nucléaire" xfId="12424" xr:uid="{FE3738B4-BF0E-4966-9481-C575DD37BFD3}"/>
    <cellStyle name="Standard 3" xfId="849" xr:uid="{0AE762B7-5F6D-49D9-817D-217D74137249}"/>
    <cellStyle name="Standard 3 10" xfId="8915" xr:uid="{98C0817E-4F0D-44DF-BD99-ECAEFAA4E3CA}"/>
    <cellStyle name="Standard 3 11" xfId="8914" xr:uid="{8379D44B-A677-4B90-AEF2-CC75D5908FFA}"/>
    <cellStyle name="Standard 3 2" xfId="8916" xr:uid="{532499BE-141D-4EF5-82D8-200D53A7DEBD}"/>
    <cellStyle name="Standard 3 2 10" xfId="8917" xr:uid="{BB8BEC12-2719-431E-B2B7-75EB221063BC}"/>
    <cellStyle name="Standard 3 2 2" xfId="8918" xr:uid="{FC7C9211-BA4D-4889-BA78-11B784296A22}"/>
    <cellStyle name="Standard 3 2 2 2" xfId="8919" xr:uid="{41888D83-6D39-48ED-A3FC-9EB9DD030CB1}"/>
    <cellStyle name="Standard 3 2 2 2 2" xfId="8920" xr:uid="{6D5DD611-52E7-44E7-939B-4BE5986D3BDF}"/>
    <cellStyle name="Standard 3 2 2 2 2 2" xfId="8921" xr:uid="{8E37B180-18F4-4B38-BA60-5D80259322D3}"/>
    <cellStyle name="Standard 3 2 2 2 2 2 2" xfId="8922" xr:uid="{CCB00D94-775B-4C31-91CD-AA569160C89B}"/>
    <cellStyle name="Standard 3 2 2 2 2 2 2 2" xfId="8923" xr:uid="{393D1421-6F0E-41CF-9191-B14894F2E7C5}"/>
    <cellStyle name="Standard 3 2 2 2 2 2 2_Nucléaire" xfId="12430" xr:uid="{CD256129-BD16-48DB-8024-8A92B90F0FC9}"/>
    <cellStyle name="Standard 3 2 2 2 2 2 3" xfId="8924" xr:uid="{A0913672-DB95-4BBA-932D-0496FAF506A2}"/>
    <cellStyle name="Standard 3 2 2 2 2 2_Nucléaire" xfId="12429" xr:uid="{F4392B76-7A1E-4B8D-B9E0-6E86E396B91B}"/>
    <cellStyle name="Standard 3 2 2 2 2 3" xfId="8925" xr:uid="{52E67B14-4663-4ECC-9C8D-46D525F43533}"/>
    <cellStyle name="Standard 3 2 2 2 2 3 2" xfId="8926" xr:uid="{2B505115-8996-4E9C-BCC3-AEB5ED621536}"/>
    <cellStyle name="Standard 3 2 2 2 2 3 2 2" xfId="8927" xr:uid="{DE840960-7D80-4189-8044-C7C5F8607891}"/>
    <cellStyle name="Standard 3 2 2 2 2 3 2_Nucléaire" xfId="12432" xr:uid="{6C1632E2-2D13-4C8E-9ADA-DD9B87A58B82}"/>
    <cellStyle name="Standard 3 2 2 2 2 3 3" xfId="8928" xr:uid="{22227ED5-BC19-417F-AB02-8CAA380428A8}"/>
    <cellStyle name="Standard 3 2 2 2 2 3_Nucléaire" xfId="12431" xr:uid="{2C548B68-DF8C-4B2B-9565-799E63E70569}"/>
    <cellStyle name="Standard 3 2 2 2 2 4" xfId="8929" xr:uid="{62AE695D-9D53-464D-9E38-F6BC8CF009F7}"/>
    <cellStyle name="Standard 3 2 2 2 2 4 2" xfId="8930" xr:uid="{C572307D-928B-4915-AEBF-0F7B6949151C}"/>
    <cellStyle name="Standard 3 2 2 2 2 4_Nucléaire" xfId="12433" xr:uid="{83698CCE-6587-47B2-9E4E-73A6EB808B58}"/>
    <cellStyle name="Standard 3 2 2 2 2 5" xfId="8931" xr:uid="{3F7104E5-B56A-48B2-88E4-E6E611BADBEF}"/>
    <cellStyle name="Standard 3 2 2 2 2_Nucléaire" xfId="12428" xr:uid="{BCB03CCE-FFAC-4B6E-B7E5-E7DC353CE365}"/>
    <cellStyle name="Standard 3 2 2 2 3" xfId="8932" xr:uid="{75ED57E6-98D3-41C9-90AF-DDB490C16071}"/>
    <cellStyle name="Standard 3 2 2 2 3 2" xfId="8933" xr:uid="{6280B013-D036-45D2-8EA0-CD56E6F2C399}"/>
    <cellStyle name="Standard 3 2 2 2 3 2 2" xfId="8934" xr:uid="{347D1B68-D06F-47A5-9C1B-2B3B64CA8FBB}"/>
    <cellStyle name="Standard 3 2 2 2 3 2_Nucléaire" xfId="12435" xr:uid="{F08BD5AE-44E9-4F30-A4F7-C701BFE38C53}"/>
    <cellStyle name="Standard 3 2 2 2 3 3" xfId="8935" xr:uid="{20B096AD-F450-4F6A-A25D-4F48CEC61BF8}"/>
    <cellStyle name="Standard 3 2 2 2 3_Nucléaire" xfId="12434" xr:uid="{1B2261BA-F107-43BC-B953-7B511C6058DE}"/>
    <cellStyle name="Standard 3 2 2 2 4" xfId="8936" xr:uid="{7643710C-8289-499B-8FE7-E29E9F3E2E35}"/>
    <cellStyle name="Standard 3 2 2 2 4 2" xfId="8937" xr:uid="{5040387E-E6CE-45E9-8A6D-8F57E5CEA3B0}"/>
    <cellStyle name="Standard 3 2 2 2 4 2 2" xfId="8938" xr:uid="{FB747E2A-856C-4257-BCEB-02855F22BB4A}"/>
    <cellStyle name="Standard 3 2 2 2 4 2_Nucléaire" xfId="12437" xr:uid="{4179CFF4-E77A-4BE7-AC09-99F46F5DA1FA}"/>
    <cellStyle name="Standard 3 2 2 2 4 3" xfId="8939" xr:uid="{3A065F01-C347-4180-A376-A2B7AA267E71}"/>
    <cellStyle name="Standard 3 2 2 2 4_Nucléaire" xfId="12436" xr:uid="{8968BE2E-1C06-4BC5-84F7-74BD9C315958}"/>
    <cellStyle name="Standard 3 2 2 2 5" xfId="8940" xr:uid="{E6D9C6BF-496E-44B2-89E2-4F51880F6F7E}"/>
    <cellStyle name="Standard 3 2 2 2 5 2" xfId="8941" xr:uid="{5063F767-132C-415C-B943-C9CB111028F8}"/>
    <cellStyle name="Standard 3 2 2 2 5_Nucléaire" xfId="12438" xr:uid="{3CCCB4F0-36FC-4E29-AEF6-6871DE70D833}"/>
    <cellStyle name="Standard 3 2 2 2 6" xfId="8942" xr:uid="{C3A1B924-33B6-4D94-8B3B-81CB003A6D6E}"/>
    <cellStyle name="Standard 3 2 2 2_Nucléaire" xfId="12427" xr:uid="{A7BD9929-01FB-4601-98E6-6217C98474FE}"/>
    <cellStyle name="Standard 3 2 2 3" xfId="8943" xr:uid="{EB6F99C4-308C-456D-8F17-1EAADA89E1F5}"/>
    <cellStyle name="Standard 3 2 2 3 2" xfId="8944" xr:uid="{8ED04DFE-B873-41DA-82A0-8171BCA570DE}"/>
    <cellStyle name="Standard 3 2 2 3 2 2" xfId="8945" xr:uid="{7BA942B4-613F-4E0C-8F29-E33E5276F7C5}"/>
    <cellStyle name="Standard 3 2 2 3 2 2 2" xfId="8946" xr:uid="{584301F8-6D06-4099-AB95-2B5194A39CFA}"/>
    <cellStyle name="Standard 3 2 2 3 2 2_Nucléaire" xfId="12441" xr:uid="{B81DB1A3-DC0B-4771-A3AB-D21DA24CD4E0}"/>
    <cellStyle name="Standard 3 2 2 3 2 3" xfId="8947" xr:uid="{F1AF376A-B7B6-4A63-8B10-77915B129C8E}"/>
    <cellStyle name="Standard 3 2 2 3 2_Nucléaire" xfId="12440" xr:uid="{F7DE01D5-DA4A-4ED8-BD5D-F5695294EF34}"/>
    <cellStyle name="Standard 3 2 2 3 3" xfId="8948" xr:uid="{4B146C89-9B0D-4ABA-976B-C8D1F46C55ED}"/>
    <cellStyle name="Standard 3 2 2 3 3 2" xfId="8949" xr:uid="{65BDF504-9404-4852-BF2A-70B26C31F62C}"/>
    <cellStyle name="Standard 3 2 2 3 3 2 2" xfId="8950" xr:uid="{8AFBE023-7547-4D22-8FCE-902E85E8552E}"/>
    <cellStyle name="Standard 3 2 2 3 3 2_Nucléaire" xfId="12443" xr:uid="{2C0D93FE-C3E2-4D90-A430-655DB0291051}"/>
    <cellStyle name="Standard 3 2 2 3 3 3" xfId="8951" xr:uid="{73D95B1F-878A-48ED-9316-41671C992391}"/>
    <cellStyle name="Standard 3 2 2 3 3_Nucléaire" xfId="12442" xr:uid="{D78CD2B9-223C-4FD5-BFF6-92B6E306065D}"/>
    <cellStyle name="Standard 3 2 2 3 4" xfId="8952" xr:uid="{4A5DE08F-14D4-4371-A28B-74A883BE7EA6}"/>
    <cellStyle name="Standard 3 2 2 3 4 2" xfId="8953" xr:uid="{8E4F099B-E3F9-422A-A285-BEDD62A36469}"/>
    <cellStyle name="Standard 3 2 2 3 4_Nucléaire" xfId="12444" xr:uid="{A0F99838-BBBE-4C60-BAF4-9C1EF7720F1B}"/>
    <cellStyle name="Standard 3 2 2 3 5" xfId="8954" xr:uid="{42DD6E49-DF27-42D2-BA19-F28B5FD43503}"/>
    <cellStyle name="Standard 3 2 2 3_Nucléaire" xfId="12439" xr:uid="{4063CC00-55DF-45D8-9C45-1A29342BE178}"/>
    <cellStyle name="Standard 3 2 2 4" xfId="8955" xr:uid="{59AF0C68-0A58-48BF-930C-9A43BD78F478}"/>
    <cellStyle name="Standard 3 2 2 4 2" xfId="8956" xr:uid="{E801EA9F-3840-49A6-A390-8F10E2B3B3AD}"/>
    <cellStyle name="Standard 3 2 2 4 2 2" xfId="8957" xr:uid="{AE393D3E-1E75-463C-BA74-7417E2B66EBB}"/>
    <cellStyle name="Standard 3 2 2 4 2_Nucléaire" xfId="12446" xr:uid="{119BC484-7798-433D-BADD-96B75D7B4A00}"/>
    <cellStyle name="Standard 3 2 2 4 3" xfId="8958" xr:uid="{6BC696DF-DB16-4C6F-86BB-9B1CBBE80F42}"/>
    <cellStyle name="Standard 3 2 2 4_Nucléaire" xfId="12445" xr:uid="{01D464A7-D6F9-4D1B-94E3-F91F9E43924C}"/>
    <cellStyle name="Standard 3 2 2 5" xfId="8959" xr:uid="{FD060521-31AA-4CBD-BB4E-0076EED665AA}"/>
    <cellStyle name="Standard 3 2 2 5 2" xfId="8960" xr:uid="{A89D25CD-525B-4C6E-B01B-F105C80CD294}"/>
    <cellStyle name="Standard 3 2 2 5 2 2" xfId="8961" xr:uid="{6EA3B7A3-3D10-4290-A2AE-B17CEDFBAB94}"/>
    <cellStyle name="Standard 3 2 2 5 2_Nucléaire" xfId="12448" xr:uid="{18318F12-AE73-412C-8267-C5653EDFC869}"/>
    <cellStyle name="Standard 3 2 2 5 3" xfId="8962" xr:uid="{DF260483-6B5C-4EDB-B04D-DD974B9D8437}"/>
    <cellStyle name="Standard 3 2 2 5_Nucléaire" xfId="12447" xr:uid="{EC3E80B3-FD2F-4591-B297-0E9713E065D8}"/>
    <cellStyle name="Standard 3 2 2 6" xfId="8963" xr:uid="{40B8B225-26B4-487E-B444-AE4C5D0A5562}"/>
    <cellStyle name="Standard 3 2 2 6 2" xfId="8964" xr:uid="{8B643E6F-7495-4AA2-881F-7F828D5F1578}"/>
    <cellStyle name="Standard 3 2 2 6_Nucléaire" xfId="12449" xr:uid="{B002A89C-0F52-4E57-973D-6ED669CAB7E8}"/>
    <cellStyle name="Standard 3 2 2 7" xfId="8965" xr:uid="{5E9CE6F5-3A39-422D-A337-8BF1D3376E05}"/>
    <cellStyle name="Standard 3 2 2_Nucléaire" xfId="12426" xr:uid="{71049067-9AC0-4E6A-A46E-0064FD283CDF}"/>
    <cellStyle name="Standard 3 2 3" xfId="8966" xr:uid="{7CAB6B89-9D51-4840-9B4C-CE0666256C4F}"/>
    <cellStyle name="Standard 3 2 3 2" xfId="8967" xr:uid="{C9F91612-A55E-4155-A0A5-47729CE63090}"/>
    <cellStyle name="Standard 3 2 3 2 2" xfId="8968" xr:uid="{3316560B-E3CA-485F-9B8A-5A92BD4A6236}"/>
    <cellStyle name="Standard 3 2 3 2 2 2" xfId="8969" xr:uid="{F0ACF0CB-425F-4C6E-A6A8-C33EA4BFD539}"/>
    <cellStyle name="Standard 3 2 3 2 2 2 2" xfId="8970" xr:uid="{2BEAE7B6-3594-44E2-AF23-A228E59B43EE}"/>
    <cellStyle name="Standard 3 2 3 2 2 2_Nucléaire" xfId="12453" xr:uid="{80C4D153-2A8E-4FED-B47D-5FA3A03BF9E6}"/>
    <cellStyle name="Standard 3 2 3 2 2 3" xfId="8971" xr:uid="{6ACA12B5-98A3-4486-A70B-136280B18D51}"/>
    <cellStyle name="Standard 3 2 3 2 2_Nucléaire" xfId="12452" xr:uid="{A7768936-867C-4866-A25C-0F1841904F85}"/>
    <cellStyle name="Standard 3 2 3 2 3" xfId="8972" xr:uid="{E84EAC88-48EB-458C-B0C0-0F30D36BE0F3}"/>
    <cellStyle name="Standard 3 2 3 2 3 2" xfId="8973" xr:uid="{2E7171E0-A48A-4CE8-B7AA-BF1177DB2E60}"/>
    <cellStyle name="Standard 3 2 3 2 3 2 2" xfId="8974" xr:uid="{181C2ED4-64AE-44A8-B3FF-9D3D09CB10D5}"/>
    <cellStyle name="Standard 3 2 3 2 3 2_Nucléaire" xfId="12455" xr:uid="{C356E724-519C-4F2E-9AB1-66632A395011}"/>
    <cellStyle name="Standard 3 2 3 2 3 3" xfId="8975" xr:uid="{3EDF974B-4E19-47C7-ADA3-977F13F215B8}"/>
    <cellStyle name="Standard 3 2 3 2 3_Nucléaire" xfId="12454" xr:uid="{D035C591-505A-4513-8C7A-4FAAC6DE0515}"/>
    <cellStyle name="Standard 3 2 3 2 4" xfId="8976" xr:uid="{95BDA70B-BB10-485F-BC98-B6D46EF62EF7}"/>
    <cellStyle name="Standard 3 2 3 2 4 2" xfId="8977" xr:uid="{6076DAF1-B895-4A9B-826F-F8E765593D4C}"/>
    <cellStyle name="Standard 3 2 3 2 4_Nucléaire" xfId="12456" xr:uid="{DE43566D-C95D-428E-8D60-ECD5297AFF8E}"/>
    <cellStyle name="Standard 3 2 3 2 5" xfId="8978" xr:uid="{62BDC589-EAF8-4EDC-85C8-665D718C6F8F}"/>
    <cellStyle name="Standard 3 2 3 2_Nucléaire" xfId="12451" xr:uid="{0AE66BBE-5A4E-4E4B-8DF3-D0C12B99D912}"/>
    <cellStyle name="Standard 3 2 3 3" xfId="8979" xr:uid="{6D7867FE-9199-49D1-B06E-C9415BFD78A2}"/>
    <cellStyle name="Standard 3 2 3 3 2" xfId="8980" xr:uid="{F7EBAA74-D6F2-41B8-90DD-B022CCF9B6D2}"/>
    <cellStyle name="Standard 3 2 3 3 2 2" xfId="8981" xr:uid="{319E0295-63D8-4B3C-BF41-004234C853B1}"/>
    <cellStyle name="Standard 3 2 3 3 2_Nucléaire" xfId="12458" xr:uid="{A17B1C6C-31CE-40A5-BD7B-C076E5D6BFE9}"/>
    <cellStyle name="Standard 3 2 3 3 3" xfId="8982" xr:uid="{8BD184B3-46E6-485D-807A-8AC0F7894464}"/>
    <cellStyle name="Standard 3 2 3 3_Nucléaire" xfId="12457" xr:uid="{9B2C414B-2B0B-4145-BEF8-CD57D749F51E}"/>
    <cellStyle name="Standard 3 2 3 4" xfId="8983" xr:uid="{FBABAF7A-29D4-42D2-9E06-ABFAEE62F9D6}"/>
    <cellStyle name="Standard 3 2 3 4 2" xfId="8984" xr:uid="{EC45BD82-3386-477A-9DFD-DF9EC15D8F94}"/>
    <cellStyle name="Standard 3 2 3 4 2 2" xfId="8985" xr:uid="{B66B0E2E-CC7A-4044-AD79-B5236C07A3C2}"/>
    <cellStyle name="Standard 3 2 3 4 2_Nucléaire" xfId="12460" xr:uid="{D01FA013-5C3C-4F62-BEA0-3A1278C401A9}"/>
    <cellStyle name="Standard 3 2 3 4 3" xfId="8986" xr:uid="{C88597C1-FC12-4A8A-A21C-77EF3882F6FA}"/>
    <cellStyle name="Standard 3 2 3 4_Nucléaire" xfId="12459" xr:uid="{F32E024C-9793-4FC2-9FAD-51146E56CEE8}"/>
    <cellStyle name="Standard 3 2 3 5" xfId="8987" xr:uid="{E35DE54B-0BC0-43C6-9295-FB37AA20B683}"/>
    <cellStyle name="Standard 3 2 3 5 2" xfId="8988" xr:uid="{28E234A4-77B3-4885-BB63-C659855B42BC}"/>
    <cellStyle name="Standard 3 2 3 5_Nucléaire" xfId="12461" xr:uid="{4CA5B78C-E048-42D1-85D2-EA9094AC29C1}"/>
    <cellStyle name="Standard 3 2 3 6" xfId="8989" xr:uid="{FD0CF351-305F-4427-86CA-A25858B4DD1A}"/>
    <cellStyle name="Standard 3 2 3_Nucléaire" xfId="12450" xr:uid="{3DD47C77-A9A5-4A4B-A765-F92AF38437D0}"/>
    <cellStyle name="Standard 3 2 4" xfId="8990" xr:uid="{FAAA5E22-0A93-4179-8EDE-E38817D469BA}"/>
    <cellStyle name="Standard 3 2 4 2" xfId="8991" xr:uid="{F516D82B-41AB-49B8-BAE4-FA92C18216EA}"/>
    <cellStyle name="Standard 3 2 4 2 2" xfId="8992" xr:uid="{E042A347-516A-462E-B474-450C8FE03CC8}"/>
    <cellStyle name="Standard 3 2 4 2 2 2" xfId="8993" xr:uid="{D0ACAA42-1C63-436A-843D-C3A0A9E4CFB3}"/>
    <cellStyle name="Standard 3 2 4 2 2_Nucléaire" xfId="12464" xr:uid="{218F8EF2-D346-418A-916C-7E6B339B2C08}"/>
    <cellStyle name="Standard 3 2 4 2 3" xfId="8994" xr:uid="{4A1917C6-376C-4477-AC4D-391FFCC23C2B}"/>
    <cellStyle name="Standard 3 2 4 2_Nucléaire" xfId="12463" xr:uid="{E37BADA3-4B29-48F7-8465-5FEEA3120A39}"/>
    <cellStyle name="Standard 3 2 4 3" xfId="8995" xr:uid="{68BFDAA0-4C0E-4F40-AB33-8B5974A9C5B6}"/>
    <cellStyle name="Standard 3 2 4 3 2" xfId="8996" xr:uid="{1929CBA3-2545-4E29-A7A2-C1F2B26C01BE}"/>
    <cellStyle name="Standard 3 2 4 3 2 2" xfId="8997" xr:uid="{21DB8B3A-C359-4E91-B28D-1A7070B592E4}"/>
    <cellStyle name="Standard 3 2 4 3 2_Nucléaire" xfId="12466" xr:uid="{AD0DF9F0-CBE1-416B-81EC-8D8F75D9B0B9}"/>
    <cellStyle name="Standard 3 2 4 3 3" xfId="8998" xr:uid="{F921A9A5-5C00-48EB-AE59-29340652D113}"/>
    <cellStyle name="Standard 3 2 4 3_Nucléaire" xfId="12465" xr:uid="{150BF0C4-1453-44BC-9249-3179CED71174}"/>
    <cellStyle name="Standard 3 2 4 4" xfId="8999" xr:uid="{A24CFB76-9722-43D4-97DC-DC4867BE69EA}"/>
    <cellStyle name="Standard 3 2 4 4 2" xfId="9000" xr:uid="{CA36AC3C-5106-4CA3-8773-2F94A3090A3B}"/>
    <cellStyle name="Standard 3 2 4 4_Nucléaire" xfId="12467" xr:uid="{3E400877-6B9F-4B42-9B88-B32250E81085}"/>
    <cellStyle name="Standard 3 2 4 5" xfId="9001" xr:uid="{B3D4BCE2-44D3-4684-9091-ECEBD15A5E87}"/>
    <cellStyle name="Standard 3 2 4_Nucléaire" xfId="12462" xr:uid="{4EFF95B1-EE82-499B-B8B2-6B5D0B007CAE}"/>
    <cellStyle name="Standard 3 2 5" xfId="9002" xr:uid="{B55F7C1C-38CB-457B-BC31-72682C912743}"/>
    <cellStyle name="Standard 3 2 5 2" xfId="9003" xr:uid="{D6E63F59-4F79-4CAE-8485-1CBC45E2CD27}"/>
    <cellStyle name="Standard 3 2 5 2 2" xfId="9004" xr:uid="{0FCC758E-5CF9-482E-B12A-A054E46406DE}"/>
    <cellStyle name="Standard 3 2 5 2_Nucléaire" xfId="12469" xr:uid="{0475A0C8-C9EE-43E0-83F4-B7F37A0CFC08}"/>
    <cellStyle name="Standard 3 2 5 3" xfId="9005" xr:uid="{51BF724B-7BF5-4016-B0C0-B7055A1DA228}"/>
    <cellStyle name="Standard 3 2 5_Nucléaire" xfId="12468" xr:uid="{9CCBA72D-52ED-4987-9CAE-AE88DCE9B78C}"/>
    <cellStyle name="Standard 3 2 6" xfId="9006" xr:uid="{62EAF80E-57E6-48D4-A43E-957D083C5C70}"/>
    <cellStyle name="Standard 3 2 6 2" xfId="9007" xr:uid="{D4BF7A65-4F92-4F51-A2D3-A650B8C2128A}"/>
    <cellStyle name="Standard 3 2 6 2 2" xfId="9008" xr:uid="{8946D008-1B19-413F-BCB7-22E8605E73BF}"/>
    <cellStyle name="Standard 3 2 6 2_Nucléaire" xfId="12471" xr:uid="{73F3950C-03CA-406B-A037-2B01215A2109}"/>
    <cellStyle name="Standard 3 2 6 3" xfId="9009" xr:uid="{1BCBE739-D73E-4EE2-A2C7-27CE8BF33144}"/>
    <cellStyle name="Standard 3 2 6_Nucléaire" xfId="12470" xr:uid="{7EB2AF26-DBEF-4795-B36F-CB77BF284D07}"/>
    <cellStyle name="Standard 3 2 7" xfId="9010" xr:uid="{7F5B3A4D-5F71-4AB0-9260-6A267B8748BF}"/>
    <cellStyle name="Standard 3 2 7 2" xfId="9011" xr:uid="{11FF4410-BCE5-4E64-A827-4D1B303B78F8}"/>
    <cellStyle name="Standard 3 2 7_Nucléaire" xfId="12472" xr:uid="{C2671B18-4380-46B5-808D-229F90A81830}"/>
    <cellStyle name="Standard 3 2 8" xfId="9012" xr:uid="{6BF7C7BE-1A5F-46DC-B889-85062BDBDA5B}"/>
    <cellStyle name="Standard 3 2 9" xfId="9013" xr:uid="{E85F2F58-99ED-4427-AF1D-87B84DB1A181}"/>
    <cellStyle name="Standard 3 2_Nucléaire" xfId="12425" xr:uid="{241ADF2E-CB9C-43CA-8C16-F27FC5EC66DF}"/>
    <cellStyle name="Standard 3 3" xfId="9014" xr:uid="{2F7A2D73-5E26-4C31-95D9-398577A34A08}"/>
    <cellStyle name="Standard 3 3 2" xfId="9015" xr:uid="{93282258-DB8D-4C9C-B92F-6ECF826553AE}"/>
    <cellStyle name="Standard 3 3 2 2" xfId="9016" xr:uid="{BBABABC5-BB4E-41D5-903B-53BD86EC5343}"/>
    <cellStyle name="Standard 3 3 2 2 2" xfId="9017" xr:uid="{D16433B3-B809-4A2E-8400-B24DD324C482}"/>
    <cellStyle name="Standard 3 3 2 2 2 2" xfId="9018" xr:uid="{1C82BBBA-34B7-4AD4-AFF0-267810BB7D10}"/>
    <cellStyle name="Standard 3 3 2 2 2 2 2" xfId="9019" xr:uid="{5ED32416-17A8-49C4-956C-37CF0658764F}"/>
    <cellStyle name="Standard 3 3 2 2 2 2_Nucléaire" xfId="12477" xr:uid="{8A6D3031-240B-4906-800B-99ECCCF67B1D}"/>
    <cellStyle name="Standard 3 3 2 2 2 3" xfId="9020" xr:uid="{4CB93D17-EFA6-4335-9CC7-0D9BBF2281DD}"/>
    <cellStyle name="Standard 3 3 2 2 2_Nucléaire" xfId="12476" xr:uid="{1A186B4B-8A94-4B26-A996-176220B849A1}"/>
    <cellStyle name="Standard 3 3 2 2 3" xfId="9021" xr:uid="{548EB708-ED2F-473D-BD3E-3B5AA59F2703}"/>
    <cellStyle name="Standard 3 3 2 2 3 2" xfId="9022" xr:uid="{56149F9B-C80E-4A98-B107-1C2CE4DD817B}"/>
    <cellStyle name="Standard 3 3 2 2 3 2 2" xfId="9023" xr:uid="{B9265B2B-8963-4A42-8B84-E5FE98EB0DD7}"/>
    <cellStyle name="Standard 3 3 2 2 3 2_Nucléaire" xfId="12479" xr:uid="{D2ACD968-E503-4DDA-BDC9-E61644D8EB97}"/>
    <cellStyle name="Standard 3 3 2 2 3 3" xfId="9024" xr:uid="{A3ECA5E3-5FA2-4E8F-80A6-7680D43480EF}"/>
    <cellStyle name="Standard 3 3 2 2 3_Nucléaire" xfId="12478" xr:uid="{97F4358E-0F24-48BF-82C9-C529471E2AB1}"/>
    <cellStyle name="Standard 3 3 2 2 4" xfId="9025" xr:uid="{C3C35206-A493-4A42-8FB3-F26B0B1EB2C2}"/>
    <cellStyle name="Standard 3 3 2 2 4 2" xfId="9026" xr:uid="{92EBE70A-B667-4177-BB87-597AEE5A5539}"/>
    <cellStyle name="Standard 3 3 2 2 4_Nucléaire" xfId="12480" xr:uid="{121C0F0A-8FC9-4596-8311-A94D9989BF56}"/>
    <cellStyle name="Standard 3 3 2 2 5" xfId="9027" xr:uid="{51D93B59-2B30-486D-A08F-88015B162FBD}"/>
    <cellStyle name="Standard 3 3 2 2_Nucléaire" xfId="12475" xr:uid="{DDB39615-6085-464E-841E-5A6631E87A93}"/>
    <cellStyle name="Standard 3 3 2 3" xfId="9028" xr:uid="{5632680E-57FF-474C-B6D7-D3411F0782A2}"/>
    <cellStyle name="Standard 3 3 2 3 2" xfId="9029" xr:uid="{2016EFD3-B4FD-4D97-961A-6EE7BC231BC4}"/>
    <cellStyle name="Standard 3 3 2 3 2 2" xfId="9030" xr:uid="{2B197812-E24F-4647-BEA1-74AA417A8351}"/>
    <cellStyle name="Standard 3 3 2 3 2_Nucléaire" xfId="12482" xr:uid="{CCB36AB6-3CC3-4A97-AA3D-83BA14C7B149}"/>
    <cellStyle name="Standard 3 3 2 3 3" xfId="9031" xr:uid="{E2CEB981-0C22-4E98-BEF1-3D436920A99A}"/>
    <cellStyle name="Standard 3 3 2 3_Nucléaire" xfId="12481" xr:uid="{D3BBCAC6-DF86-48B7-8B1F-822BD2AB1EAA}"/>
    <cellStyle name="Standard 3 3 2 4" xfId="9032" xr:uid="{C7A0731D-0596-4936-B0B2-E773A1B242AE}"/>
    <cellStyle name="Standard 3 3 2 4 2" xfId="9033" xr:uid="{E4B51CFF-00CE-4AB3-9ABD-6E85A54602E3}"/>
    <cellStyle name="Standard 3 3 2 4 2 2" xfId="9034" xr:uid="{4506CE28-9454-47F8-974F-31BD6E86DC2B}"/>
    <cellStyle name="Standard 3 3 2 4 2_Nucléaire" xfId="12484" xr:uid="{BEED6C0D-E0FE-4742-BFC9-38DF77B4EBBA}"/>
    <cellStyle name="Standard 3 3 2 4 3" xfId="9035" xr:uid="{8BF38FFB-195B-4BB3-A8AD-ED1CE18D9074}"/>
    <cellStyle name="Standard 3 3 2 4_Nucléaire" xfId="12483" xr:uid="{865E6A96-DB82-4115-B044-E44BE49F95CB}"/>
    <cellStyle name="Standard 3 3 2 5" xfId="9036" xr:uid="{A26209FE-D2B4-45AF-9F79-C1C42E623EEB}"/>
    <cellStyle name="Standard 3 3 2 5 2" xfId="9037" xr:uid="{00035205-AA95-4457-B38F-0C44E0C28F4E}"/>
    <cellStyle name="Standard 3 3 2 5_Nucléaire" xfId="12485" xr:uid="{FADEF538-F7F8-4CD3-8531-77CDF58246C7}"/>
    <cellStyle name="Standard 3 3 2 6" xfId="9038" xr:uid="{3128567A-A3BA-4934-BF19-30768CA04789}"/>
    <cellStyle name="Standard 3 3 2_Nucléaire" xfId="12474" xr:uid="{C0028F92-04F2-4598-A531-28E74C5F9009}"/>
    <cellStyle name="Standard 3 3 3" xfId="9039" xr:uid="{7B3D1C8E-803D-4BF7-BCB5-66272599CB93}"/>
    <cellStyle name="Standard 3 3 3 2" xfId="9040" xr:uid="{E14732AE-3043-4C34-B8DA-7D0D2A8EA768}"/>
    <cellStyle name="Standard 3 3 3 2 2" xfId="9041" xr:uid="{28871AE9-B25F-4B06-8C0F-5DA1B9DD9355}"/>
    <cellStyle name="Standard 3 3 3 2 2 2" xfId="9042" xr:uid="{A25BC942-42B0-40C6-BC45-9AF290CEDC9D}"/>
    <cellStyle name="Standard 3 3 3 2 2_Nucléaire" xfId="12488" xr:uid="{5D2C8387-1371-47C5-80F6-BC18D036B08A}"/>
    <cellStyle name="Standard 3 3 3 2 3" xfId="9043" xr:uid="{944E5DCE-4E7E-4DE7-A409-115F08C5DD15}"/>
    <cellStyle name="Standard 3 3 3 2_Nucléaire" xfId="12487" xr:uid="{766D0016-AC87-4A49-9D94-722EF48917A1}"/>
    <cellStyle name="Standard 3 3 3 3" xfId="9044" xr:uid="{DAD1D6E3-F1A0-4E44-88A8-5766CAD82939}"/>
    <cellStyle name="Standard 3 3 3 3 2" xfId="9045" xr:uid="{965C69EE-C7A4-4226-AB7D-F97BC9C479AB}"/>
    <cellStyle name="Standard 3 3 3 3 2 2" xfId="9046" xr:uid="{E0BD3328-8FC4-48D1-9FC8-664FC8388FBC}"/>
    <cellStyle name="Standard 3 3 3 3 2_Nucléaire" xfId="12490" xr:uid="{1CAC8EBF-D3EB-4E8A-9FB9-DE921E6AA6AF}"/>
    <cellStyle name="Standard 3 3 3 3 3" xfId="9047" xr:uid="{3F24D756-A4A6-4E3A-9C22-EDAD9884C886}"/>
    <cellStyle name="Standard 3 3 3 3_Nucléaire" xfId="12489" xr:uid="{CAE40171-CE15-4003-AD9F-3C8CDDB9710E}"/>
    <cellStyle name="Standard 3 3 3 4" xfId="9048" xr:uid="{623A06FE-5E04-4908-BEE4-01925683D77C}"/>
    <cellStyle name="Standard 3 3 3 4 2" xfId="9049" xr:uid="{D4AC397A-3B01-416A-923C-1203965221DF}"/>
    <cellStyle name="Standard 3 3 3 4_Nucléaire" xfId="12491" xr:uid="{8E4DE5B6-DCDC-4DB7-A6CD-E1EAECDE3474}"/>
    <cellStyle name="Standard 3 3 3 5" xfId="9050" xr:uid="{CD217D11-E139-4EF3-A8DE-7C67FD4AD2E2}"/>
    <cellStyle name="Standard 3 3 3_Nucléaire" xfId="12486" xr:uid="{4BA63BFF-4EF3-474C-9D37-D96211F59E84}"/>
    <cellStyle name="Standard 3 3 4" xfId="9051" xr:uid="{19A5986C-1375-41D5-8912-2A4C918AE7AF}"/>
    <cellStyle name="Standard 3 3 4 2" xfId="9052" xr:uid="{932D756B-BA52-46D8-95DC-0BC5962B75FA}"/>
    <cellStyle name="Standard 3 3 4 2 2" xfId="9053" xr:uid="{F711479F-00B3-4092-9363-B795FC208E85}"/>
    <cellStyle name="Standard 3 3 4 2_Nucléaire" xfId="12493" xr:uid="{057BA4B3-F909-4E84-9C48-39D3D21369CF}"/>
    <cellStyle name="Standard 3 3 4 3" xfId="9054" xr:uid="{14F1AAFA-E3C8-4E04-B6DB-B749AABED1D2}"/>
    <cellStyle name="Standard 3 3 4_Nucléaire" xfId="12492" xr:uid="{295255A5-B255-4832-9BB4-6F1DD8FCDE14}"/>
    <cellStyle name="Standard 3 3 5" xfId="9055" xr:uid="{F5E3C444-89FA-4743-ACD0-F8D811009955}"/>
    <cellStyle name="Standard 3 3 5 2" xfId="9056" xr:uid="{23D9639A-1451-4FF5-ABC1-ECD8A3EFF6EB}"/>
    <cellStyle name="Standard 3 3 5 2 2" xfId="9057" xr:uid="{895745F2-318A-4412-851A-84B507138020}"/>
    <cellStyle name="Standard 3 3 5 2_Nucléaire" xfId="12495" xr:uid="{213C3F98-2A18-46F4-BC12-1E5A43BCD559}"/>
    <cellStyle name="Standard 3 3 5 3" xfId="9058" xr:uid="{34C389AB-546E-4B63-AC2C-5B4784ED1E0A}"/>
    <cellStyle name="Standard 3 3 5_Nucléaire" xfId="12494" xr:uid="{7822A9D1-3ABD-4C9B-89BE-0384FD657EAA}"/>
    <cellStyle name="Standard 3 3 6" xfId="9059" xr:uid="{CC5DF433-66E1-4CAC-A7CA-3571AB436A60}"/>
    <cellStyle name="Standard 3 3 6 2" xfId="9060" xr:uid="{2D2E132D-C7F5-487A-915B-FAD51DE188CB}"/>
    <cellStyle name="Standard 3 3 6_Nucléaire" xfId="12496" xr:uid="{B2B0155A-469A-4260-9E1A-B801C80CD63E}"/>
    <cellStyle name="Standard 3 3 7" xfId="9061" xr:uid="{94602522-4F19-4DDE-A55C-8CC95EED87D9}"/>
    <cellStyle name="Standard 3 3_Nucléaire" xfId="12473" xr:uid="{E0FD7FF8-2A84-418E-8382-1D80781ED628}"/>
    <cellStyle name="Standard 3 4" xfId="9062" xr:uid="{0A0893F9-F444-4060-AD40-C86DA4A950C9}"/>
    <cellStyle name="Standard 3 4 2" xfId="9063" xr:uid="{38BF681B-EF70-436A-A686-D7F002259DAF}"/>
    <cellStyle name="Standard 3 4 2 2" xfId="9064" xr:uid="{CA3A256F-546A-4A65-8532-F8E778A399F2}"/>
    <cellStyle name="Standard 3 4 2 2 2" xfId="9065" xr:uid="{09916C86-3343-416B-BF3F-E8011D37D21D}"/>
    <cellStyle name="Standard 3 4 2 2 2 2" xfId="9066" xr:uid="{C31F4039-BF90-4FAC-9C67-5D27B0B1FD2B}"/>
    <cellStyle name="Standard 3 4 2 2 2 2 2" xfId="9067" xr:uid="{991D9A02-08F2-4514-9FA3-55F0B58DA466}"/>
    <cellStyle name="Standard 3 4 2 2 2 2_Nucléaire" xfId="12501" xr:uid="{3D14F049-8857-4BD7-8C66-9ECE72869556}"/>
    <cellStyle name="Standard 3 4 2 2 2 3" xfId="9068" xr:uid="{8AC4E83D-90BC-4DBE-93DE-A9BC9C1C067E}"/>
    <cellStyle name="Standard 3 4 2 2 2_Nucléaire" xfId="12500" xr:uid="{DECFEF28-0B8F-47E2-A41F-068F6EE84948}"/>
    <cellStyle name="Standard 3 4 2 2 3" xfId="9069" xr:uid="{51B52338-98F5-4C1A-9D0A-67CC9749F32F}"/>
    <cellStyle name="Standard 3 4 2 2 3 2" xfId="9070" xr:uid="{8E841EAD-D862-4D45-94BF-F09C43A61801}"/>
    <cellStyle name="Standard 3 4 2 2 3 2 2" xfId="9071" xr:uid="{838E64C8-8605-4BE6-BD8D-2278B4ECB854}"/>
    <cellStyle name="Standard 3 4 2 2 3 2_Nucléaire" xfId="12503" xr:uid="{1129E126-038F-47D2-962E-AE8ABA78B09A}"/>
    <cellStyle name="Standard 3 4 2 2 3 3" xfId="9072" xr:uid="{4DA6C431-C184-4199-AC25-094CD6B1D925}"/>
    <cellStyle name="Standard 3 4 2 2 3_Nucléaire" xfId="12502" xr:uid="{7E4D3C56-1623-43B8-82FE-B9D724242C6B}"/>
    <cellStyle name="Standard 3 4 2 2 4" xfId="9073" xr:uid="{86ED9802-C410-4493-9E59-8FCE0B3E9278}"/>
    <cellStyle name="Standard 3 4 2 2 4 2" xfId="9074" xr:uid="{312AF01C-AF58-4608-A78D-3F5C08C9212E}"/>
    <cellStyle name="Standard 3 4 2 2 4_Nucléaire" xfId="12504" xr:uid="{D6B91BA5-EF32-4E3E-91CB-4E57AB8E6C07}"/>
    <cellStyle name="Standard 3 4 2 2 5" xfId="9075" xr:uid="{8539678E-09B4-43F4-BC83-7F994F07D900}"/>
    <cellStyle name="Standard 3 4 2 2_Nucléaire" xfId="12499" xr:uid="{6AD9B34B-AE98-405F-BBC2-19F028DC3941}"/>
    <cellStyle name="Standard 3 4 2 3" xfId="9076" xr:uid="{58F6A9B0-BE7F-4138-B4CE-E627EB38F1C0}"/>
    <cellStyle name="Standard 3 4 2 3 2" xfId="9077" xr:uid="{023143FB-5059-451D-A21D-F3B54A454044}"/>
    <cellStyle name="Standard 3 4 2 3 2 2" xfId="9078" xr:uid="{B36916D9-B0C5-4E2F-9465-7C0758619F85}"/>
    <cellStyle name="Standard 3 4 2 3 2_Nucléaire" xfId="12506" xr:uid="{A085F5A2-DF6F-459E-AB06-63548B345B3B}"/>
    <cellStyle name="Standard 3 4 2 3 3" xfId="9079" xr:uid="{D99DA18D-FE94-4537-97A4-ABA8B2886B33}"/>
    <cellStyle name="Standard 3 4 2 3_Nucléaire" xfId="12505" xr:uid="{F17DBA36-124F-43A6-875A-24F26BEF7D12}"/>
    <cellStyle name="Standard 3 4 2 4" xfId="9080" xr:uid="{A4D4707D-314C-48DB-9188-4C4AF6CAD6D8}"/>
    <cellStyle name="Standard 3 4 2 4 2" xfId="9081" xr:uid="{FB03B2E0-84E1-4BCA-A00F-BA95A7D1396A}"/>
    <cellStyle name="Standard 3 4 2 4 2 2" xfId="9082" xr:uid="{32DA776E-AD15-4392-A747-72805EA914E2}"/>
    <cellStyle name="Standard 3 4 2 4 2_Nucléaire" xfId="12508" xr:uid="{80B556A5-ED59-47A3-92C8-6B6B0A59E34C}"/>
    <cellStyle name="Standard 3 4 2 4 3" xfId="9083" xr:uid="{2113E1D1-E2EC-4BB1-B865-F756182FA903}"/>
    <cellStyle name="Standard 3 4 2 4_Nucléaire" xfId="12507" xr:uid="{D76E0F4A-BD6E-41D4-AD4C-736B45F47E96}"/>
    <cellStyle name="Standard 3 4 2 5" xfId="9084" xr:uid="{B8411EAE-CDC5-4965-A52E-F8F7ECC8C728}"/>
    <cellStyle name="Standard 3 4 2 5 2" xfId="9085" xr:uid="{0D75FD3C-192E-4099-9554-FFF00594AB00}"/>
    <cellStyle name="Standard 3 4 2 5_Nucléaire" xfId="12509" xr:uid="{81B815BC-47CA-4AB7-8518-06F75CFB1EFD}"/>
    <cellStyle name="Standard 3 4 2 6" xfId="9086" xr:uid="{57593582-C210-4008-A17A-A1865609597E}"/>
    <cellStyle name="Standard 3 4 2_Nucléaire" xfId="12498" xr:uid="{87B1CEC8-604B-4E12-BB61-F07EDCDA6A64}"/>
    <cellStyle name="Standard 3 4 3" xfId="9087" xr:uid="{AE078F5C-AAB3-4C83-844D-9E50CFDD074A}"/>
    <cellStyle name="Standard 3 4 3 2" xfId="9088" xr:uid="{8E561B13-0DF1-4C8A-93C8-A041BEAE948F}"/>
    <cellStyle name="Standard 3 4 3 2 2" xfId="9089" xr:uid="{ECA1B246-3CE4-4749-8242-2A1BC431FD7E}"/>
    <cellStyle name="Standard 3 4 3 2 2 2" xfId="9090" xr:uid="{1A1BCAC1-E527-4E36-A6AC-F6E1E159FFDD}"/>
    <cellStyle name="Standard 3 4 3 2 2_Nucléaire" xfId="12512" xr:uid="{E4B3F646-D227-4F67-833F-FA08E8D13DE2}"/>
    <cellStyle name="Standard 3 4 3 2 3" xfId="9091" xr:uid="{CA8CB4B8-337B-4940-B539-5F1A24A0D06B}"/>
    <cellStyle name="Standard 3 4 3 2_Nucléaire" xfId="12511" xr:uid="{789F48A0-5E38-4F6A-8203-B5D91D25220A}"/>
    <cellStyle name="Standard 3 4 3 3" xfId="9092" xr:uid="{80AAD5C0-2F37-47DF-A8B3-5C19279CC5D2}"/>
    <cellStyle name="Standard 3 4 3 3 2" xfId="9093" xr:uid="{EC5793B9-14DB-4D0D-89BE-A4554AE5AA98}"/>
    <cellStyle name="Standard 3 4 3 3 2 2" xfId="9094" xr:uid="{6817E009-1D40-42C6-A5BE-50092B602F1A}"/>
    <cellStyle name="Standard 3 4 3 3 2_Nucléaire" xfId="12514" xr:uid="{F03183F9-0E2B-4E91-8C80-F020D4C92099}"/>
    <cellStyle name="Standard 3 4 3 3 3" xfId="9095" xr:uid="{157F76A4-6BCB-4CCD-88F1-EAE15AE80F30}"/>
    <cellStyle name="Standard 3 4 3 3_Nucléaire" xfId="12513" xr:uid="{D461C6DE-8951-4520-B7CC-BA585B512CA1}"/>
    <cellStyle name="Standard 3 4 3 4" xfId="9096" xr:uid="{B0A10915-2366-42BA-AE19-E898851D93B2}"/>
    <cellStyle name="Standard 3 4 3 4 2" xfId="9097" xr:uid="{9ADB5D3E-7A98-4E3C-AC2C-D7E7AD219A21}"/>
    <cellStyle name="Standard 3 4 3 4_Nucléaire" xfId="12515" xr:uid="{0AB791E7-B585-4B69-B240-5E4ADD55D3B8}"/>
    <cellStyle name="Standard 3 4 3 5" xfId="9098" xr:uid="{D057961A-9D4F-4A70-869B-D3660BD997AB}"/>
    <cellStyle name="Standard 3 4 3_Nucléaire" xfId="12510" xr:uid="{2A2B63D8-0774-45CB-AE03-8D948AAAF92B}"/>
    <cellStyle name="Standard 3 4 4" xfId="9099" xr:uid="{A0089F69-44D4-47C6-8EBB-4324BD222585}"/>
    <cellStyle name="Standard 3 4 4 2" xfId="9100" xr:uid="{E6663C07-5A77-4302-9EBB-A8955A474A28}"/>
    <cellStyle name="Standard 3 4 4 2 2" xfId="9101" xr:uid="{F6EA0232-6798-4E8E-8BF2-BA76AD873A35}"/>
    <cellStyle name="Standard 3 4 4 2_Nucléaire" xfId="12517" xr:uid="{49706E29-1841-4AA9-A602-7C8835714F83}"/>
    <cellStyle name="Standard 3 4 4 3" xfId="9102" xr:uid="{C3E7F043-55DC-4739-BCD7-4375117A464C}"/>
    <cellStyle name="Standard 3 4 4_Nucléaire" xfId="12516" xr:uid="{51A36A1D-3951-4D97-9793-EA5BEE2D0AAF}"/>
    <cellStyle name="Standard 3 4 5" xfId="9103" xr:uid="{44F7D4E5-71B3-414B-8FA3-8ABBBCED585B}"/>
    <cellStyle name="Standard 3 4 5 2" xfId="9104" xr:uid="{4093E37F-B792-4B88-91C3-236C714838E5}"/>
    <cellStyle name="Standard 3 4 5 2 2" xfId="9105" xr:uid="{CFD7A5A9-8288-4B7B-9384-962D1E320142}"/>
    <cellStyle name="Standard 3 4 5 2_Nucléaire" xfId="12519" xr:uid="{5F4F7331-6222-4ED0-8B60-0A1F23D8F9B1}"/>
    <cellStyle name="Standard 3 4 5 3" xfId="9106" xr:uid="{295252B7-7103-4BF5-A301-7CE7B8D83495}"/>
    <cellStyle name="Standard 3 4 5_Nucléaire" xfId="12518" xr:uid="{96B4BE5C-F7AF-4197-9D9E-644B225D4BC9}"/>
    <cellStyle name="Standard 3 4 6" xfId="9107" xr:uid="{B64851DB-DEEA-4DEA-8148-BB8C2EC2FA8F}"/>
    <cellStyle name="Standard 3 4 6 2" xfId="9108" xr:uid="{73809ED9-BE63-48DE-8D41-7342CEDA5C23}"/>
    <cellStyle name="Standard 3 4 6_Nucléaire" xfId="12520" xr:uid="{AA7087B6-9369-4BAA-9358-21FD3338A13F}"/>
    <cellStyle name="Standard 3 4 7" xfId="9109" xr:uid="{2D3C51A2-8801-4F21-8590-3F9AB3382458}"/>
    <cellStyle name="Standard 3 4 8" xfId="9110" xr:uid="{E3AE1224-BFED-430A-9FDA-4F69EB4381F5}"/>
    <cellStyle name="Standard 3 4 9" xfId="9111" xr:uid="{D9C4E4FA-B77A-4406-BD84-2414C6C7F002}"/>
    <cellStyle name="Standard 3 4_Nucléaire" xfId="12497" xr:uid="{4CAF1340-7331-40FE-A4B1-EC5F50917F8F}"/>
    <cellStyle name="Standard 3 5" xfId="9112" xr:uid="{D4875A0F-6FBE-43F0-BD55-FCA60F8A2452}"/>
    <cellStyle name="Standard 3 5 2" xfId="9113" xr:uid="{22414342-7E65-4136-B04B-2790AD36D691}"/>
    <cellStyle name="Standard 3 5 2 2" xfId="9114" xr:uid="{CFB5646A-BEAC-454F-9C9B-9D78C0BB20F4}"/>
    <cellStyle name="Standard 3 5 2_Nucléaire" xfId="12522" xr:uid="{66FEBF83-81E2-4438-B521-619B26935D6B}"/>
    <cellStyle name="Standard 3 5 3" xfId="9115" xr:uid="{F03C44F4-AF80-4A50-B6B0-B63AC190A121}"/>
    <cellStyle name="Standard 3 5_Nucléaire" xfId="12521" xr:uid="{FABB6913-3023-4D8C-8832-244B8282E757}"/>
    <cellStyle name="Standard 3 6" xfId="9116" xr:uid="{3A5EC067-3137-4A64-87FC-84338C58D632}"/>
    <cellStyle name="Standard 3 6 10" xfId="9117" xr:uid="{CC34C19A-A554-4B9F-844F-16E50261D09D}"/>
    <cellStyle name="Standard 3 6 2" xfId="9118" xr:uid="{A19C33E3-B113-4D38-BC66-2726CFD5B32E}"/>
    <cellStyle name="Standard 3 6 2 2" xfId="9119" xr:uid="{009191ED-E0C0-45EE-BFFB-393D3B96872F}"/>
    <cellStyle name="Standard 3 6 2 2 2" xfId="9120" xr:uid="{FD8D4692-49CA-46BB-BFCA-DE0DEAFAEA9A}"/>
    <cellStyle name="Standard 3 6 2 2 2 2" xfId="9121" xr:uid="{C2C12C5C-2DF3-47F2-B88D-CA7A22BB9B57}"/>
    <cellStyle name="Standard 3 6 2 2 2 2 2" xfId="9122" xr:uid="{4AA1751A-8FD9-4163-B81B-BB7BB755EF0C}"/>
    <cellStyle name="Standard 3 6 2 2 2 2_Nucléaire" xfId="12527" xr:uid="{5A6AA0F1-82BA-4AB3-A909-AEEEF4AA72EF}"/>
    <cellStyle name="Standard 3 6 2 2 2 3" xfId="9123" xr:uid="{ACA7DF5F-6C75-43F9-984B-153E9865258A}"/>
    <cellStyle name="Standard 3 6 2 2 2_Nucléaire" xfId="12526" xr:uid="{16181BBA-C7AE-4F76-AA5C-9B6C7F8091EC}"/>
    <cellStyle name="Standard 3 6 2 2 3" xfId="9124" xr:uid="{ED3878E0-236C-4C5E-B658-DC7802B04E53}"/>
    <cellStyle name="Standard 3 6 2 2 3 2" xfId="9125" xr:uid="{18283D8E-FE47-4015-B008-4D175B0B0AA8}"/>
    <cellStyle name="Standard 3 6 2 2 3 2 2" xfId="9126" xr:uid="{B949A867-9647-4FA9-A095-402662118341}"/>
    <cellStyle name="Standard 3 6 2 2 3 2_Nucléaire" xfId="12529" xr:uid="{0842C087-E64D-42E2-9F1A-CC63A9CEA7CD}"/>
    <cellStyle name="Standard 3 6 2 2 3 3" xfId="9127" xr:uid="{D496BA4E-B765-4EC2-A52E-02DF66472005}"/>
    <cellStyle name="Standard 3 6 2 2 3_Nucléaire" xfId="12528" xr:uid="{22E60365-6B79-4442-8F6B-2BC24C1AB547}"/>
    <cellStyle name="Standard 3 6 2 2 4" xfId="9128" xr:uid="{15B899BB-D680-4902-9504-2077AB52F816}"/>
    <cellStyle name="Standard 3 6 2 2 4 2" xfId="9129" xr:uid="{D7404C58-CF05-413C-83BA-6002AD7B9DE8}"/>
    <cellStyle name="Standard 3 6 2 2 4_Nucléaire" xfId="12530" xr:uid="{EBCF6D09-A3F9-406E-A0B8-F4315CE3C8D6}"/>
    <cellStyle name="Standard 3 6 2 2 5" xfId="9130" xr:uid="{1B6C64B4-F334-40D5-9D7D-2DC7BE5ED55C}"/>
    <cellStyle name="Standard 3 6 2 2_Nucléaire" xfId="12525" xr:uid="{BCFCD2C6-97F3-484F-B7D9-46FFE62869AB}"/>
    <cellStyle name="Standard 3 6 2 3" xfId="9131" xr:uid="{039B6B2A-80CC-43A6-A01D-B136B7363499}"/>
    <cellStyle name="Standard 3 6 2 3 2" xfId="9132" xr:uid="{C9E4651C-2E78-453E-AFB8-EDC71E7101FA}"/>
    <cellStyle name="Standard 3 6 2 3 2 2" xfId="9133" xr:uid="{A24225A4-C208-4393-8FEA-EA7FC6C0FEE3}"/>
    <cellStyle name="Standard 3 6 2 3 2_Nucléaire" xfId="12532" xr:uid="{7D5E5B6A-C170-40B3-A8CC-36C4554729BC}"/>
    <cellStyle name="Standard 3 6 2 3 3" xfId="9134" xr:uid="{6A643A83-E047-45B6-82DE-2AC8D6250295}"/>
    <cellStyle name="Standard 3 6 2 3_Nucléaire" xfId="12531" xr:uid="{7101530C-7B9A-45B9-8DCE-E07AFD20FC16}"/>
    <cellStyle name="Standard 3 6 2 4" xfId="9135" xr:uid="{134C34C6-4B09-4F9C-9AA8-43CA862B60B6}"/>
    <cellStyle name="Standard 3 6 2 4 2" xfId="9136" xr:uid="{B033F3D8-7352-4BDE-AD46-D85DA7B00AB5}"/>
    <cellStyle name="Standard 3 6 2 4 2 2" xfId="9137" xr:uid="{07B66233-2024-462C-B786-E7FDB1652C6E}"/>
    <cellStyle name="Standard 3 6 2 4 2_Nucléaire" xfId="12534" xr:uid="{970FC4F1-6736-4554-8659-98F68ABD7530}"/>
    <cellStyle name="Standard 3 6 2 4 3" xfId="9138" xr:uid="{CB12B9DB-5302-462B-8D86-4BAABC7FCD50}"/>
    <cellStyle name="Standard 3 6 2 4_Nucléaire" xfId="12533" xr:uid="{BF75D1A5-0C68-4548-90A9-9F973D069474}"/>
    <cellStyle name="Standard 3 6 2 5" xfId="9139" xr:uid="{41FBE01C-C6DB-4745-9437-04FE85DACACD}"/>
    <cellStyle name="Standard 3 6 2 5 2" xfId="9140" xr:uid="{C2D649AE-92AB-416F-ABB8-34CC2DE7981B}"/>
    <cellStyle name="Standard 3 6 2 5_Nucléaire" xfId="12535" xr:uid="{26AC7713-B521-4115-8542-95287755DEC7}"/>
    <cellStyle name="Standard 3 6 2 6" xfId="9141" xr:uid="{A5E6F025-8B49-498E-B639-F79403158B18}"/>
    <cellStyle name="Standard 3 6 2_Nucléaire" xfId="12524" xr:uid="{851119CC-0A6A-4A97-9DF2-BCEAB8B99A60}"/>
    <cellStyle name="Standard 3 6 3" xfId="9142" xr:uid="{078E1E7D-DC36-467B-BA82-19B4348895B8}"/>
    <cellStyle name="Standard 3 6 3 2" xfId="9143" xr:uid="{FB510DDD-DA21-4518-8616-B73F38AC33BB}"/>
    <cellStyle name="Standard 3 6 3 2 2" xfId="9144" xr:uid="{7AA1CDFE-BDBB-4D9A-AE15-22397E7F3DA6}"/>
    <cellStyle name="Standard 3 6 3 2 2 2" xfId="9145" xr:uid="{AF51E005-70F7-4B80-BC13-C5BE184BDF14}"/>
    <cellStyle name="Standard 3 6 3 2 2_Nucléaire" xfId="12538" xr:uid="{1A33ABA7-543F-499B-A272-D83525C9D7E7}"/>
    <cellStyle name="Standard 3 6 3 2 3" xfId="9146" xr:uid="{634FC33B-74E8-4B1F-A610-69EB0FA89D35}"/>
    <cellStyle name="Standard 3 6 3 2_Nucléaire" xfId="12537" xr:uid="{BCAE31F9-4617-412D-9E23-C0B73EF7768A}"/>
    <cellStyle name="Standard 3 6 3 3" xfId="9147" xr:uid="{A5DCEDD0-E388-4D0C-989B-D5CB90E0CC34}"/>
    <cellStyle name="Standard 3 6 3 3 2" xfId="9148" xr:uid="{C325EAAE-9A4B-42CA-A55A-44C334B4F4C6}"/>
    <cellStyle name="Standard 3 6 3 3 2 2" xfId="9149" xr:uid="{5977CC42-6691-4D04-B704-CB024385FC52}"/>
    <cellStyle name="Standard 3 6 3 3 2_Nucléaire" xfId="12540" xr:uid="{844F2360-0A4A-46F3-AE35-6344E527D549}"/>
    <cellStyle name="Standard 3 6 3 3 3" xfId="9150" xr:uid="{91AD6461-2AB0-42BE-9DB5-524911BCADA4}"/>
    <cellStyle name="Standard 3 6 3 3_Nucléaire" xfId="12539" xr:uid="{DB231679-2D61-4E88-97B3-F5FA07A9270F}"/>
    <cellStyle name="Standard 3 6 3 4" xfId="9151" xr:uid="{F0E75038-D3CE-4024-924C-00C9CA61C441}"/>
    <cellStyle name="Standard 3 6 3 4 2" xfId="9152" xr:uid="{4080425A-C0A9-44DC-95FC-AE29FBCCC6C0}"/>
    <cellStyle name="Standard 3 6 3 4_Nucléaire" xfId="12541" xr:uid="{42B5EE3F-BEB0-4993-8AFC-930BC6560515}"/>
    <cellStyle name="Standard 3 6 3 5" xfId="9153" xr:uid="{E156360B-F4C8-43AB-B05E-56A387FA251D}"/>
    <cellStyle name="Standard 3 6 3_Nucléaire" xfId="12536" xr:uid="{1653E290-2945-4C47-B8A6-4410D76780CC}"/>
    <cellStyle name="Standard 3 6 4" xfId="9154" xr:uid="{0FAA2570-9E34-4328-9602-5797BECB3EB5}"/>
    <cellStyle name="Standard 3 6 4 2" xfId="9155" xr:uid="{B930882B-84BE-4F25-BD65-99F30371E6C2}"/>
    <cellStyle name="Standard 3 6 4 2 2" xfId="9156" xr:uid="{DA077EB5-6FC4-4E30-A9A3-23319A675519}"/>
    <cellStyle name="Standard 3 6 4 2_Nucléaire" xfId="12543" xr:uid="{69A8262B-AE32-4F5C-B0FB-F78A03847D34}"/>
    <cellStyle name="Standard 3 6 4 3" xfId="9157" xr:uid="{3D57BDA1-9F37-4C27-BCB0-88188116CDA3}"/>
    <cellStyle name="Standard 3 6 4_Nucléaire" xfId="12542" xr:uid="{C7F22C1F-BF83-454E-A6B8-1FB3136DD4D8}"/>
    <cellStyle name="Standard 3 6 5" xfId="9158" xr:uid="{5FA2060F-6981-4A66-9740-0EB488FF6DB4}"/>
    <cellStyle name="Standard 3 6 5 2" xfId="9159" xr:uid="{17696E63-F952-4665-AEAF-D52B2FBF91C8}"/>
    <cellStyle name="Standard 3 6 5 2 2" xfId="9160" xr:uid="{7A88A812-2BCB-47B3-A4AF-8652BA549A25}"/>
    <cellStyle name="Standard 3 6 5 2_Nucléaire" xfId="12545" xr:uid="{A53F712E-B9C3-43D7-95E0-951126706CA9}"/>
    <cellStyle name="Standard 3 6 5 3" xfId="9161" xr:uid="{F607C4DE-165B-4639-AA15-AE52A0110F8D}"/>
    <cellStyle name="Standard 3 6 5_Nucléaire" xfId="12544" xr:uid="{53D9FB2E-6F0D-4D12-9F64-58A756946C44}"/>
    <cellStyle name="Standard 3 6 6" xfId="9162" xr:uid="{AF4EA3DC-9C6C-47F9-A723-63E6FDB6F375}"/>
    <cellStyle name="Standard 3 6 6 2" xfId="9163" xr:uid="{F04BB677-CBF4-4954-8531-2D3CD283D92D}"/>
    <cellStyle name="Standard 3 6 6 2 2" xfId="9164" xr:uid="{E5123E5D-8EA9-443F-940B-672611E9FAC1}"/>
    <cellStyle name="Standard 3 6 6 2_Nucléaire" xfId="12547" xr:uid="{509647E5-BF0D-46C9-9D2F-2B8EE6C961C1}"/>
    <cellStyle name="Standard 3 6 6 3" xfId="9165" xr:uid="{2F945AB5-1A59-47A9-9340-A860556C6DB2}"/>
    <cellStyle name="Standard 3 6 6_Nucléaire" xfId="12546" xr:uid="{B5E8FBF8-8989-43AB-85C5-AFF823876E39}"/>
    <cellStyle name="Standard 3 6 7" xfId="9166" xr:uid="{877A9935-51A2-4673-AFDC-890A0F26B99E}"/>
    <cellStyle name="Standard 3 6 7 2" xfId="9167" xr:uid="{0D087648-DAAE-4796-AAB6-A28CF6A62B13}"/>
    <cellStyle name="Standard 3 6 7_Nucléaire" xfId="12548" xr:uid="{3A12A365-F2B0-4EEE-BDD6-88380AFFA252}"/>
    <cellStyle name="Standard 3 6 8" xfId="9168" xr:uid="{5D0F2882-947D-4A6C-B61F-41253B8AA0FA}"/>
    <cellStyle name="Standard 3 6 9" xfId="9169" xr:uid="{AFBC330B-0E1D-4BB8-8B05-2B18D1EA7AED}"/>
    <cellStyle name="Standard 3 6_Nucléaire" xfId="12523" xr:uid="{71961203-B4DD-430B-B496-A0E3A6A4A905}"/>
    <cellStyle name="Standard 3 7" xfId="9170" xr:uid="{21B32448-4E50-4E00-82D5-D76882BC7422}"/>
    <cellStyle name="Standard 3 7 2" xfId="9171" xr:uid="{3F3D4628-80D1-44C3-8EC9-68B6B0DC6408}"/>
    <cellStyle name="Standard 3 7 2 2" xfId="9172" xr:uid="{2AD10272-49EC-4BB2-8EC8-2762A9DB3EA7}"/>
    <cellStyle name="Standard 3 7 2 2 2" xfId="9173" xr:uid="{000C7F7A-B5B7-439E-B771-400C017C520D}"/>
    <cellStyle name="Standard 3 7 2 2 2 2" xfId="9174" xr:uid="{26C7C8C9-44C5-4FAC-85C9-AB753F72E970}"/>
    <cellStyle name="Standard 3 7 2 2 2_Nucléaire" xfId="12552" xr:uid="{E8C5D9C8-5006-47D0-A188-48C1B007F995}"/>
    <cellStyle name="Standard 3 7 2 2 3" xfId="9175" xr:uid="{BC0EF17C-5352-4815-B68E-4F534EB66B71}"/>
    <cellStyle name="Standard 3 7 2 2_Nucléaire" xfId="12551" xr:uid="{7F53BE40-F737-43F1-A7E5-4DDA726CC63D}"/>
    <cellStyle name="Standard 3 7 2 3" xfId="9176" xr:uid="{8A690F92-54F5-4EFE-88D1-A7026C4010BB}"/>
    <cellStyle name="Standard 3 7 2 3 2" xfId="9177" xr:uid="{C81BE4A0-C6F8-4900-8B5A-F92DA5E89227}"/>
    <cellStyle name="Standard 3 7 2 3 2 2" xfId="9178" xr:uid="{D99FAC79-6E11-4DFB-BF7E-3D68276288DD}"/>
    <cellStyle name="Standard 3 7 2 3 2_Nucléaire" xfId="12554" xr:uid="{DD588602-85DF-41DE-966A-8A060453376A}"/>
    <cellStyle name="Standard 3 7 2 3 3" xfId="9179" xr:uid="{29B1F444-F755-474D-9CAE-2785FE9D8FEE}"/>
    <cellStyle name="Standard 3 7 2 3_Nucléaire" xfId="12553" xr:uid="{3BACD00E-6EFD-4873-8E9E-8AB0E84AA9E1}"/>
    <cellStyle name="Standard 3 7 2 4" xfId="9180" xr:uid="{F95415A0-0F3A-44EF-81AD-977DAAC895B8}"/>
    <cellStyle name="Standard 3 7 2 4 2" xfId="9181" xr:uid="{53A859B6-B37D-4E5F-BC2C-2A068B6F6311}"/>
    <cellStyle name="Standard 3 7 2 4_Nucléaire" xfId="12555" xr:uid="{E99C3B3C-45A0-4AEF-B560-74110C4C9FB8}"/>
    <cellStyle name="Standard 3 7 2 5" xfId="9182" xr:uid="{294955A7-97C2-4F8A-A40F-E0B3D8130BA2}"/>
    <cellStyle name="Standard 3 7 2_Nucléaire" xfId="12550" xr:uid="{7CC1F493-DD54-4647-8525-E8C0EBAC7BA9}"/>
    <cellStyle name="Standard 3 7 3" xfId="9183" xr:uid="{E31C2EEF-DBCB-4B28-901F-9642991B06FC}"/>
    <cellStyle name="Standard 3 7 3 2" xfId="9184" xr:uid="{87A96152-9475-4196-8CCD-4F31C5B81AF2}"/>
    <cellStyle name="Standard 3 7 3 2 2" xfId="9185" xr:uid="{FA22C3B9-7F67-44CF-B2A8-0C5FB690EE15}"/>
    <cellStyle name="Standard 3 7 3 2_Nucléaire" xfId="12557" xr:uid="{F557BE27-6C45-4EC1-915F-6F28B044C2E8}"/>
    <cellStyle name="Standard 3 7 3 3" xfId="9186" xr:uid="{B7F5CCC5-A989-4A19-B4E1-4580D9AF2EA8}"/>
    <cellStyle name="Standard 3 7 3_Nucléaire" xfId="12556" xr:uid="{4371EA19-F08D-4DA7-84BA-2E8BA53F3C07}"/>
    <cellStyle name="Standard 3 7 4" xfId="9187" xr:uid="{3382D6F0-188A-47D2-B49C-A1B8B9B349D5}"/>
    <cellStyle name="Standard 3 7 4 2" xfId="9188" xr:uid="{8D19C3B9-90F8-4926-83C0-8E2D75FD5E90}"/>
    <cellStyle name="Standard 3 7 4 2 2" xfId="9189" xr:uid="{F031F0D6-6E52-4514-9D3E-2749F0F56B18}"/>
    <cellStyle name="Standard 3 7 4 2_Nucléaire" xfId="12559" xr:uid="{3C9B6D24-CFE1-472A-B1B9-13863C4CF5A5}"/>
    <cellStyle name="Standard 3 7 4 3" xfId="9190" xr:uid="{6582208C-7ABB-4841-83A5-A3DDA1BFE4A5}"/>
    <cellStyle name="Standard 3 7 4_Nucléaire" xfId="12558" xr:uid="{CFEEA939-8F88-4C46-87ED-8A6C46340226}"/>
    <cellStyle name="Standard 3 7 5" xfId="9191" xr:uid="{DF87974E-1D02-4C53-B93E-B493AD0B9BF6}"/>
    <cellStyle name="Standard 3 7 5 2" xfId="9192" xr:uid="{9D767215-B3DD-4BDE-BA0E-E6B13A0AA32C}"/>
    <cellStyle name="Standard 3 7 5_Nucléaire" xfId="12560" xr:uid="{19DA59DD-4523-4120-BF92-D1D85C1AE74B}"/>
    <cellStyle name="Standard 3 7 6" xfId="9193" xr:uid="{E40FBB40-148C-4B43-8992-6714B91C87EC}"/>
    <cellStyle name="Standard 3 7_Nucléaire" xfId="12549" xr:uid="{EC0CFD8E-92AA-425E-B275-3BAE551CDCBF}"/>
    <cellStyle name="Standard 3 8" xfId="9194" xr:uid="{9880D57C-9FD1-4FDC-961C-12BB03F9CD38}"/>
    <cellStyle name="Standard 3 9" xfId="9195" xr:uid="{CFB2806D-9BD6-495F-92A8-D1F5661BAC6F}"/>
    <cellStyle name="Standard 3_Erneuerbare Verteilung 50HzT_111216_aktualisiert" xfId="9196" xr:uid="{5C2F35C0-8396-4F7F-B2E8-35C08641FC45}"/>
    <cellStyle name="Standard 30" xfId="9197" xr:uid="{974943AD-74B1-499A-9A24-035C816F6EAC}"/>
    <cellStyle name="Standard 31" xfId="9198" xr:uid="{07223FCC-0010-4B04-9EB2-B77F39B39EF5}"/>
    <cellStyle name="Standard 32" xfId="9199" xr:uid="{2A903E3B-63FE-428D-8E28-ACB46160B32F}"/>
    <cellStyle name="Standard 32 2" xfId="9200" xr:uid="{C2D7B651-E2FA-4CD4-AF43-E88D02D7976F}"/>
    <cellStyle name="Standard 32_Nucléaire" xfId="12561" xr:uid="{64F47DBE-42F3-4331-BE9E-5C011C1C9DA9}"/>
    <cellStyle name="Standard 33" xfId="9201" xr:uid="{C373E52A-BCA8-4F48-BE35-B989876E2422}"/>
    <cellStyle name="Standard 34" xfId="9202" xr:uid="{A397CEC7-7297-4949-9D02-B96E85ECDF72}"/>
    <cellStyle name="Standard 35" xfId="9203" xr:uid="{D1ACE850-3C98-498D-8D6F-430538663D85}"/>
    <cellStyle name="Standard 36" xfId="9204" xr:uid="{1C3E90BA-76B1-45F5-AC87-14F366B6111F}"/>
    <cellStyle name="Standard 4" xfId="9205" xr:uid="{A8B21EC7-5D51-4D90-A9C0-FEC38F0D50D1}"/>
    <cellStyle name="Standard 4 2" xfId="9206" xr:uid="{175D2860-D672-46C3-BA85-F28C3783AECE}"/>
    <cellStyle name="Standard 4 2 2" xfId="9207" xr:uid="{2B0B55F3-B17D-4570-B4F0-D28FC93F6515}"/>
    <cellStyle name="Standard 4 2 2 2" xfId="9208" xr:uid="{3FB53C30-984A-475C-AB7C-E2DD3674456A}"/>
    <cellStyle name="Standard 4 2 2_Nucléaire" xfId="12564" xr:uid="{01BFAB08-238D-43DB-9F6D-010113059924}"/>
    <cellStyle name="Standard 4 2 3" xfId="9209" xr:uid="{30EF98C9-4252-4257-8406-C93156B9A611}"/>
    <cellStyle name="Standard 4 2 4" xfId="9210" xr:uid="{7F8D7F43-1EBB-4800-A358-03590A24AE77}"/>
    <cellStyle name="Standard 4 2 5" xfId="9929" xr:uid="{1A0FE569-3A69-4315-AD5D-B2F3AD48CF9D}"/>
    <cellStyle name="Standard 4 2_Nucléaire" xfId="12563" xr:uid="{EA61A639-250C-42BF-A76C-9856764AAD0B}"/>
    <cellStyle name="Standard 4 3" xfId="9211" xr:uid="{B3B251A7-44F3-4DC1-8031-2279D2C977B2}"/>
    <cellStyle name="Standard 4 3 2" xfId="9212" xr:uid="{974E424A-17CE-44AA-89EF-62F0C29E9132}"/>
    <cellStyle name="Standard 4 3 2 2" xfId="9213" xr:uid="{641882D3-AF6C-4A66-BD33-034AF13387C7}"/>
    <cellStyle name="Standard 4 3 2_Nucléaire" xfId="12566" xr:uid="{FAF32B9B-D179-4AA6-961F-E681AFC197A2}"/>
    <cellStyle name="Standard 4 3 3" xfId="9214" xr:uid="{D9D38E96-53C2-4FB4-AB63-D87B64637F44}"/>
    <cellStyle name="Standard 4 3_Nucléaire" xfId="12565" xr:uid="{8FDD2A06-05CA-40CE-8C97-AF4C6C8AC285}"/>
    <cellStyle name="Standard 4 4" xfId="9215" xr:uid="{2DC99F2A-2DFC-4ED4-83B8-240E833356D7}"/>
    <cellStyle name="Standard 4 5" xfId="9216" xr:uid="{41B43D88-BD63-4947-AE73-30A1A3A7797A}"/>
    <cellStyle name="Standard 4 5 2" xfId="9217" xr:uid="{1181EA0A-418D-46F2-97A4-ED6AB578BA3F}"/>
    <cellStyle name="Standard 4 5_Nucléaire" xfId="12567" xr:uid="{65FE071D-1B95-475C-A34B-9835F0C754AB}"/>
    <cellStyle name="Standard 4 6" xfId="9218" xr:uid="{CB7D64C9-E175-411F-BA80-990B44C9C0D8}"/>
    <cellStyle name="Standard 4 7" xfId="9219" xr:uid="{86EFD6BE-7646-4FB4-9F5B-E68BEE0A496B}"/>
    <cellStyle name="Standard 4 8" xfId="9927" xr:uid="{466B078A-A294-432C-B0C1-8941D01BFEF5}"/>
    <cellStyle name="Standard 4_Nucléaire" xfId="12562" xr:uid="{81324670-C666-4989-8623-360640036AC9}"/>
    <cellStyle name="Standard 5" xfId="9220" xr:uid="{BE04F15B-AF9C-43A3-9826-91A961B01C20}"/>
    <cellStyle name="Standard 5 10" xfId="9221" xr:uid="{18C7FD2F-6935-4522-B14C-7A0C9286C921}"/>
    <cellStyle name="Standard 5 2" xfId="9222" xr:uid="{5B476405-C50B-4F3C-A78F-DCA8ECD54F7F}"/>
    <cellStyle name="Standard 5 2 2" xfId="9223" xr:uid="{EEDD834C-039D-4661-8C45-DD3D581B2DD3}"/>
    <cellStyle name="Standard 5 2 2 2" xfId="9224" xr:uid="{718E0E59-CF7F-407E-A505-71A8C0630C13}"/>
    <cellStyle name="Standard 5 2 2 2 2" xfId="9225" xr:uid="{C826C2D3-48E8-4EBB-BDBB-471C634F3F04}"/>
    <cellStyle name="Standard 5 2 2 2 2 2" xfId="9226" xr:uid="{D115243E-9832-498A-A353-678BF2390EBF}"/>
    <cellStyle name="Standard 5 2 2 2 2 2 2" xfId="9227" xr:uid="{498ECBF2-E65E-4504-93BD-A61AFED38AB2}"/>
    <cellStyle name="Standard 5 2 2 2 2 2_Nucléaire" xfId="12573" xr:uid="{D284C2BD-1D8F-4388-BC26-77E1A0CEEA21}"/>
    <cellStyle name="Standard 5 2 2 2 2 3" xfId="9228" xr:uid="{BFCEF676-4440-4958-A038-DE7E6615C8C1}"/>
    <cellStyle name="Standard 5 2 2 2 2_Nucléaire" xfId="12572" xr:uid="{FC621AA4-9FEB-40AB-A360-6B51D2DD36F5}"/>
    <cellStyle name="Standard 5 2 2 2 3" xfId="9229" xr:uid="{28EAA429-20EC-47E2-BBD8-C4DE66D87882}"/>
    <cellStyle name="Standard 5 2 2 2 3 2" xfId="9230" xr:uid="{64B77BF1-7AE4-4ECE-8529-68E393CC5001}"/>
    <cellStyle name="Standard 5 2 2 2 3 2 2" xfId="9231" xr:uid="{425576C0-F91D-43D2-896C-687070A55F12}"/>
    <cellStyle name="Standard 5 2 2 2 3 2_Nucléaire" xfId="12575" xr:uid="{65F0E408-7282-4F6D-84AE-8EB92F5BC327}"/>
    <cellStyle name="Standard 5 2 2 2 3 3" xfId="9232" xr:uid="{9A554DC4-4CE2-474D-B8BB-B204ACC12FC0}"/>
    <cellStyle name="Standard 5 2 2 2 3_Nucléaire" xfId="12574" xr:uid="{87C6DFEF-977A-49DA-B3B5-B49776C35ED4}"/>
    <cellStyle name="Standard 5 2 2 2 4" xfId="9233" xr:uid="{840576DB-6BE6-4097-A4A8-A0601B28B688}"/>
    <cellStyle name="Standard 5 2 2 2 4 2" xfId="9234" xr:uid="{852C74A5-CD8F-4F42-B457-37232E2ED4EA}"/>
    <cellStyle name="Standard 5 2 2 2 4_Nucléaire" xfId="12576" xr:uid="{ABB540F5-F10A-4960-A47B-32194337546D}"/>
    <cellStyle name="Standard 5 2 2 2 5" xfId="9235" xr:uid="{790A57C7-E9C5-49CE-A33B-F886C3580B7E}"/>
    <cellStyle name="Standard 5 2 2 2_Nucléaire" xfId="12571" xr:uid="{592C0F16-22AD-4246-9F54-E34F8A5AE148}"/>
    <cellStyle name="Standard 5 2 2 3" xfId="9236" xr:uid="{5757FCF0-A776-4655-A559-19D4CA85AB95}"/>
    <cellStyle name="Standard 5 2 2 3 2" xfId="9237" xr:uid="{9EDAE0DB-7F00-462F-9528-95537168815B}"/>
    <cellStyle name="Standard 5 2 2 3 2 2" xfId="9238" xr:uid="{EA035CE6-0A46-4B35-8BBA-F04211A7499F}"/>
    <cellStyle name="Standard 5 2 2 3 2_Nucléaire" xfId="12578" xr:uid="{B9FC62C3-97AF-4A3E-B7D2-67E6404724D8}"/>
    <cellStyle name="Standard 5 2 2 3 3" xfId="9239" xr:uid="{685258A2-3787-4B9B-BB86-F4CFFB83D7F4}"/>
    <cellStyle name="Standard 5 2 2 3_Nucléaire" xfId="12577" xr:uid="{4809B722-C627-4299-9C1E-C54EE16A012B}"/>
    <cellStyle name="Standard 5 2 2 4" xfId="9240" xr:uid="{29978C32-2B8A-4E95-8F47-51475A0587A8}"/>
    <cellStyle name="Standard 5 2 2 4 2" xfId="9241" xr:uid="{A8E8B259-C548-466C-BFA0-8F2BEC33F1A6}"/>
    <cellStyle name="Standard 5 2 2 4 2 2" xfId="9242" xr:uid="{6BD3E1BD-E510-4828-BD5F-DDF7519B419C}"/>
    <cellStyle name="Standard 5 2 2 4 2_Nucléaire" xfId="12580" xr:uid="{3A480817-087E-4399-997F-BD291B9F1ACE}"/>
    <cellStyle name="Standard 5 2 2 4 3" xfId="9243" xr:uid="{DADFFD74-4171-42D4-97C2-C4452DE86669}"/>
    <cellStyle name="Standard 5 2 2 4_Nucléaire" xfId="12579" xr:uid="{C581FFC2-90F1-4B36-9272-ECAF54E6EF5B}"/>
    <cellStyle name="Standard 5 2 2 5" xfId="9244" xr:uid="{57D0F93E-54B7-4233-BE19-242A64A083B7}"/>
    <cellStyle name="Standard 5 2 2 5 2" xfId="9245" xr:uid="{F09D2E12-AD60-4594-B668-A1E65F240AA7}"/>
    <cellStyle name="Standard 5 2 2 5_Nucléaire" xfId="12581" xr:uid="{80D6BD40-5F87-41F5-BAFA-31EAEBA209BA}"/>
    <cellStyle name="Standard 5 2 2 6" xfId="9246" xr:uid="{9FC22F8A-73F4-491B-A018-6F916B493F55}"/>
    <cellStyle name="Standard 5 2 2_Nucléaire" xfId="12570" xr:uid="{D190941D-499E-44D3-A176-CD23CE53F77C}"/>
    <cellStyle name="Standard 5 2 3" xfId="9247" xr:uid="{79A2F961-6527-430E-9F81-EC2F1E110AB5}"/>
    <cellStyle name="Standard 5 2 3 2" xfId="9248" xr:uid="{9E99AD5A-5FB1-448D-85B4-BDD55D12BE89}"/>
    <cellStyle name="Standard 5 2 3 2 2" xfId="9249" xr:uid="{C9A4853F-2296-428B-A093-CE5EEA1A174A}"/>
    <cellStyle name="Standard 5 2 3 2 2 2" xfId="9250" xr:uid="{2414671D-3444-4FA1-B0D4-673A9C270CC2}"/>
    <cellStyle name="Standard 5 2 3 2 2_Nucléaire" xfId="12584" xr:uid="{20632BF9-808F-4FB6-A750-D9ACA7D4DFA3}"/>
    <cellStyle name="Standard 5 2 3 2 3" xfId="9251" xr:uid="{95E2DF46-191E-4274-B33B-E4FC19B05924}"/>
    <cellStyle name="Standard 5 2 3 2_Nucléaire" xfId="12583" xr:uid="{4EF967A6-0325-4322-90FB-A4EB12D56E74}"/>
    <cellStyle name="Standard 5 2 3 3" xfId="9252" xr:uid="{BC0F544D-3B5A-475D-9E13-55ECD0A625DB}"/>
    <cellStyle name="Standard 5 2 3 3 2" xfId="9253" xr:uid="{930B464C-A9C2-4111-B64A-CE41C16A391F}"/>
    <cellStyle name="Standard 5 2 3 3 2 2" xfId="9254" xr:uid="{17EE0607-38F3-4CF5-B483-26A76AFBCE66}"/>
    <cellStyle name="Standard 5 2 3 3 2_Nucléaire" xfId="12586" xr:uid="{5AB4D7C6-259D-41AB-98FF-65115AD7C11A}"/>
    <cellStyle name="Standard 5 2 3 3 3" xfId="9255" xr:uid="{79750639-B1EC-464F-935C-070CC2F143AC}"/>
    <cellStyle name="Standard 5 2 3 3_Nucléaire" xfId="12585" xr:uid="{3DC0BA6D-26D5-4BB1-AF84-16F73D0F9BB8}"/>
    <cellStyle name="Standard 5 2 3 4" xfId="9256" xr:uid="{9DC31A63-448C-43AE-8DA0-C7A777095790}"/>
    <cellStyle name="Standard 5 2 3 4 2" xfId="9257" xr:uid="{68A57B7A-8057-4CB6-BFC7-A09C2F43B5BF}"/>
    <cellStyle name="Standard 5 2 3 4_Nucléaire" xfId="12587" xr:uid="{2289E55D-6952-407C-9945-CB6BA5E02D41}"/>
    <cellStyle name="Standard 5 2 3 5" xfId="9258" xr:uid="{E5FD006A-5045-4583-B452-DE4BA3034E42}"/>
    <cellStyle name="Standard 5 2 3_Nucléaire" xfId="12582" xr:uid="{E630E0DD-5D64-444D-87BB-01CA426C74B5}"/>
    <cellStyle name="Standard 5 2 4" xfId="9259" xr:uid="{6B603894-8751-4A2B-A7F0-DB7E4767BABA}"/>
    <cellStyle name="Standard 5 2 4 2" xfId="9260" xr:uid="{C5C6C2BD-D174-46EF-B298-9CDFA9961B17}"/>
    <cellStyle name="Standard 5 2 4 2 2" xfId="9261" xr:uid="{5B4C72D7-02D6-4626-8EC1-64465DDB0043}"/>
    <cellStyle name="Standard 5 2 4 2_Nucléaire" xfId="12589" xr:uid="{2689C239-E759-4CB4-B323-988ABF45925A}"/>
    <cellStyle name="Standard 5 2 4 3" xfId="9262" xr:uid="{579AD1B8-A68A-4FEA-8BDC-9E7DD54B8C9E}"/>
    <cellStyle name="Standard 5 2 4_Nucléaire" xfId="12588" xr:uid="{1B62E777-64DB-48CA-9E7E-4F5FA98DA582}"/>
    <cellStyle name="Standard 5 2 5" xfId="9263" xr:uid="{D7C70719-09F8-4763-A9E8-802D4C18F1D3}"/>
    <cellStyle name="Standard 5 2 5 2" xfId="9264" xr:uid="{08125D22-D7DE-4FEF-83E3-2F61D31E22A8}"/>
    <cellStyle name="Standard 5 2 5 2 2" xfId="9265" xr:uid="{429AB5BE-1F49-4CB8-A2EA-748C90B0E938}"/>
    <cellStyle name="Standard 5 2 5 2_Nucléaire" xfId="12591" xr:uid="{AA6CD531-5D4D-48C5-A8A6-11119BDA1F10}"/>
    <cellStyle name="Standard 5 2 5 3" xfId="9266" xr:uid="{73D9A43D-56DA-43BB-954A-88FAD6B227D8}"/>
    <cellStyle name="Standard 5 2 5_Nucléaire" xfId="12590" xr:uid="{27AEB2AF-CBE4-4C39-88EC-692279D753F2}"/>
    <cellStyle name="Standard 5 2 6" xfId="9267" xr:uid="{41E091EF-C318-46B6-B573-BB474BBEDF83}"/>
    <cellStyle name="Standard 5 2 6 2" xfId="9268" xr:uid="{3EB7ACBE-2366-4182-A492-4E89E02831B5}"/>
    <cellStyle name="Standard 5 2 6_Nucléaire" xfId="12592" xr:uid="{2439572C-B15F-4B27-B396-9D2EBD00BEBF}"/>
    <cellStyle name="Standard 5 2 7" xfId="9269" xr:uid="{3859183F-334D-4F06-8F1A-B1AB92EB9429}"/>
    <cellStyle name="Standard 5 2_Nucléaire" xfId="12569" xr:uid="{EDF8BCE0-1A4C-4DCD-93FA-841B8F0F326D}"/>
    <cellStyle name="Standard 5 3" xfId="9270" xr:uid="{2D9D4B4B-9A3A-491E-8ED8-E84B4F7449F2}"/>
    <cellStyle name="Standard 5 3 2" xfId="9271" xr:uid="{61860D0D-2B85-48C5-9CAB-0CC7723EB1E8}"/>
    <cellStyle name="Standard 5 3 2 2" xfId="9272" xr:uid="{0F7BF533-5AB4-4768-82C4-174C055822AD}"/>
    <cellStyle name="Standard 5 3 2 2 2" xfId="9273" xr:uid="{F9186D0B-F35E-42A9-BF3A-AD30D5A7222B}"/>
    <cellStyle name="Standard 5 3 2 2 2 2" xfId="9274" xr:uid="{442922AC-31B2-444E-8193-8A8EDCB8E99A}"/>
    <cellStyle name="Standard 5 3 2 2 2_Nucléaire" xfId="12596" xr:uid="{EE8A6BA7-1604-48AA-9E7E-7A9321F71288}"/>
    <cellStyle name="Standard 5 3 2 2 3" xfId="9275" xr:uid="{989D5008-16F6-4F90-9446-5DBDC9EC1CA6}"/>
    <cellStyle name="Standard 5 3 2 2_Nucléaire" xfId="12595" xr:uid="{463BB07D-C39D-4645-A0D0-AD86520EF874}"/>
    <cellStyle name="Standard 5 3 2 3" xfId="9276" xr:uid="{7056199B-99D3-454F-93A8-35A07A419997}"/>
    <cellStyle name="Standard 5 3 2 3 2" xfId="9277" xr:uid="{A2FF8C11-5669-4F97-9917-3D9F7C58661D}"/>
    <cellStyle name="Standard 5 3 2 3 2 2" xfId="9278" xr:uid="{A0561A62-AA02-4487-BBF6-CADB9E71C134}"/>
    <cellStyle name="Standard 5 3 2 3 2_Nucléaire" xfId="12598" xr:uid="{961FDF99-8BE9-4C6B-A79C-5B0ECB6BDC6E}"/>
    <cellStyle name="Standard 5 3 2 3 3" xfId="9279" xr:uid="{08DB72FF-796D-4B1E-8449-8B35D40336CF}"/>
    <cellStyle name="Standard 5 3 2 3_Nucléaire" xfId="12597" xr:uid="{F72B17C9-AA2D-4794-86AE-E67E97729B4B}"/>
    <cellStyle name="Standard 5 3 2 4" xfId="9280" xr:uid="{B6088F28-7036-4239-919B-5ED0EBA1AEA0}"/>
    <cellStyle name="Standard 5 3 2 4 2" xfId="9281" xr:uid="{5A38236A-03E7-4B4B-9C9F-37D0824895C6}"/>
    <cellStyle name="Standard 5 3 2 4_Nucléaire" xfId="12599" xr:uid="{EF852F53-11AB-4020-A576-EB413E5D68DC}"/>
    <cellStyle name="Standard 5 3 2 5" xfId="9282" xr:uid="{DC5B0517-8B71-4F88-8AEB-7717122E3954}"/>
    <cellStyle name="Standard 5 3 2_Nucléaire" xfId="12594" xr:uid="{378040CE-20D0-4FD4-B00E-EB7A4FB91AC4}"/>
    <cellStyle name="Standard 5 3 3" xfId="9283" xr:uid="{FE984FE5-6596-4B29-A9A7-663A18E64170}"/>
    <cellStyle name="Standard 5 3 3 2" xfId="9284" xr:uid="{CD08A7B8-EB96-42D0-9DEE-1C0BC22215FD}"/>
    <cellStyle name="Standard 5 3 3 2 2" xfId="9285" xr:uid="{8F989612-20A7-4DE2-BA16-61BBE97AAE4D}"/>
    <cellStyle name="Standard 5 3 3 2_Nucléaire" xfId="12601" xr:uid="{D54D8208-ABF4-4EA1-A171-D03D8EFEA6C5}"/>
    <cellStyle name="Standard 5 3 3 3" xfId="9286" xr:uid="{5A09229A-DD67-45EF-8761-9A7F815BF354}"/>
    <cellStyle name="Standard 5 3 3_Nucléaire" xfId="12600" xr:uid="{6EC70028-73ED-44F2-AEC2-80A7DF1EAC50}"/>
    <cellStyle name="Standard 5 3 4" xfId="9287" xr:uid="{F00687BB-178B-48E5-AC29-CA353052B157}"/>
    <cellStyle name="Standard 5 3 4 2" xfId="9288" xr:uid="{E5AE785B-DA66-4C57-8AF5-171780B9D01E}"/>
    <cellStyle name="Standard 5 3 4 2 2" xfId="9289" xr:uid="{03820003-B6A6-472C-8CF4-D14F7A543642}"/>
    <cellStyle name="Standard 5 3 4 2_Nucléaire" xfId="12603" xr:uid="{E4EF637F-7447-4DAC-A1C3-566DF9A2453D}"/>
    <cellStyle name="Standard 5 3 4 3" xfId="9290" xr:uid="{E5CE90D4-FBF0-42CF-AE89-923426E7C510}"/>
    <cellStyle name="Standard 5 3 4_Nucléaire" xfId="12602" xr:uid="{BC4A8626-204C-4FCB-B8B0-00EA49D4F45A}"/>
    <cellStyle name="Standard 5 3 5" xfId="9291" xr:uid="{4F4A7EAD-5A22-484D-8BE0-6CC2460C2FF7}"/>
    <cellStyle name="Standard 5 3 5 2" xfId="9292" xr:uid="{95E46D32-1DF6-4632-9E6B-1BE376046BAB}"/>
    <cellStyle name="Standard 5 3 5_Nucléaire" xfId="12604" xr:uid="{4B3F75CC-C808-4A1D-8E45-FE64164BC957}"/>
    <cellStyle name="Standard 5 3 6" xfId="9293" xr:uid="{BAD4E665-2E9D-4C38-8592-0CA6A7AEDD5C}"/>
    <cellStyle name="Standard 5 3_Nucléaire" xfId="12593" xr:uid="{9FA4C17E-5D53-41F4-B7EA-2DEFC4349EE1}"/>
    <cellStyle name="Standard 5 4" xfId="9294" xr:uid="{89FE7849-EF64-4D81-B56A-B3FA4876C481}"/>
    <cellStyle name="Standard 5 4 2" xfId="9295" xr:uid="{5D5AF70F-03A8-4FCC-B67E-C9C2D4561EE1}"/>
    <cellStyle name="Standard 5 4 2 2" xfId="9296" xr:uid="{E69E4003-69CF-4219-B97A-E3A01AC6A811}"/>
    <cellStyle name="Standard 5 4 2 2 2" xfId="9297" xr:uid="{0E0EABF1-8A08-4765-84CF-903D6A81105E}"/>
    <cellStyle name="Standard 5 4 2 2_Nucléaire" xfId="12607" xr:uid="{825664E4-1145-4DB6-8FA2-FC0FC7A8C182}"/>
    <cellStyle name="Standard 5 4 2 3" xfId="9298" xr:uid="{6E489B94-A2B7-4311-8EE2-BED47AE7C309}"/>
    <cellStyle name="Standard 5 4 2_Nucléaire" xfId="12606" xr:uid="{19516025-CC97-487C-90B6-0C46A6C8B2DF}"/>
    <cellStyle name="Standard 5 4 3" xfId="9299" xr:uid="{EB66FD75-D14C-4158-96CC-6FC98BBA09C1}"/>
    <cellStyle name="Standard 5 4 3 2" xfId="9300" xr:uid="{C62996AB-0D74-430F-A6C1-CFCA38D93B59}"/>
    <cellStyle name="Standard 5 4 3 2 2" xfId="9301" xr:uid="{83BFF93A-CD28-4889-9C74-D2B36D0BA4B2}"/>
    <cellStyle name="Standard 5 4 3 2_Nucléaire" xfId="12609" xr:uid="{88483B65-4909-4AD8-A370-40182B37C5F9}"/>
    <cellStyle name="Standard 5 4 3 3" xfId="9302" xr:uid="{5EB9820E-E02E-42FC-A32C-6E5332AF1DA5}"/>
    <cellStyle name="Standard 5 4 3_Nucléaire" xfId="12608" xr:uid="{47B49B04-75EB-45C7-BE5C-2B2C5A6BB596}"/>
    <cellStyle name="Standard 5 4 4" xfId="9303" xr:uid="{374E22D8-794E-4E7B-BF34-94E2128B0530}"/>
    <cellStyle name="Standard 5 4 4 2" xfId="9304" xr:uid="{8BCF5152-1A96-460A-8063-94ECDA81CD2C}"/>
    <cellStyle name="Standard 5 4 4_Nucléaire" xfId="12610" xr:uid="{047EFD29-C32D-4180-A75C-D3B84E7A2F99}"/>
    <cellStyle name="Standard 5 4 5" xfId="9305" xr:uid="{4C7413B7-A9B6-4CFE-A06F-3DFA00058619}"/>
    <cellStyle name="Standard 5 4_Nucléaire" xfId="12605" xr:uid="{4A9D9008-D603-4191-BA8C-F0D5C0A6D465}"/>
    <cellStyle name="Standard 5 5" xfId="9306" xr:uid="{C1C008BF-70CB-4A59-91EC-6EBFE86792CD}"/>
    <cellStyle name="Standard 5 5 2" xfId="9307" xr:uid="{A192E478-F95F-4A4E-8140-754ED328F531}"/>
    <cellStyle name="Standard 5 5 2 2" xfId="9308" xr:uid="{35BBD56E-C4EB-4D6F-B8D6-9EC63D065E4B}"/>
    <cellStyle name="Standard 5 5 2_Nucléaire" xfId="12612" xr:uid="{A25F6EE0-BE66-4512-8CAE-ABC175948C34}"/>
    <cellStyle name="Standard 5 5 3" xfId="9309" xr:uid="{7E9CC228-E053-4E1E-980B-8C29449C3F99}"/>
    <cellStyle name="Standard 5 5_Nucléaire" xfId="12611" xr:uid="{71B987F4-ABB5-45B1-A428-DD09990B3BB3}"/>
    <cellStyle name="Standard 5 6" xfId="9310" xr:uid="{D957D38C-01BB-4014-AF24-0A60C063B151}"/>
    <cellStyle name="Standard 5 6 2" xfId="9311" xr:uid="{993D1E4B-EB3B-4CA3-A46C-6AC93DF27918}"/>
    <cellStyle name="Standard 5 6 2 2" xfId="9312" xr:uid="{76B57E93-6E1C-4E75-82C2-B1AA7CCEEA67}"/>
    <cellStyle name="Standard 5 6 2_Nucléaire" xfId="12614" xr:uid="{60F0072A-9ED4-4873-B850-936BFD23046F}"/>
    <cellStyle name="Standard 5 6 3" xfId="9313" xr:uid="{649DE620-7B85-47E4-A823-6FE5678D833A}"/>
    <cellStyle name="Standard 5 6_Nucléaire" xfId="12613" xr:uid="{974F87F6-3D0D-4B7E-A31D-F045CE8D5B3E}"/>
    <cellStyle name="Standard 5 7" xfId="9314" xr:uid="{4BE0B931-F6F9-4EF9-BD91-A7E2B74EC2B2}"/>
    <cellStyle name="Standard 5 7 2" xfId="9315" xr:uid="{1FD4FCA6-96A2-4E2F-A6AC-7A55637F15AB}"/>
    <cellStyle name="Standard 5 7_Nucléaire" xfId="12615" xr:uid="{D0DA03BA-0D13-4113-83DD-616A5FC816A1}"/>
    <cellStyle name="Standard 5 8" xfId="9316" xr:uid="{D19089CC-72EA-43F5-AB47-B005B643B389}"/>
    <cellStyle name="Standard 5 9" xfId="9317" xr:uid="{B7767994-B85E-4CBB-8A45-6D90934ACCAD}"/>
    <cellStyle name="Standard 5_Nucléaire" xfId="12568" xr:uid="{9E8D2B76-A44F-4932-A501-BA16D34FB3B1}"/>
    <cellStyle name="Standard 6" xfId="9318" xr:uid="{3D84B95D-257C-4B5F-83DC-45B2CC0A0795}"/>
    <cellStyle name="Standard 6 2" xfId="9319" xr:uid="{C6870ECB-8E4B-492C-ADE6-06C2A8DA47CB}"/>
    <cellStyle name="Standard 6_Nucléaire" xfId="12616" xr:uid="{DD3882B1-72C2-4CDF-99A0-DB427B66DC62}"/>
    <cellStyle name="Standard 7" xfId="9320" xr:uid="{89935F7A-B999-4CA2-A2FE-8A7D24E06A94}"/>
    <cellStyle name="Standard 7 2" xfId="9321" xr:uid="{481A2259-6109-4012-BD02-46FC4802DE83}"/>
    <cellStyle name="Standard 7 3" xfId="9322" xr:uid="{8591A611-AB45-43C6-AC4D-FE0BF8044424}"/>
    <cellStyle name="Standard 7_Nucléaire" xfId="12617" xr:uid="{AADABE9D-5062-4714-ADC7-8C9FCB011F93}"/>
    <cellStyle name="Standard 8" xfId="9323" xr:uid="{CE7A7BE4-F421-4193-8774-628A09069CBC}"/>
    <cellStyle name="Standard 8 2" xfId="9324" xr:uid="{B79AB88A-F15A-4C27-9B49-DF510A136B0C}"/>
    <cellStyle name="Standard 8 2 2" xfId="9325" xr:uid="{394C493D-378A-4AC1-AA92-C9D5DA4A3B31}"/>
    <cellStyle name="Standard 8 2 2 2" xfId="9326" xr:uid="{DFEDCB88-EFCD-4F19-9251-66595CBCAD0A}"/>
    <cellStyle name="Standard 8 2 2 2 2" xfId="9327" xr:uid="{640E4ADC-25A5-4E51-BEE1-57365FF5363B}"/>
    <cellStyle name="Standard 8 2 2 2 2 2" xfId="9328" xr:uid="{2152E9BA-D74B-416D-BB6F-725221667331}"/>
    <cellStyle name="Standard 8 2 2 2 2_Nucléaire" xfId="12622" xr:uid="{E583CA97-77C6-48D6-A208-F7C99C59A731}"/>
    <cellStyle name="Standard 8 2 2 2 3" xfId="9329" xr:uid="{03449BB2-3E75-4717-A5AD-CA9F51A61176}"/>
    <cellStyle name="Standard 8 2 2 2_Nucléaire" xfId="12621" xr:uid="{949ECE43-E148-4C1A-85B1-202F31802315}"/>
    <cellStyle name="Standard 8 2 2 3" xfId="9330" xr:uid="{1E271755-16BD-4BA4-9080-C8A3F8C1158E}"/>
    <cellStyle name="Standard 8 2 2 3 2" xfId="9331" xr:uid="{447F59DA-CEB8-495A-9621-F46CB27AB3D3}"/>
    <cellStyle name="Standard 8 2 2 3 2 2" xfId="9332" xr:uid="{FFFA90F5-CC75-4388-8DA6-F84040EF8A04}"/>
    <cellStyle name="Standard 8 2 2 3 2_Nucléaire" xfId="12624" xr:uid="{854F86F5-6A8F-4279-9A9E-93D3B0564883}"/>
    <cellStyle name="Standard 8 2 2 3 3" xfId="9333" xr:uid="{6915C09E-7635-4B70-B6D5-B20D87779A1E}"/>
    <cellStyle name="Standard 8 2 2 3_Nucléaire" xfId="12623" xr:uid="{49FE65DE-F16D-4343-B6E2-4FD935D9DAF1}"/>
    <cellStyle name="Standard 8 2 2 4" xfId="9334" xr:uid="{3698DA22-F10B-4C1F-BFEB-DF58F6A9C222}"/>
    <cellStyle name="Standard 8 2 2 4 2" xfId="9335" xr:uid="{237A1446-2FFD-4666-A6A0-F1E698E7244B}"/>
    <cellStyle name="Standard 8 2 2 4_Nucléaire" xfId="12625" xr:uid="{E3BCC3D5-1C5D-4AD7-A8F7-34D097AA73AB}"/>
    <cellStyle name="Standard 8 2 2 5" xfId="9336" xr:uid="{2D151CCE-03EC-4A88-8B49-94B041109138}"/>
    <cellStyle name="Standard 8 2 2_Nucléaire" xfId="12620" xr:uid="{7ADBB856-70D9-4BAD-830B-3D450BC908B8}"/>
    <cellStyle name="Standard 8 2 3" xfId="9337" xr:uid="{486C0478-3167-47CE-8264-2DF2BBA4D6EC}"/>
    <cellStyle name="Standard 8 2 3 2" xfId="9338" xr:uid="{F776245F-497E-4143-8D1C-3A891E189FA0}"/>
    <cellStyle name="Standard 8 2 3 2 2" xfId="9339" xr:uid="{92CAC19E-5276-477E-ADB9-8B7DBBAF9E88}"/>
    <cellStyle name="Standard 8 2 3 2_Nucléaire" xfId="12627" xr:uid="{4B51D681-E2CE-41DF-A449-4D40ED34F105}"/>
    <cellStyle name="Standard 8 2 3 3" xfId="9340" xr:uid="{B95ABE7A-217A-4D8D-86B5-96A1E69C0CDC}"/>
    <cellStyle name="Standard 8 2 3_Nucléaire" xfId="12626" xr:uid="{F4C74866-9BEC-466D-99CB-CB86CCD74B5C}"/>
    <cellStyle name="Standard 8 2 4" xfId="9341" xr:uid="{2AD88713-29DF-4CAD-8759-DF5668A532F7}"/>
    <cellStyle name="Standard 8 2 4 2" xfId="9342" xr:uid="{7EF39057-597A-4DBA-9B5E-0C5002F0C5A1}"/>
    <cellStyle name="Standard 8 2 4 2 2" xfId="9343" xr:uid="{F476E86D-07D8-4374-9B9A-A91796015C6D}"/>
    <cellStyle name="Standard 8 2 4 2_Nucléaire" xfId="12629" xr:uid="{07AF06F0-D51B-47DF-BD18-9641DCF41C84}"/>
    <cellStyle name="Standard 8 2 4 3" xfId="9344" xr:uid="{DB6D8361-13D8-42DE-86D1-523434149762}"/>
    <cellStyle name="Standard 8 2 4_Nucléaire" xfId="12628" xr:uid="{5F5F780E-6E2D-403D-B594-68F40C219A92}"/>
    <cellStyle name="Standard 8 2 5" xfId="9345" xr:uid="{71F63712-1F23-4DC9-B934-5F84A4095341}"/>
    <cellStyle name="Standard 8 2 5 2" xfId="9346" xr:uid="{8F11F4BA-C83F-4D14-9856-47C6C16E8DD3}"/>
    <cellStyle name="Standard 8 2 5_Nucléaire" xfId="12630" xr:uid="{1709C6C5-703B-4FC3-B7D3-A4B47B689A47}"/>
    <cellStyle name="Standard 8 2 6" xfId="9347" xr:uid="{D7306A18-5D0A-4146-895B-5D8B535303F9}"/>
    <cellStyle name="Standard 8 2_Nucléaire" xfId="12619" xr:uid="{42B8FA77-D9C7-4B72-9450-4CB40FAB39B5}"/>
    <cellStyle name="Standard 8 3" xfId="9348" xr:uid="{78B89227-45C4-4B01-A029-04DCE2301C07}"/>
    <cellStyle name="Standard 8 3 2" xfId="9349" xr:uid="{1D52F770-5A71-4092-BC95-48E8FC33EAAC}"/>
    <cellStyle name="Standard 8 3 2 2" xfId="9350" xr:uid="{6C27C682-563E-46C1-820D-4DF33E788B1D}"/>
    <cellStyle name="Standard 8 3 2 2 2" xfId="9351" xr:uid="{EB740249-6F9A-408A-8D12-20E082AF56EA}"/>
    <cellStyle name="Standard 8 3 2 2_Nucléaire" xfId="12633" xr:uid="{31899495-7AD0-4B3E-9D55-F5B3C4AA4A2D}"/>
    <cellStyle name="Standard 8 3 2 3" xfId="9352" xr:uid="{615DF8C4-66E9-4C06-B43B-4128DF7DB851}"/>
    <cellStyle name="Standard 8 3 2_Nucléaire" xfId="12632" xr:uid="{4B8E29AF-E555-498E-9864-83FD54DEF605}"/>
    <cellStyle name="Standard 8 3 3" xfId="9353" xr:uid="{F7022BAF-495C-40F0-A106-4CC0173AA5AA}"/>
    <cellStyle name="Standard 8 3 3 2" xfId="9354" xr:uid="{38514313-9096-495E-A342-CEE32A6A65AE}"/>
    <cellStyle name="Standard 8 3 3 2 2" xfId="9355" xr:uid="{4EC79EE4-D82C-49F7-9F54-6BEEC45F6B13}"/>
    <cellStyle name="Standard 8 3 3 2_Nucléaire" xfId="12635" xr:uid="{1D66AD12-430B-4DD6-864F-2777C6E2807F}"/>
    <cellStyle name="Standard 8 3 3 3" xfId="9356" xr:uid="{AEB930BC-2A4E-4922-BA61-01DBEA29B95E}"/>
    <cellStyle name="Standard 8 3 3_Nucléaire" xfId="12634" xr:uid="{AB8872EB-BF89-494B-99E2-29E5FE03BD84}"/>
    <cellStyle name="Standard 8 3 4" xfId="9357" xr:uid="{FB11F3A6-46AC-4B75-8AAF-AF2A5CBFE21E}"/>
    <cellStyle name="Standard 8 3 4 2" xfId="9358" xr:uid="{D0A75FF5-2F97-49DA-9550-6147B22108E8}"/>
    <cellStyle name="Standard 8 3 4_Nucléaire" xfId="12636" xr:uid="{3DA5ADCA-C519-4F5B-A267-B7182A6C00E9}"/>
    <cellStyle name="Standard 8 3 5" xfId="9359" xr:uid="{C60E35A5-1987-48AC-8943-BFC9D1EA9306}"/>
    <cellStyle name="Standard 8 3_Nucléaire" xfId="12631" xr:uid="{5D46ED6F-5E34-4627-B29C-C8F6556C04FF}"/>
    <cellStyle name="Standard 8 4" xfId="9360" xr:uid="{F1AF4F25-B51F-4272-98AB-1845FF838844}"/>
    <cellStyle name="Standard 8 4 2" xfId="9361" xr:uid="{6E3727C3-F56B-44E4-AD04-0CC493AB36EB}"/>
    <cellStyle name="Standard 8 4 2 2" xfId="9362" xr:uid="{278D6728-A872-4F82-A70A-7190C0170D9C}"/>
    <cellStyle name="Standard 8 4 2_Nucléaire" xfId="12638" xr:uid="{88B48646-A440-4EDD-9BBA-49B78E81BE83}"/>
    <cellStyle name="Standard 8 4 3" xfId="9363" xr:uid="{B5AEEACB-4148-4FF8-9849-AF9D63ADAA6D}"/>
    <cellStyle name="Standard 8 4_Nucléaire" xfId="12637" xr:uid="{C69FC4A2-2B87-4E26-89C7-705C570A8432}"/>
    <cellStyle name="Standard 8 5" xfId="9364" xr:uid="{FA73A623-92EE-4C4F-8DF8-D674A7525A00}"/>
    <cellStyle name="Standard 8 5 2" xfId="9365" xr:uid="{C32435AF-3CF9-40B9-8D08-E869DE00680C}"/>
    <cellStyle name="Standard 8 5 2 2" xfId="9366" xr:uid="{07BC8731-1E56-4509-AFD9-6BD16E985094}"/>
    <cellStyle name="Standard 8 5 2_Nucléaire" xfId="12640" xr:uid="{091902E7-084B-44F4-97C3-68536699FD2A}"/>
    <cellStyle name="Standard 8 5 3" xfId="9367" xr:uid="{407D5575-A560-4E00-AB09-2DBB51B68125}"/>
    <cellStyle name="Standard 8 5_Nucléaire" xfId="12639" xr:uid="{60C51A27-29E0-4D74-9EAC-2D5AA1CCF2A2}"/>
    <cellStyle name="Standard 8 6" xfId="9368" xr:uid="{2CE2C5BC-9812-4D14-99E8-CC6616BF51C2}"/>
    <cellStyle name="Standard 8 6 2" xfId="9369" xr:uid="{ED9A0BA7-DEED-4E8A-9A09-AB9E85A4DD0E}"/>
    <cellStyle name="Standard 8 6_Nucléaire" xfId="12641" xr:uid="{BEF40469-9DFF-4295-BDE7-648788B5F6A7}"/>
    <cellStyle name="Standard 8 7" xfId="9370" xr:uid="{AD9259C0-0810-4D37-AEA6-DB15B871E90F}"/>
    <cellStyle name="Standard 8_Nucléaire" xfId="12618" xr:uid="{F1E9D526-A1E0-4E52-8058-633E35B88C56}"/>
    <cellStyle name="Standard 9" xfId="9371" xr:uid="{79D5BADC-EA58-4342-9911-E21D785BE4D3}"/>
    <cellStyle name="Standard 9 10" xfId="9372" xr:uid="{D61D4EF1-07BA-4E22-8A08-57E94125C45B}"/>
    <cellStyle name="Standard 9 2" xfId="9373" xr:uid="{81A77831-CDCC-44E7-85FD-B38FAF86F572}"/>
    <cellStyle name="Standard 9 2 2" xfId="9374" xr:uid="{C3FD4453-5CCB-43FA-B140-E15417BC374F}"/>
    <cellStyle name="Standard 9 2 2 2" xfId="9375" xr:uid="{F5AC9DB8-ED78-4CEB-BFBD-9EFD37982BED}"/>
    <cellStyle name="Standard 9 2 2 2 2" xfId="9376" xr:uid="{6099AB59-90BC-45FE-B111-80BFE7847E97}"/>
    <cellStyle name="Standard 9 2 2 2 2 2" xfId="9377" xr:uid="{3A83B62F-6642-495F-B709-22C96421B82A}"/>
    <cellStyle name="Standard 9 2 2 2 2_Nucléaire" xfId="12646" xr:uid="{83BE6D13-BE82-4911-922D-73F84C4CB8FB}"/>
    <cellStyle name="Standard 9 2 2 2 3" xfId="9378" xr:uid="{BC2B0BB2-D6DC-4C19-ACB7-DCEA0AA04ED4}"/>
    <cellStyle name="Standard 9 2 2 2_Nucléaire" xfId="12645" xr:uid="{40A8770F-ED28-48AD-BCCD-1565155358CF}"/>
    <cellStyle name="Standard 9 2 2 3" xfId="9379" xr:uid="{58EF9B30-20F2-4895-8B89-EA9499FCBE59}"/>
    <cellStyle name="Standard 9 2 2 3 2" xfId="9380" xr:uid="{5E6E5FC8-B0F6-4B05-9529-B0CFA230555A}"/>
    <cellStyle name="Standard 9 2 2 3 2 2" xfId="9381" xr:uid="{FC5AF239-98E5-47F3-8884-D32A1BC41513}"/>
    <cellStyle name="Standard 9 2 2 3 2_Nucléaire" xfId="12648" xr:uid="{83BDB214-9603-4FC9-A074-411F98A8D744}"/>
    <cellStyle name="Standard 9 2 2 3 3" xfId="9382" xr:uid="{8DDEEC40-F681-4D1C-A348-B922A20FB644}"/>
    <cellStyle name="Standard 9 2 2 3_Nucléaire" xfId="12647" xr:uid="{45452777-BDE0-494F-9BC4-1495C506FC31}"/>
    <cellStyle name="Standard 9 2 2 4" xfId="9383" xr:uid="{DA12B12E-493A-4492-AA25-9F7565A47C72}"/>
    <cellStyle name="Standard 9 2 2 4 2" xfId="9384" xr:uid="{166A11C9-F2BD-4387-875E-732133304DDB}"/>
    <cellStyle name="Standard 9 2 2 4_Nucléaire" xfId="12649" xr:uid="{7BF8D1E1-34B8-4A32-A95E-8D5F3181EE21}"/>
    <cellStyle name="Standard 9 2 2 5" xfId="9385" xr:uid="{58E10A10-B463-4706-ABC5-035DA0CE0B5B}"/>
    <cellStyle name="Standard 9 2 2 6" xfId="9386" xr:uid="{1D50EB39-E93E-4785-92DB-202EDAB9310B}"/>
    <cellStyle name="Standard 9 2 2 7" xfId="9387" xr:uid="{8BB0D13A-E059-49BB-A7C8-7379314E3CAD}"/>
    <cellStyle name="Standard 9 2 2_Nucléaire" xfId="12644" xr:uid="{7E924605-F651-49BD-8F35-828621C29D00}"/>
    <cellStyle name="Standard 9 2 3" xfId="9388" xr:uid="{AC496EAE-0D2F-4DA4-B9BD-5D794FADBD78}"/>
    <cellStyle name="Standard 9 2 3 2" xfId="9389" xr:uid="{120C02DF-904F-467D-85A1-DD93B195E9F5}"/>
    <cellStyle name="Standard 9 2 3 2 2" xfId="9390" xr:uid="{9B7E6B51-A6F5-43C8-9E37-C9295E0E9059}"/>
    <cellStyle name="Standard 9 2 3 2_Nucléaire" xfId="12651" xr:uid="{A0AB22F4-2AFD-44B3-94FD-212B8CAA01D4}"/>
    <cellStyle name="Standard 9 2 3 3" xfId="9391" xr:uid="{B2AD45E7-0DA5-40EA-9EDE-87433742B930}"/>
    <cellStyle name="Standard 9 2 3_Nucléaire" xfId="12650" xr:uid="{2329F3C3-A0D2-4876-A88D-864662FB4693}"/>
    <cellStyle name="Standard 9 2 4" xfId="9392" xr:uid="{94CEFCAE-FF6D-41EB-A928-96084700CF5A}"/>
    <cellStyle name="Standard 9 2 4 2" xfId="9393" xr:uid="{64DE89E6-017E-4C92-9CC6-F617AB39BDD1}"/>
    <cellStyle name="Standard 9 2 4 2 2" xfId="9394" xr:uid="{2C70FBCA-9428-49D7-89C0-FD2E43A996A1}"/>
    <cellStyle name="Standard 9 2 4 2_Nucléaire" xfId="12653" xr:uid="{A1CB67CA-67D9-4602-913E-6A691088B3DA}"/>
    <cellStyle name="Standard 9 2 4 3" xfId="9395" xr:uid="{D5D17850-45A7-4DBD-BF72-29EB52EE47BF}"/>
    <cellStyle name="Standard 9 2 4_Nucléaire" xfId="12652" xr:uid="{8CDE8217-B94E-4D43-90DA-AAC1E676FA0E}"/>
    <cellStyle name="Standard 9 2 5" xfId="9396" xr:uid="{46ADA7F5-BC83-4328-9BAA-231AC030DF30}"/>
    <cellStyle name="Standard 9 2 5 2" xfId="9397" xr:uid="{A4B14DB1-A358-4800-80B5-4AE6C58F79C3}"/>
    <cellStyle name="Standard 9 2 5_Nucléaire" xfId="12654" xr:uid="{4F3E2979-9E8D-496D-8C97-F6E1EA3CF353}"/>
    <cellStyle name="Standard 9 2 6" xfId="9398" xr:uid="{BC383D5F-298E-4C11-ADA6-95763BEEA8BA}"/>
    <cellStyle name="Standard 9 2 7" xfId="9399" xr:uid="{C3DEDE60-0BA9-4895-8E32-30BDC52A9F29}"/>
    <cellStyle name="Standard 9 2 8" xfId="9400" xr:uid="{6E969EF2-A4BC-41C3-8F34-391D39E2B27F}"/>
    <cellStyle name="Standard 9 2_Nucléaire" xfId="12643" xr:uid="{C05A1AD0-EE4F-418A-9E6B-FDCECD450DEC}"/>
    <cellStyle name="Standard 9 3" xfId="9401" xr:uid="{2778FB80-A08B-4ABB-8A57-9BF1171888DC}"/>
    <cellStyle name="Standard 9 3 2" xfId="9402" xr:uid="{FDB6374A-0F08-4112-A775-C4D277A004E9}"/>
    <cellStyle name="Standard 9 3 2 2" xfId="9403" xr:uid="{84FEAE0F-B33B-407C-93E3-7B91E637083B}"/>
    <cellStyle name="Standard 9 3 2 2 2" xfId="9404" xr:uid="{BDA8BFBE-E664-44A3-884A-ED36C3569EC6}"/>
    <cellStyle name="Standard 9 3 2 2_Nucléaire" xfId="12657" xr:uid="{432F478D-25CC-4BD0-9221-24548ED4B40C}"/>
    <cellStyle name="Standard 9 3 2 3" xfId="9405" xr:uid="{5625003A-CB4C-4A5D-A74A-F16BA679B8CA}"/>
    <cellStyle name="Standard 9 3 2_Nucléaire" xfId="12656" xr:uid="{8A4F377B-E268-44BF-A795-F21A89CF132D}"/>
    <cellStyle name="Standard 9 3 3" xfId="9406" xr:uid="{431D2682-5FED-4C40-AF25-009C359247D4}"/>
    <cellStyle name="Standard 9 3 3 2" xfId="9407" xr:uid="{527179DC-9390-4506-8D8D-834085736E8A}"/>
    <cellStyle name="Standard 9 3 3 2 2" xfId="9408" xr:uid="{8F294125-8AE3-49E8-8A10-4AFAACD7600F}"/>
    <cellStyle name="Standard 9 3 3 2_Nucléaire" xfId="12659" xr:uid="{3D806CFA-7E69-420F-BBB6-21BBB544EE0D}"/>
    <cellStyle name="Standard 9 3 3 3" xfId="9409" xr:uid="{14E1BE3A-BFB0-41FA-B615-21AFE32EF033}"/>
    <cellStyle name="Standard 9 3 3_Nucléaire" xfId="12658" xr:uid="{8A673015-B5B7-4168-9C89-336DA3B27D37}"/>
    <cellStyle name="Standard 9 3 4" xfId="9410" xr:uid="{90A55627-18A8-4828-AC13-88F15E480983}"/>
    <cellStyle name="Standard 9 3 4 2" xfId="9411" xr:uid="{2A620B3B-116B-4FFB-A570-B083D233C288}"/>
    <cellStyle name="Standard 9 3 4_Nucléaire" xfId="12660" xr:uid="{6B9090F1-3EE8-4F4B-9DDA-F1699A4FCEE4}"/>
    <cellStyle name="Standard 9 3 5" xfId="9412" xr:uid="{EF78F380-2FB3-4B88-A652-800B028A702A}"/>
    <cellStyle name="Standard 9 3 6" xfId="9413" xr:uid="{82A4A077-09EA-4567-BC4B-97F9F8B44AAD}"/>
    <cellStyle name="Standard 9 3 7" xfId="9414" xr:uid="{1D9B4F6B-D8A8-4C63-85C6-967833684D36}"/>
    <cellStyle name="Standard 9 3_Nucléaire" xfId="12655" xr:uid="{EDECB0A9-D9B2-4E69-9829-9A2065A09AF7}"/>
    <cellStyle name="Standard 9 4" xfId="9415" xr:uid="{83A30C84-27AD-488E-A4D9-70C792C4CF00}"/>
    <cellStyle name="Standard 9 5" xfId="9416" xr:uid="{D6F2BDF4-5B0E-48DE-A3B6-06E091BD3EDA}"/>
    <cellStyle name="Standard 9 5 2" xfId="9417" xr:uid="{312031B1-26DC-48E7-BCB9-837F4B5E707E}"/>
    <cellStyle name="Standard 9 5 2 2" xfId="9418" xr:uid="{F7C2BA8F-0AC6-42F9-B50D-36D647421807}"/>
    <cellStyle name="Standard 9 5 2_Nucléaire" xfId="12662" xr:uid="{9488DBC0-65E3-4DCB-9F49-2944B7E24354}"/>
    <cellStyle name="Standard 9 5 3" xfId="9419" xr:uid="{4301E0BA-3F64-471C-A99C-968382880DDA}"/>
    <cellStyle name="Standard 9 5_Nucléaire" xfId="12661" xr:uid="{F0390D51-A84D-4DA6-A0A2-9C503006AB99}"/>
    <cellStyle name="Standard 9 6" xfId="9420" xr:uid="{8DE0A5EA-4E14-40BF-A725-0C4B4321CDEC}"/>
    <cellStyle name="Standard 9 6 2" xfId="9421" xr:uid="{D255F199-15FC-4F5B-A7EA-76EB75BE3B5B}"/>
    <cellStyle name="Standard 9 6 2 2" xfId="9422" xr:uid="{5E029553-2534-47A4-9DA0-2F5BC08EC6B4}"/>
    <cellStyle name="Standard 9 6 2_Nucléaire" xfId="12664" xr:uid="{272F9947-DA58-4EFB-AFB9-1CB4FBC88A6A}"/>
    <cellStyle name="Standard 9 6 3" xfId="9423" xr:uid="{CB03A335-6586-4188-953B-FC22D6F1C8B1}"/>
    <cellStyle name="Standard 9 6_Nucléaire" xfId="12663" xr:uid="{525D1099-2CC2-4F7E-86F9-B0DDF22284B3}"/>
    <cellStyle name="Standard 9 7" xfId="9424" xr:uid="{1D085CDC-4654-4591-8443-658841CE81B8}"/>
    <cellStyle name="Standard 9 7 2" xfId="9425" xr:uid="{AF91A4C0-1666-4B9B-8B46-200E1095C792}"/>
    <cellStyle name="Standard 9 7_Nucléaire" xfId="12665" xr:uid="{DF489D24-C160-482E-A605-974F50947F8B}"/>
    <cellStyle name="Standard 9 8" xfId="9426" xr:uid="{41E5C27D-F502-4CF1-843F-FF39CF038DAB}"/>
    <cellStyle name="Standard 9 9" xfId="9427" xr:uid="{36BAE566-9EBC-4190-B4B5-DB9C0125DBCA}"/>
    <cellStyle name="Standard 9_Nucléaire" xfId="12642" xr:uid="{ED062EEF-70F6-4505-9995-FC03D9E401EE}"/>
    <cellStyle name="Standard_Annexe 2" xfId="9428" xr:uid="{6A79108B-BD6B-48AF-A8B5-8500CBE3D5E5}"/>
    <cellStyle name="Stil 1" xfId="9429" xr:uid="{D3077C8A-04AE-497F-8C84-754283C47616}"/>
    <cellStyle name="Stil 1 2" xfId="9430" xr:uid="{764631C3-4C59-4990-90E2-78C7075050F2}"/>
    <cellStyle name="Stil 1_Nucléaire" xfId="12666" xr:uid="{FA80EEB8-7B9B-4EFB-BB6E-32798D216E6D}"/>
    <cellStyle name="Style 100" xfId="113" xr:uid="{00000000-0005-0000-0000-00007B000000}"/>
    <cellStyle name="Style 100 2" xfId="928" xr:uid="{50E3D5CC-6800-4562-B9D0-3A964F5236BD}"/>
    <cellStyle name="Style 100 2 2" xfId="1613" xr:uid="{8FF2C7BE-E4A3-4935-B5AA-16F848B4E1E2}"/>
    <cellStyle name="Style 100 3" xfId="927" xr:uid="{20035FA7-5DD7-461A-9F56-8DB0F6729D74}"/>
    <cellStyle name="Style 101" xfId="114" xr:uid="{00000000-0005-0000-0000-00007C000000}"/>
    <cellStyle name="Style 101 2" xfId="1614" xr:uid="{44354380-88FC-4D7A-A79E-100AF26CA2E4}"/>
    <cellStyle name="Style 101 2 2" xfId="9431" xr:uid="{10F89272-673B-4015-B5A4-11AB7D1FC405}"/>
    <cellStyle name="Style 101_Nucléaire" xfId="12667" xr:uid="{65DFF882-7CDE-4905-8161-3EE4581CFEE4}"/>
    <cellStyle name="Style 102" xfId="115" xr:uid="{00000000-0005-0000-0000-00007D000000}"/>
    <cellStyle name="Style 103" xfId="116" xr:uid="{00000000-0005-0000-0000-00007E000000}"/>
    <cellStyle name="Style 104" xfId="117" xr:uid="{00000000-0005-0000-0000-00007F000000}"/>
    <cellStyle name="Style 104 2" xfId="118" xr:uid="{00000000-0005-0000-0000-000080000000}"/>
    <cellStyle name="Style 104 2 2" xfId="119" xr:uid="{00000000-0005-0000-0000-000081000000}"/>
    <cellStyle name="Style 104 2 3" xfId="120" xr:uid="{00000000-0005-0000-0000-000082000000}"/>
    <cellStyle name="Style 104 2 4" xfId="9432" xr:uid="{258DBAE3-D3FD-4B48-AA3C-3FEAA02F0743}"/>
    <cellStyle name="Style 104 2 4 2" xfId="9433" xr:uid="{767419CA-BC5F-4B85-A500-34CE0B6CB7C6}"/>
    <cellStyle name="Style 104 2 4_Nucléaire" xfId="12670" xr:uid="{0EC7BBAC-69DB-4AE8-96F9-25CCAC5DEC1F}"/>
    <cellStyle name="Style 104 2_Nucléaire" xfId="12669" xr:uid="{FF26198D-40B5-4D64-840C-BB91DFCFD5F5}"/>
    <cellStyle name="Style 104_Nucléaire" xfId="12668" xr:uid="{7A4B0478-2CB0-444E-A407-E325F87DA9B6}"/>
    <cellStyle name="Style 105" xfId="121" xr:uid="{00000000-0005-0000-0000-000083000000}"/>
    <cellStyle name="Style 105 2" xfId="122" xr:uid="{00000000-0005-0000-0000-000084000000}"/>
    <cellStyle name="Style 105 2 2" xfId="123" xr:uid="{00000000-0005-0000-0000-000085000000}"/>
    <cellStyle name="Style 105 2 3" xfId="124" xr:uid="{00000000-0005-0000-0000-000086000000}"/>
    <cellStyle name="Style 105 2 4" xfId="9434" xr:uid="{FCB94F9E-1C2D-45EC-9A72-00AD0927FFF7}"/>
    <cellStyle name="Style 105 2 4 2" xfId="9435" xr:uid="{14CBF3EE-BD17-43D1-82E6-A3820AFBE1F3}"/>
    <cellStyle name="Style 105 2 4_Nucléaire" xfId="12673" xr:uid="{57F60C48-7E71-4F32-9BA0-93E0A174A7B8}"/>
    <cellStyle name="Style 105 2_Nucléaire" xfId="12672" xr:uid="{F2461868-8594-4A40-A2E1-A91B9D8A9DF5}"/>
    <cellStyle name="Style 105 3" xfId="1615" xr:uid="{91E93506-0A1F-424C-BA07-60E6E8F7989D}"/>
    <cellStyle name="Style 105 3 2" xfId="9436" xr:uid="{A86C5A6A-C3B5-4F9B-A2E4-E8242F6C994B}"/>
    <cellStyle name="Style 105_Nucléaire" xfId="12671" xr:uid="{B905D990-4F0E-4F5E-BCF3-F5807926DF4E}"/>
    <cellStyle name="Style 106" xfId="125" xr:uid="{00000000-0005-0000-0000-000087000000}"/>
    <cellStyle name="Style 106 2" xfId="126" xr:uid="{00000000-0005-0000-0000-000088000000}"/>
    <cellStyle name="Style 106 2 2" xfId="127" xr:uid="{00000000-0005-0000-0000-000089000000}"/>
    <cellStyle name="Style 106 2 3" xfId="128" xr:uid="{00000000-0005-0000-0000-00008A000000}"/>
    <cellStyle name="Style 106 2 4" xfId="9437" xr:uid="{6FF7EBFD-F230-4CA7-8FC5-134029468F34}"/>
    <cellStyle name="Style 106 2 4 2" xfId="9438" xr:uid="{EEB2EA4D-BF16-4CC7-AE5A-292F77E27923}"/>
    <cellStyle name="Style 106 2 4_Nucléaire" xfId="12676" xr:uid="{C2620ED5-5FD7-4BBD-954A-8B65E8C6BCFA}"/>
    <cellStyle name="Style 106 2_Nucléaire" xfId="12675" xr:uid="{E929CCCE-6E5C-48BD-AEB1-B131E3940F64}"/>
    <cellStyle name="Style 106_Nucléaire" xfId="12674" xr:uid="{0A23D521-3922-4406-9336-38D5A13979B4}"/>
    <cellStyle name="Style 107" xfId="129" xr:uid="{00000000-0005-0000-0000-00008B000000}"/>
    <cellStyle name="Style 107 10" xfId="23661" xr:uid="{003EE5BE-A343-4ED4-B939-04AA75765846}"/>
    <cellStyle name="Style 107 11" xfId="929" xr:uid="{C92925F8-0C40-4B6D-B56D-06C197A72590}"/>
    <cellStyle name="Style 107 2" xfId="130" xr:uid="{00000000-0005-0000-0000-00008C000000}"/>
    <cellStyle name="Style 107 2 2" xfId="131" xr:uid="{00000000-0005-0000-0000-00008D000000}"/>
    <cellStyle name="Style 107 2 2 2" xfId="1869" xr:uid="{CCABF7C2-115D-443D-A1F6-6E654E0ADC21}"/>
    <cellStyle name="Style 107 2 2 3" xfId="1617" xr:uid="{5F98260E-AF1A-4D9A-9D1E-9DAA3CC30788}"/>
    <cellStyle name="Style 107 2 3" xfId="132" xr:uid="{00000000-0005-0000-0000-00008E000000}"/>
    <cellStyle name="Style 107 2 4" xfId="9439" xr:uid="{11F666F3-2224-4D91-A115-0319D979CD67}"/>
    <cellStyle name="Style 107 2 4 2" xfId="9440" xr:uid="{D732A8F2-CEED-4061-9C36-0AE4D601AE33}"/>
    <cellStyle name="Style 107 2 4_Nucléaire" xfId="12679" xr:uid="{7EFBC532-1DC4-4BC7-B565-E4CBCF3DB9F4}"/>
    <cellStyle name="Style 107 2 5" xfId="9441" xr:uid="{E15DA874-0A97-45AF-AD38-16714E51460C}"/>
    <cellStyle name="Style 107 2_Nucléaire" xfId="12678" xr:uid="{C3138301-0AE0-4385-9E0C-BEB93F658A53}"/>
    <cellStyle name="Style 107 3" xfId="930" xr:uid="{0BAF97D8-A293-4173-BE81-B5FA11427F1C}"/>
    <cellStyle name="Style 107 3 2" xfId="9442" xr:uid="{FB6F098B-15B2-49AF-A724-DD27BB1365B0}"/>
    <cellStyle name="Style 107 4" xfId="1616" xr:uid="{6A1F2152-6F3E-4BB2-B937-B3D7FE34C68D}"/>
    <cellStyle name="Style 107 5" xfId="23544" xr:uid="{45219A10-1B6D-4FBB-A3EE-C3401F1E2EB8}"/>
    <cellStyle name="Style 107 6" xfId="23636" xr:uid="{11C3283E-8C68-4BC4-AD38-C2F5CEB9A006}"/>
    <cellStyle name="Style 107 7" xfId="23466" xr:uid="{10AF2FD8-94DF-4482-9A2F-6D52528DC28A}"/>
    <cellStyle name="Style 107 8" xfId="23359" xr:uid="{2F1ADCEE-F12F-4C35-923B-2C1B11193EB9}"/>
    <cellStyle name="Style 107 9" xfId="23591" xr:uid="{A3AD6E6F-CA38-46A7-BA16-4870AFEDEEB4}"/>
    <cellStyle name="Style 107_Nucléaire" xfId="12677" xr:uid="{B9206998-7451-44A7-9826-5F1C223412F3}"/>
    <cellStyle name="Style 108" xfId="133" xr:uid="{00000000-0005-0000-0000-00008F000000}"/>
    <cellStyle name="Style 108 10" xfId="23615" xr:uid="{E70324B8-DE09-44FB-BFA4-DFDE1C11090A}"/>
    <cellStyle name="Style 108 11" xfId="931" xr:uid="{27FB3731-0ACC-4BB6-8B19-022B3A093677}"/>
    <cellStyle name="Style 108 2" xfId="134" xr:uid="{00000000-0005-0000-0000-000090000000}"/>
    <cellStyle name="Style 108 2 2" xfId="135" xr:uid="{00000000-0005-0000-0000-000091000000}"/>
    <cellStyle name="Style 108 2 3" xfId="136" xr:uid="{00000000-0005-0000-0000-000092000000}"/>
    <cellStyle name="Style 108 2 4" xfId="9443" xr:uid="{04CAE834-B707-45E5-B036-8BACB41D7D5C}"/>
    <cellStyle name="Style 108 2 4 2" xfId="9444" xr:uid="{E0A1988E-A09B-4E8B-A176-7F18E55258FB}"/>
    <cellStyle name="Style 108 2 4_Nucléaire" xfId="12682" xr:uid="{360CB224-1E1C-4CF8-A351-2283893FB25C}"/>
    <cellStyle name="Style 108 2_Nucléaire" xfId="12681" xr:uid="{FE147E6C-FAA7-4D1C-B97B-14E10C6977CA}"/>
    <cellStyle name="Style 108 3" xfId="932" xr:uid="{AA011E97-2E44-407A-A568-D02AEA967B2A}"/>
    <cellStyle name="Style 108 4" xfId="23545" xr:uid="{3A8AAF31-4424-4067-81B2-E2440875AF77}"/>
    <cellStyle name="Style 108 5" xfId="23445" xr:uid="{6819CF59-6C86-42BD-884B-A4B15BEE3204}"/>
    <cellStyle name="Style 108 6" xfId="23535" xr:uid="{C766FE16-77D9-4035-86EF-468FD0B2E402}"/>
    <cellStyle name="Style 108 7" xfId="23515" xr:uid="{DA3C7626-76F0-40DF-A54B-C0757B5957FD}"/>
    <cellStyle name="Style 108 8" xfId="23708" xr:uid="{92D623A2-51EF-412D-8096-0A6F94C42AFA}"/>
    <cellStyle name="Style 108 9" xfId="23739" xr:uid="{E02BA485-BD84-42EF-8C26-A4EEBD0135D4}"/>
    <cellStyle name="Style 108_Nucléaire" xfId="12680" xr:uid="{DB9DE28F-FF09-448E-9B00-97B78BB89277}"/>
    <cellStyle name="Style 109" xfId="137" xr:uid="{00000000-0005-0000-0000-000093000000}"/>
    <cellStyle name="Style 109 10" xfId="23709" xr:uid="{5AC8BFBD-FA9A-4CE5-A8B7-4D0262E6966D}"/>
    <cellStyle name="Style 109 11" xfId="933" xr:uid="{F186DDB9-E101-4005-BDE8-6922E81B8E43}"/>
    <cellStyle name="Style 109 2" xfId="138" xr:uid="{00000000-0005-0000-0000-000094000000}"/>
    <cellStyle name="Style 109 2 2" xfId="139" xr:uid="{00000000-0005-0000-0000-000095000000}"/>
    <cellStyle name="Style 109 2 3" xfId="140" xr:uid="{00000000-0005-0000-0000-000096000000}"/>
    <cellStyle name="Style 109 2 4" xfId="9445" xr:uid="{A77855E3-80BF-4BA3-9FF1-0D5AAF1C1317}"/>
    <cellStyle name="Style 109 2 4 2" xfId="9446" xr:uid="{2BB09A20-A1F5-4B51-A21E-83D51DE6A549}"/>
    <cellStyle name="Style 109 2 4_Nucléaire" xfId="12685" xr:uid="{FE6BF561-DBB2-4AF6-BFF7-85B3EF6F2CAD}"/>
    <cellStyle name="Style 109 2_Nucléaire" xfId="12684" xr:uid="{7476080A-2A6B-4D76-85D1-EA460CDCDF4A}"/>
    <cellStyle name="Style 109 3" xfId="934" xr:uid="{501B8020-60A2-49DB-9EEA-2EE78EA69E78}"/>
    <cellStyle name="Style 109 4" xfId="23670" xr:uid="{5FB075E6-B447-44F1-8366-B3628E47C1B7}"/>
    <cellStyle name="Style 109 5" xfId="23512" xr:uid="{70E50450-358E-4A95-BB44-51C2EBB187D9}"/>
    <cellStyle name="Style 109 6" xfId="23665" xr:uid="{2E984D7D-2C05-4F70-A33F-28635DC20BAA}"/>
    <cellStyle name="Style 109 7" xfId="23421" xr:uid="{D4CDC815-D159-4817-918F-1C63BE861CDC}"/>
    <cellStyle name="Style 109 8" xfId="23736" xr:uid="{202BF0CA-D950-412D-A460-CAF7D08A24CA}"/>
    <cellStyle name="Style 109 9" xfId="23705" xr:uid="{E6056159-0152-48B7-8DCF-37B173A40E51}"/>
    <cellStyle name="Style 109_Nucléaire" xfId="12683" xr:uid="{6A483819-23A2-465F-9DFF-A9E05FD9AB06}"/>
    <cellStyle name="Style 110" xfId="141" xr:uid="{00000000-0005-0000-0000-000097000000}"/>
    <cellStyle name="Style 110 10" xfId="23738" xr:uid="{566BBB22-5B2A-426F-BFD3-367AF8F99333}"/>
    <cellStyle name="Style 110 11" xfId="935" xr:uid="{4980C591-77B4-4854-B4D3-000957F100E2}"/>
    <cellStyle name="Style 110 2" xfId="142" xr:uid="{00000000-0005-0000-0000-000098000000}"/>
    <cellStyle name="Style 110 2 2" xfId="143" xr:uid="{00000000-0005-0000-0000-000099000000}"/>
    <cellStyle name="Style 110 2 3" xfId="144" xr:uid="{00000000-0005-0000-0000-00009A000000}"/>
    <cellStyle name="Style 110 2 4" xfId="9447" xr:uid="{D896A2C4-0610-4D36-8A20-B1D692AAE888}"/>
    <cellStyle name="Style 110 2 4 2" xfId="9448" xr:uid="{1C9342E6-1068-4EDF-93B0-16205884D847}"/>
    <cellStyle name="Style 110 2 4_Nucléaire" xfId="12688" xr:uid="{D9DE4DFA-C769-4692-BC52-E5DD344CD628}"/>
    <cellStyle name="Style 110 2_Nucléaire" xfId="12687" xr:uid="{46AD3C5F-81F9-40CE-8AF4-4C85024AC59A}"/>
    <cellStyle name="Style 110 3" xfId="936" xr:uid="{24EBAAD3-89C5-465F-B482-F68529A736B0}"/>
    <cellStyle name="Style 110 4" xfId="23548" xr:uid="{BA96CD4E-BE59-47E6-A911-5EC1F55D83AD}"/>
    <cellStyle name="Style 110 5" xfId="23404" xr:uid="{B895E25F-23D5-4458-BE48-7C4F0BD88858}"/>
    <cellStyle name="Style 110 6" xfId="23538" xr:uid="{4E3DE99E-BFD0-40DB-B874-DB804D88224F}"/>
    <cellStyle name="Style 110 7" xfId="23459" xr:uid="{B9F6DA71-2CBB-40FD-94AD-DDF16F285825}"/>
    <cellStyle name="Style 110 8" xfId="23707" xr:uid="{597C3A6E-9441-4C03-877D-AA9329F1DA30}"/>
    <cellStyle name="Style 110 9" xfId="23412" xr:uid="{9B1299AB-009B-4797-B816-4B913D934DFE}"/>
    <cellStyle name="Style 110_Nucléaire" xfId="12686" xr:uid="{2F043390-8068-4195-BF4D-C346BFD67787}"/>
    <cellStyle name="Style 111" xfId="145" xr:uid="{00000000-0005-0000-0000-00009B000000}"/>
    <cellStyle name="Style 111 10" xfId="23414" xr:uid="{9CAE6B80-75D1-4919-914B-229181DAA0D2}"/>
    <cellStyle name="Style 111 11" xfId="937" xr:uid="{9CCACB40-848B-403A-9271-38D4C28F3F0B}"/>
    <cellStyle name="Style 111 2" xfId="146" xr:uid="{00000000-0005-0000-0000-00009C000000}"/>
    <cellStyle name="Style 111 2 2" xfId="147" xr:uid="{00000000-0005-0000-0000-00009D000000}"/>
    <cellStyle name="Style 111 2 3" xfId="148" xr:uid="{00000000-0005-0000-0000-00009E000000}"/>
    <cellStyle name="Style 111 2 4" xfId="9449" xr:uid="{D3218E74-87B2-48C7-83EF-0BC08D524D65}"/>
    <cellStyle name="Style 111 2 4 2" xfId="9450" xr:uid="{D3BAE5AF-A766-49C1-8DD9-665338152689}"/>
    <cellStyle name="Style 111 2 4_Nucléaire" xfId="12691" xr:uid="{D8D01042-46EC-4BA4-8C96-4B72EDB044B5}"/>
    <cellStyle name="Style 111 2_Nucléaire" xfId="12690" xr:uid="{5B621C97-D226-4E8B-8C89-A89346250760}"/>
    <cellStyle name="Style 111 3" xfId="938" xr:uid="{781569E2-F9EA-4AE6-9CBB-55CC36C8BA3C}"/>
    <cellStyle name="Style 111 3 2" xfId="1619" xr:uid="{31174233-20A4-46DC-A3E8-14FA4B6284FF}"/>
    <cellStyle name="Style 111 4" xfId="1618" xr:uid="{19939658-14E4-44CC-9356-1AE88B8BBD92}"/>
    <cellStyle name="Style 111 5" xfId="23672" xr:uid="{D61FEF19-B60C-4B5E-BB96-2168329B9D64}"/>
    <cellStyle name="Style 111 6" xfId="23590" xr:uid="{287FADEE-B91A-4BE4-B555-41F29F1AB924}"/>
    <cellStyle name="Style 111 7" xfId="23649" xr:uid="{FA172E6B-735C-4325-B03B-ACBE7B3D4C00}"/>
    <cellStyle name="Style 111 8" xfId="23726" xr:uid="{71930FC6-82DE-47C2-A695-C3D1AEB36BD1}"/>
    <cellStyle name="Style 111 9" xfId="23623" xr:uid="{6810D7E6-A0D1-43FD-969D-7D7825181D23}"/>
    <cellStyle name="Style 111_Nucléaire" xfId="12689" xr:uid="{CCA2321D-767A-4129-A880-7C51EE5B8851}"/>
    <cellStyle name="Style 112" xfId="149" xr:uid="{00000000-0005-0000-0000-00009F000000}"/>
    <cellStyle name="Style 112 10" xfId="23593" xr:uid="{42C386E8-81E6-4E37-8C5B-E7B6AAC12AB6}"/>
    <cellStyle name="Style 112 11" xfId="939" xr:uid="{57D92B3C-5B2B-490A-8C88-5FE2B9067860}"/>
    <cellStyle name="Style 112 2" xfId="150" xr:uid="{00000000-0005-0000-0000-0000A0000000}"/>
    <cellStyle name="Style 112 2 2" xfId="151" xr:uid="{00000000-0005-0000-0000-0000A1000000}"/>
    <cellStyle name="Style 112 2 3" xfId="152" xr:uid="{00000000-0005-0000-0000-0000A2000000}"/>
    <cellStyle name="Style 112 2 4" xfId="9451" xr:uid="{2720BE3A-CA70-4B1C-A7E8-D3668B56DCDB}"/>
    <cellStyle name="Style 112 2 4 2" xfId="9452" xr:uid="{30490FB8-DEE5-4B96-B08F-5065839DBFA3}"/>
    <cellStyle name="Style 112 2 4_Nucléaire" xfId="12694" xr:uid="{4372816B-8A07-4AEF-BAC7-3CEA1859CFCC}"/>
    <cellStyle name="Style 112 2_Nucléaire" xfId="12693" xr:uid="{0C4377EA-1DE7-4EF6-B789-F40E6D28C0E2}"/>
    <cellStyle name="Style 112 3" xfId="940" xr:uid="{CCD30648-FA7D-44A7-B8A5-D58C77DF833C}"/>
    <cellStyle name="Style 112 4" xfId="23473" xr:uid="{807C4264-5FE4-4563-BCC5-6B5F7971727B}"/>
    <cellStyle name="Style 112 5" xfId="23511" xr:uid="{D87763BE-150B-416E-8C46-7FEC4535EB4E}"/>
    <cellStyle name="Style 112 6" xfId="23540" xr:uid="{BEC6908C-9EE4-47BC-A642-38AE050092CA}"/>
    <cellStyle name="Style 112 7" xfId="23505" xr:uid="{CAF2F01F-9BE4-4E32-9070-5FB34B42305D}"/>
    <cellStyle name="Style 112 8" xfId="23529" xr:uid="{39C6462A-EF26-48BC-B5E6-A32C286E44DE}"/>
    <cellStyle name="Style 112 9" xfId="23621" xr:uid="{6E6ACE75-0D78-4467-959D-5C682D9969E5}"/>
    <cellStyle name="Style 112_Nucléaire" xfId="12692" xr:uid="{B58C8320-4475-4410-9F58-FD82B944A608}"/>
    <cellStyle name="Style 113" xfId="153" xr:uid="{00000000-0005-0000-0000-0000A3000000}"/>
    <cellStyle name="Style 113 10" xfId="23519" xr:uid="{55924740-8B35-413E-BBD0-10DEC0C826EB}"/>
    <cellStyle name="Style 113 11" xfId="941" xr:uid="{A707BF3B-99B2-439F-9ACC-7EC06B64541F}"/>
    <cellStyle name="Style 113 2" xfId="154" xr:uid="{00000000-0005-0000-0000-0000A4000000}"/>
    <cellStyle name="Style 113 2 2" xfId="155" xr:uid="{00000000-0005-0000-0000-0000A5000000}"/>
    <cellStyle name="Style 113 2 2 2" xfId="1870" xr:uid="{DF985237-2B5B-49EC-96BA-8399B3C656E7}"/>
    <cellStyle name="Style 113 2 2 3" xfId="1620" xr:uid="{7A41190E-EDAD-490A-8DFC-B9F8CAA5833A}"/>
    <cellStyle name="Style 113 2 3" xfId="156" xr:uid="{00000000-0005-0000-0000-0000A6000000}"/>
    <cellStyle name="Style 113 2 4" xfId="9453" xr:uid="{D133F641-354B-4C54-A056-56482E3C7DC2}"/>
    <cellStyle name="Style 113 2 4 2" xfId="9454" xr:uid="{F9165AB3-9E3D-4DD1-8E2B-124025941DB0}"/>
    <cellStyle name="Style 113 2 4_Nucléaire" xfId="12697" xr:uid="{80E286F8-2D67-4B7F-975D-62D284413394}"/>
    <cellStyle name="Style 113 2_Nucléaire" xfId="12696" xr:uid="{1D990F40-D2D1-4EED-B53B-75AC24CD36CC}"/>
    <cellStyle name="Style 113 3" xfId="942" xr:uid="{13476939-D438-465F-8DE8-77CBB4A08209}"/>
    <cellStyle name="Style 113 4" xfId="23550" xr:uid="{B67B5A1D-B5E6-4E5C-9392-14E79CE1A600}"/>
    <cellStyle name="Style 113 5" xfId="23402" xr:uid="{DB3D25E6-E600-44E5-9EFE-A338FB5CAEA1}"/>
    <cellStyle name="Style 113 6" xfId="23468" xr:uid="{48A0C80D-F689-4BBC-867A-D1EE60E668DB}"/>
    <cellStyle name="Style 113 7" xfId="23366" xr:uid="{E4A2A9FC-62CC-4F0D-A481-9BE580E50013}"/>
    <cellStyle name="Style 113 8" xfId="23664" xr:uid="{16042409-3ED1-400D-9F0E-7F7C4C8849DB}"/>
    <cellStyle name="Style 113 9" xfId="23638" xr:uid="{FED6CFF3-E383-4E25-B11F-75A28471C9BA}"/>
    <cellStyle name="Style 113_Nucléaire" xfId="12695" xr:uid="{28F8D50F-12C2-450A-8D17-7136C2A489C4}"/>
    <cellStyle name="Style 114" xfId="157" xr:uid="{00000000-0005-0000-0000-0000A7000000}"/>
    <cellStyle name="Style 115" xfId="158" xr:uid="{00000000-0005-0000-0000-0000A8000000}"/>
    <cellStyle name="Style 116" xfId="159" xr:uid="{00000000-0005-0000-0000-0000A9000000}"/>
    <cellStyle name="Style 117" xfId="160" xr:uid="{00000000-0005-0000-0000-0000AA000000}"/>
    <cellStyle name="Style 117 2" xfId="1621" xr:uid="{3CA41AC4-2176-4FA0-A3E3-D719F9B8D940}"/>
    <cellStyle name="Style 118" xfId="161" xr:uid="{00000000-0005-0000-0000-0000AB000000}"/>
    <cellStyle name="Style 119" xfId="162" xr:uid="{00000000-0005-0000-0000-0000AC000000}"/>
    <cellStyle name="Style 119 2" xfId="9455" xr:uid="{74423BD5-7088-4F02-BBF1-9D1E32B45290}"/>
    <cellStyle name="Style 119 3" xfId="9456" xr:uid="{14ADD625-2DA4-4282-820E-5927351B2AF3}"/>
    <cellStyle name="Style 119_Nucléaire" xfId="12698" xr:uid="{73413362-C1D8-4081-86CE-964F9181A7DA}"/>
    <cellStyle name="Style 120" xfId="163" xr:uid="{00000000-0005-0000-0000-0000AD000000}"/>
    <cellStyle name="Style 120 2" xfId="944" xr:uid="{A5EFF90F-AA96-4B51-9D16-8E3E7183C406}"/>
    <cellStyle name="Style 120 2 2" xfId="9457" xr:uid="{4CF69A1F-AA77-429C-99AF-FEDFCB1DB64E}"/>
    <cellStyle name="Style 120 3" xfId="1622" xr:uid="{610EF5D3-D123-45DE-B8C7-FBA08273D64C}"/>
    <cellStyle name="Style 120 3 2" xfId="9458" xr:uid="{4DCA7DD7-D827-437D-B757-0AB65B2CA3E2}"/>
    <cellStyle name="Style 120 4" xfId="943" xr:uid="{A023AD21-9C4A-4229-AB27-9FA6542FEC8F}"/>
    <cellStyle name="Style 120_Nucléaire" xfId="12699" xr:uid="{AB3DB6E6-7F0C-4887-9612-2B631B97FF73}"/>
    <cellStyle name="Style 121" xfId="164" xr:uid="{00000000-0005-0000-0000-0000AE000000}"/>
    <cellStyle name="Style 121 10" xfId="23417" xr:uid="{4FAB379B-2CAD-425C-A38A-BA1B5C6C74C5}"/>
    <cellStyle name="Style 121 2" xfId="165" xr:uid="{00000000-0005-0000-0000-0000AF000000}"/>
    <cellStyle name="Style 121 2 2" xfId="166" xr:uid="{00000000-0005-0000-0000-0000B0000000}"/>
    <cellStyle name="Style 121 2 3" xfId="167" xr:uid="{00000000-0005-0000-0000-0000B1000000}"/>
    <cellStyle name="Style 121 2 4" xfId="9459" xr:uid="{9EA5B2D5-BE88-4615-B0E5-5CEDAE6119E8}"/>
    <cellStyle name="Style 121 2 4 2" xfId="9460" xr:uid="{981D78B8-50DF-430F-9125-1B0438D7947A}"/>
    <cellStyle name="Style 121 2 4_Nucléaire" xfId="12702" xr:uid="{3F997843-67E8-4384-B8F0-74F77F24CBF2}"/>
    <cellStyle name="Style 121 2_Nucléaire" xfId="12701" xr:uid="{19155CE2-72A5-4F5A-8D3C-8F2799412D02}"/>
    <cellStyle name="Style 121 3" xfId="945" xr:uid="{E601084D-50A8-4E94-B877-ADAE6B284212}"/>
    <cellStyle name="Style 121 3 2" xfId="1623" xr:uid="{C64D0A76-3852-4C52-9BAB-F70BA591D266}"/>
    <cellStyle name="Style 121 4" xfId="23474" xr:uid="{38B37283-A1DA-4C44-89FB-C062783578A5}"/>
    <cellStyle name="Style 121 5" xfId="23686" xr:uid="{627D68C6-F002-4B47-B75C-4A2B4E0B0C5B}"/>
    <cellStyle name="Style 121 6" xfId="23541" xr:uid="{6E19BBE0-5B2D-4BF8-B929-D7FF2C59D01A}"/>
    <cellStyle name="Style 121 7" xfId="23614" xr:uid="{62A3B76B-F2C9-404D-945E-94356D090E99}"/>
    <cellStyle name="Style 121 8" xfId="23531" xr:uid="{98814A51-3400-4196-8231-163E9AEEC6F1}"/>
    <cellStyle name="Style 121 9" xfId="23730" xr:uid="{5BD1BE83-B1CB-4E9C-9285-E9FFF3BE2C5B}"/>
    <cellStyle name="Style 121_Nucléaire" xfId="12700" xr:uid="{C53BC931-BA6F-4C28-918C-01091997B616}"/>
    <cellStyle name="Style 122" xfId="168" xr:uid="{00000000-0005-0000-0000-0000B2000000}"/>
    <cellStyle name="Style 122 10" xfId="23737" xr:uid="{7F92F519-1C33-45BF-BF61-6D43005A787A}"/>
    <cellStyle name="Style 122 2" xfId="169" xr:uid="{00000000-0005-0000-0000-0000B3000000}"/>
    <cellStyle name="Style 122 2 2" xfId="170" xr:uid="{00000000-0005-0000-0000-0000B4000000}"/>
    <cellStyle name="Style 122 2 3" xfId="171" xr:uid="{00000000-0005-0000-0000-0000B5000000}"/>
    <cellStyle name="Style 122 2 4" xfId="9461" xr:uid="{512B61B9-26F2-47F6-8B39-2FCE6E65F072}"/>
    <cellStyle name="Style 122 2 4 2" xfId="9462" xr:uid="{39886DD3-C73B-4CCB-A339-70A5A28E7808}"/>
    <cellStyle name="Style 122 2 4_Nucléaire" xfId="12705" xr:uid="{6E86D8EA-DA54-44EC-BCB0-C2745090F0A4}"/>
    <cellStyle name="Style 122 2_Nucléaire" xfId="12704" xr:uid="{FB2F449F-D829-4538-9137-FECFF758EAEE}"/>
    <cellStyle name="Style 122 3" xfId="946" xr:uid="{72F6438E-9758-4B1F-AFC1-33E2A7FDACC2}"/>
    <cellStyle name="Style 122 4" xfId="23552" xr:uid="{FE9948B7-AA60-42E0-84AE-813CCA1965C4}"/>
    <cellStyle name="Style 122 5" xfId="23724" xr:uid="{ABF2CD26-F33D-4566-BBD0-25CB0CB0E1CD}"/>
    <cellStyle name="Style 122 6" xfId="23469" xr:uid="{64F02A24-2A8B-4275-AAA9-43A1CE5B7986}"/>
    <cellStyle name="Style 122 7" xfId="23513" xr:uid="{6E6C7D19-8964-423D-985D-E17BCC4878B2}"/>
    <cellStyle name="Style 122 8" xfId="23667" xr:uid="{80FECF52-A856-49D2-ACD8-5D346AFDC1C9}"/>
    <cellStyle name="Style 122 9" xfId="23734" xr:uid="{FB53DD4A-82EA-47F0-93BD-98D78430F9C0}"/>
    <cellStyle name="Style 122_Nucléaire" xfId="12703" xr:uid="{64C2403A-2BBA-4B83-8982-9E124697847D}"/>
    <cellStyle name="Style 123" xfId="172" xr:uid="{00000000-0005-0000-0000-0000B6000000}"/>
    <cellStyle name="Style 123 10" xfId="23592" xr:uid="{693B55EF-05CE-4719-8AB8-C6E9BE987D9D}"/>
    <cellStyle name="Style 123 2" xfId="173" xr:uid="{00000000-0005-0000-0000-0000B7000000}"/>
    <cellStyle name="Style 123 2 2" xfId="174" xr:uid="{00000000-0005-0000-0000-0000B8000000}"/>
    <cellStyle name="Style 123 2 3" xfId="175" xr:uid="{00000000-0005-0000-0000-0000B9000000}"/>
    <cellStyle name="Style 123 2 4" xfId="9463" xr:uid="{B763CF12-93F0-4179-9960-B65FC33E26F8}"/>
    <cellStyle name="Style 123 2 4 2" xfId="9464" xr:uid="{E198D019-0E7D-4698-BC7A-9DB72272D221}"/>
    <cellStyle name="Style 123 2 4_Nucléaire" xfId="12708" xr:uid="{CCA5F88A-B475-4B1A-8BD7-C2B27B69817F}"/>
    <cellStyle name="Style 123 2_Nucléaire" xfId="12707" xr:uid="{D9A4AFAD-E658-4A90-9C03-0D85A2BA93D0}"/>
    <cellStyle name="Style 123 3" xfId="947" xr:uid="{89F7F302-96B0-4D04-9773-58437A4B388C}"/>
    <cellStyle name="Style 123 4" xfId="23475" xr:uid="{1BC1EF51-F34E-4B72-B7B6-891FEAE85B5E}"/>
    <cellStyle name="Style 123 5" xfId="23633" xr:uid="{2C7F8F54-9E49-43B4-8ADA-D9EEB1E3A603}"/>
    <cellStyle name="Style 123 6" xfId="23648" xr:uid="{40C1A590-2EE1-45D3-AC16-719E14352790}"/>
    <cellStyle name="Style 123 7" xfId="23406" xr:uid="{E10BA78E-E12D-42D6-BC6B-AF31C7960589}"/>
    <cellStyle name="Style 123 8" xfId="23532" xr:uid="{67671A8F-5B45-477D-B264-D7EB9CD02771}"/>
    <cellStyle name="Style 123 9" xfId="23409" xr:uid="{1500C0AC-3042-484D-824F-0AB0027680C3}"/>
    <cellStyle name="Style 123_Nucléaire" xfId="12706" xr:uid="{5B5F9B0B-CC83-4583-9450-885859FC9BFD}"/>
    <cellStyle name="Style 124" xfId="176" xr:uid="{00000000-0005-0000-0000-0000BA000000}"/>
    <cellStyle name="Style 124 10" xfId="23460" xr:uid="{98456884-7D5E-411C-96E1-CABE3CF763DC}"/>
    <cellStyle name="Style 124 2" xfId="177" xr:uid="{00000000-0005-0000-0000-0000BB000000}"/>
    <cellStyle name="Style 124 2 2" xfId="178" xr:uid="{00000000-0005-0000-0000-0000BC000000}"/>
    <cellStyle name="Style 124 2 2 2" xfId="1871" xr:uid="{C9C2DDCB-A313-4E6D-82F0-93F68A28E7DA}"/>
    <cellStyle name="Style 124 2 2 3" xfId="1625" xr:uid="{420179FB-15E5-4937-9F0B-5032808DB3CA}"/>
    <cellStyle name="Style 124 2 3" xfId="179" xr:uid="{00000000-0005-0000-0000-0000BD000000}"/>
    <cellStyle name="Style 124 2 4" xfId="9465" xr:uid="{40738C6F-993D-4764-BA33-D692CB8B8885}"/>
    <cellStyle name="Style 124 2 4 2" xfId="9466" xr:uid="{4601D7FD-BB42-44AC-988B-DACB83CBD3DC}"/>
    <cellStyle name="Style 124 2 4_Nucléaire" xfId="12711" xr:uid="{7D8A2222-755C-4844-BAE7-17A00A7F1D44}"/>
    <cellStyle name="Style 124 2_Nucléaire" xfId="12710" xr:uid="{AEB79CC9-8C57-433F-8CDB-A03C793778A8}"/>
    <cellStyle name="Style 124 3" xfId="948" xr:uid="{B832D200-419A-4E9D-A1FE-6640DC68752A}"/>
    <cellStyle name="Style 124 4" xfId="1624" xr:uid="{8B1FE3BE-C423-4AAD-AC64-0E203173C6AF}"/>
    <cellStyle name="Style 124 5" xfId="23555" xr:uid="{14C94ED9-ED3A-439C-8B2E-62C341B4EFFE}"/>
    <cellStyle name="Style 124 6" xfId="23438" xr:uid="{489EBD38-7AAE-455F-9B75-F90BFE933E5A}"/>
    <cellStyle name="Style 124 7" xfId="23543" xr:uid="{C2907CAA-9342-47B1-BC57-1E359500B192}"/>
    <cellStyle name="Style 124 8" xfId="23635" xr:uid="{D5077AFD-417A-4235-9711-1554F6D8DAAB}"/>
    <cellStyle name="Style 124 9" xfId="23534" xr:uid="{9857C101-50FC-4CC7-B1FE-DCEE5E1C00CC}"/>
    <cellStyle name="Style 124_Nucléaire" xfId="12709" xr:uid="{DB7F719A-70AA-451D-9369-6A432F64BD90}"/>
    <cellStyle name="Style 125" xfId="180" xr:uid="{00000000-0005-0000-0000-0000BE000000}"/>
    <cellStyle name="Style 125 10" xfId="23598" xr:uid="{97ABB961-07D8-4E57-BF55-76EDEF9BA670}"/>
    <cellStyle name="Style 125 2" xfId="181" xr:uid="{00000000-0005-0000-0000-0000BF000000}"/>
    <cellStyle name="Style 125 2 2" xfId="182" xr:uid="{00000000-0005-0000-0000-0000C0000000}"/>
    <cellStyle name="Style 125 2 3" xfId="183" xr:uid="{00000000-0005-0000-0000-0000C1000000}"/>
    <cellStyle name="Style 125 2 4" xfId="9467" xr:uid="{DA2309E9-C5CD-4D3D-8681-172E702803EB}"/>
    <cellStyle name="Style 125 2 4 2" xfId="9468" xr:uid="{754B3FB3-BE56-45E6-8244-C1C5AE59093F}"/>
    <cellStyle name="Style 125 2 4_Nucléaire" xfId="12714" xr:uid="{1F23AE46-D091-4F51-83C6-A937053AE59D}"/>
    <cellStyle name="Style 125 2_Nucléaire" xfId="12713" xr:uid="{2D3B34EF-87F3-45CE-9A9E-D0C681593C85}"/>
    <cellStyle name="Style 125 3" xfId="949" xr:uid="{044BBEC8-CF0F-4B0C-BE6D-11FDB7C13004}"/>
    <cellStyle name="Style 125 4" xfId="23556" xr:uid="{2CD82883-6341-4C74-B469-EB77A1376EA1}"/>
    <cellStyle name="Style 125 5" xfId="23587" xr:uid="{5A4C2B31-8D31-4F1E-9FD6-353C3DF727B8}"/>
    <cellStyle name="Style 125 6" xfId="23549" xr:uid="{75B37328-F72C-47DF-ACAF-8DA1AF7BA07A}"/>
    <cellStyle name="Style 125 7" xfId="23660" xr:uid="{B7753413-242E-4087-8441-5C3C52EDC214}"/>
    <cellStyle name="Style 125 8" xfId="23668" xr:uid="{B009A133-C3CD-44C5-8C06-00B490906365}"/>
    <cellStyle name="Style 125 9" xfId="23517" xr:uid="{C493E5E4-DFAD-447C-8141-29218093D0FF}"/>
    <cellStyle name="Style 125_Nucléaire" xfId="12712" xr:uid="{2E1A03DA-F062-4D54-9EF4-F7EAE0FED9B7}"/>
    <cellStyle name="Style 126" xfId="184" xr:uid="{00000000-0005-0000-0000-0000C2000000}"/>
    <cellStyle name="Style 126 10" xfId="23415" xr:uid="{0ECE9A3F-BCC3-4BB6-9355-E3D750E3F1FA}"/>
    <cellStyle name="Style 126 2" xfId="185" xr:uid="{00000000-0005-0000-0000-0000C3000000}"/>
    <cellStyle name="Style 126 2 2" xfId="186" xr:uid="{00000000-0005-0000-0000-0000C4000000}"/>
    <cellStyle name="Style 126 2 3" xfId="187" xr:uid="{00000000-0005-0000-0000-0000C5000000}"/>
    <cellStyle name="Style 126 2 4" xfId="9469" xr:uid="{AB841999-849E-4353-ADC5-51C015C17116}"/>
    <cellStyle name="Style 126 2 4 2" xfId="9470" xr:uid="{49A00B47-9AF6-49F1-B88E-AF8D79B4E696}"/>
    <cellStyle name="Style 126 2 4_Nucléaire" xfId="12717" xr:uid="{B3FB81C0-0A43-4610-80D0-EAAB3A5A9EAD}"/>
    <cellStyle name="Style 126 2_Nucléaire" xfId="12716" xr:uid="{CEF6BCD2-E4D7-487A-9BB2-77753D8D27AE}"/>
    <cellStyle name="Style 126 3" xfId="950" xr:uid="{E52DD98A-1A09-4DF4-9770-B0CFE9CBEF0B}"/>
    <cellStyle name="Style 126 4" xfId="23558" xr:uid="{DE510C94-CEE3-40DA-B830-0CF7CE4CD4C4}"/>
    <cellStyle name="Style 126 5" xfId="23510" xr:uid="{1EF55674-E803-450D-8C19-8403A5F349E4}"/>
    <cellStyle name="Style 126 6" xfId="23546" xr:uid="{4CD7B88F-D164-45A3-8A2A-564BC96B7F09}"/>
    <cellStyle name="Style 126 7" xfId="23620" xr:uid="{325C54E9-CFFF-416E-9046-CEA835204B4B}"/>
    <cellStyle name="Style 126 8" xfId="23467" xr:uid="{B70DD35E-37EE-47E3-B448-18029F7013B8}"/>
    <cellStyle name="Style 126 9" xfId="23367" xr:uid="{A81BE1F9-AFC4-4887-9781-FB7965B5E350}"/>
    <cellStyle name="Style 126_Nucléaire" xfId="12715" xr:uid="{73B3FC98-47BD-4E4A-ABA8-7B399889D9D3}"/>
    <cellStyle name="Style 127" xfId="188" xr:uid="{00000000-0005-0000-0000-0000C6000000}"/>
    <cellStyle name="Style 127 2" xfId="189" xr:uid="{00000000-0005-0000-0000-0000C7000000}"/>
    <cellStyle name="Style 127 2 2" xfId="190" xr:uid="{00000000-0005-0000-0000-0000C8000000}"/>
    <cellStyle name="Style 127 2 3" xfId="191" xr:uid="{00000000-0005-0000-0000-0000C9000000}"/>
    <cellStyle name="Style 127 2 4" xfId="9471" xr:uid="{377A4A53-399F-4F17-B0D4-E25ED16AD9DF}"/>
    <cellStyle name="Style 127 2 4 2" xfId="9472" xr:uid="{7011D0F0-30AB-40E7-8C5D-B7F53CAD247D}"/>
    <cellStyle name="Style 127 2 4_Nucléaire" xfId="12720" xr:uid="{C6CB7371-35E1-44B0-BBC0-33B788B2F6F7}"/>
    <cellStyle name="Style 127 2_Nucléaire" xfId="12719" xr:uid="{E436EF11-C66A-4FE4-ADBF-A3C7D0AACD74}"/>
    <cellStyle name="Style 127_Nucléaire" xfId="12718" xr:uid="{E465A0E0-FCA1-4F9E-8307-FBA219341072}"/>
    <cellStyle name="Style 128" xfId="192" xr:uid="{00000000-0005-0000-0000-0000CA000000}"/>
    <cellStyle name="Style 128 2" xfId="193" xr:uid="{00000000-0005-0000-0000-0000CB000000}"/>
    <cellStyle name="Style 128 2 2" xfId="194" xr:uid="{00000000-0005-0000-0000-0000CC000000}"/>
    <cellStyle name="Style 128 2 3" xfId="195" xr:uid="{00000000-0005-0000-0000-0000CD000000}"/>
    <cellStyle name="Style 128 2 4" xfId="9473" xr:uid="{8F2C3DD3-F7B1-4382-A5B3-450A0C502746}"/>
    <cellStyle name="Style 128 2 4 2" xfId="9474" xr:uid="{3597AE64-410B-476F-8F13-E79722134501}"/>
    <cellStyle name="Style 128 2 4_Nucléaire" xfId="12723" xr:uid="{7E120629-EC0F-4411-A57B-3716248A922A}"/>
    <cellStyle name="Style 128 2_Nucléaire" xfId="12722" xr:uid="{BB5178A7-9DDE-45EA-A237-6BF7AFA7CF88}"/>
    <cellStyle name="Style 128 3" xfId="1626" xr:uid="{3A23E457-0062-40EC-B17D-AF45887168C0}"/>
    <cellStyle name="Style 128_Nucléaire" xfId="12721" xr:uid="{2B1BE0A6-7292-4984-8349-FF9D4A03E465}"/>
    <cellStyle name="Style 129" xfId="196" xr:uid="{00000000-0005-0000-0000-0000CE000000}"/>
    <cellStyle name="Style 129 2" xfId="197" xr:uid="{00000000-0005-0000-0000-0000CF000000}"/>
    <cellStyle name="Style 129 2 2" xfId="198" xr:uid="{00000000-0005-0000-0000-0000D0000000}"/>
    <cellStyle name="Style 129 2 3" xfId="199" xr:uid="{00000000-0005-0000-0000-0000D1000000}"/>
    <cellStyle name="Style 129 2 4" xfId="9475" xr:uid="{43706854-4325-4961-91ED-D1D96A102CE9}"/>
    <cellStyle name="Style 129 2 4 2" xfId="9476" xr:uid="{8DC5A13E-F6DA-44F3-B91C-D78E54ED8DBC}"/>
    <cellStyle name="Style 129 2 4_Nucléaire" xfId="12726" xr:uid="{A3CA37EA-9FAC-437A-8783-78C93D091E2E}"/>
    <cellStyle name="Style 129 2_Nucléaire" xfId="12725" xr:uid="{EA43017B-3FD4-4E94-A689-A006139E3BCD}"/>
    <cellStyle name="Style 129_Nucléaire" xfId="12724" xr:uid="{5B022911-C1DB-4B97-9247-2E12F4F21AF3}"/>
    <cellStyle name="Style 130" xfId="200" xr:uid="{00000000-0005-0000-0000-0000D2000000}"/>
    <cellStyle name="Style 130 2" xfId="201" xr:uid="{00000000-0005-0000-0000-0000D3000000}"/>
    <cellStyle name="Style 130 2 2" xfId="202" xr:uid="{00000000-0005-0000-0000-0000D4000000}"/>
    <cellStyle name="Style 130 2 2 2" xfId="1872" xr:uid="{14BE7E2B-2A96-4F21-A838-5D7ED1547C13}"/>
    <cellStyle name="Style 130 2 2 3" xfId="1627" xr:uid="{5748630A-FEE1-4DA4-9C8A-72B3AB79BF55}"/>
    <cellStyle name="Style 130 2 3" xfId="203" xr:uid="{00000000-0005-0000-0000-0000D5000000}"/>
    <cellStyle name="Style 130 2 4" xfId="9477" xr:uid="{233B0239-288C-4FBA-B2D4-CCB0AC66497F}"/>
    <cellStyle name="Style 130 2 4 2" xfId="9478" xr:uid="{94D9D8FD-0438-4A1B-AB53-690BE60D3E6D}"/>
    <cellStyle name="Style 130 2 4_Nucléaire" xfId="12729" xr:uid="{1DF0FD66-334C-4733-8352-C01A31938D6A}"/>
    <cellStyle name="Style 130 2_Nucléaire" xfId="12728" xr:uid="{05933183-DA75-4B26-BD28-2BD49817D1BB}"/>
    <cellStyle name="Style 130_Nucléaire" xfId="12727" xr:uid="{A7543BFA-6192-485B-B84D-6D036E414B12}"/>
    <cellStyle name="Style 131" xfId="204" xr:uid="{00000000-0005-0000-0000-0000D6000000}"/>
    <cellStyle name="Style 132" xfId="205" xr:uid="{00000000-0005-0000-0000-0000D7000000}"/>
    <cellStyle name="Style 133" xfId="206" xr:uid="{00000000-0005-0000-0000-0000D8000000}"/>
    <cellStyle name="Style 133 2" xfId="952" xr:uid="{F44F213C-ACAC-4D8F-8AED-D179A28C8AA7}"/>
    <cellStyle name="Style 133 2 2" xfId="9479" xr:uid="{028DF8DC-8446-4993-BEE7-3B1FD6F4AD02}"/>
    <cellStyle name="Style 133 3" xfId="1628" xr:uid="{7926A55D-071B-4B08-AB93-7D4A80311BBD}"/>
    <cellStyle name="Style 133 3 2" xfId="9480" xr:uid="{4D27C47F-CA2E-4B8D-AC1D-3A6059CCA817}"/>
    <cellStyle name="Style 133 4" xfId="951" xr:uid="{24B6EB12-8AD0-4A9D-A545-8CF64E432C12}"/>
    <cellStyle name="Style 133_Nucléaire" xfId="12730" xr:uid="{6E5E55AE-EFA8-4526-A6E3-974EBA580ACD}"/>
    <cellStyle name="Style 134" xfId="207" xr:uid="{00000000-0005-0000-0000-0000D9000000}"/>
    <cellStyle name="Style 134 2" xfId="208" xr:uid="{00000000-0005-0000-0000-0000DA000000}"/>
    <cellStyle name="Style 134 3" xfId="953" xr:uid="{B156F1C1-6061-4EE9-8865-10CECF09FE93}"/>
    <cellStyle name="Style 134 3 2" xfId="1629" xr:uid="{9233D0F7-4305-40BA-AF73-9AB8EBA7BBFD}"/>
    <cellStyle name="Style 134_Nucléaire" xfId="12731" xr:uid="{6A462C80-CD2F-4912-860E-B8A5382E5B8E}"/>
    <cellStyle name="Style 135" xfId="209" xr:uid="{00000000-0005-0000-0000-0000DB000000}"/>
    <cellStyle name="Style 136" xfId="210" xr:uid="{00000000-0005-0000-0000-0000DC000000}"/>
    <cellStyle name="Style 137" xfId="211" xr:uid="{00000000-0005-0000-0000-0000DD000000}"/>
    <cellStyle name="Style 137 2" xfId="1630" xr:uid="{7A56A7C9-2F24-4DA5-9ADD-3504E98385B3}"/>
    <cellStyle name="Style 137 2 2" xfId="9481" xr:uid="{55E5718A-E92A-49AD-A21A-F1F8CEA761B3}"/>
    <cellStyle name="Style 137_Nucléaire" xfId="12732" xr:uid="{B27C2B3F-784C-4141-BA28-0F267618BF0B}"/>
    <cellStyle name="Style 138" xfId="212" xr:uid="{00000000-0005-0000-0000-0000DE000000}"/>
    <cellStyle name="Style 138 2" xfId="9483" xr:uid="{9160852B-DB97-44DB-BA1F-D6302833AF0A}"/>
    <cellStyle name="Style 138 3" xfId="9484" xr:uid="{A7F3FE88-7ED3-4592-A1C6-7ADB58A68C29}"/>
    <cellStyle name="Style 138 4" xfId="9482" xr:uid="{572FE511-61F1-4CBC-8719-27A92B368F9C}"/>
    <cellStyle name="Style 138_Nucléaire" xfId="12733" xr:uid="{5C6CF106-9D03-4ABF-B87C-D3C7FDF402D0}"/>
    <cellStyle name="Style 139" xfId="213" xr:uid="{00000000-0005-0000-0000-0000DF000000}"/>
    <cellStyle name="Style 139 2" xfId="214" xr:uid="{00000000-0005-0000-0000-0000E0000000}"/>
    <cellStyle name="Style 139 2 2" xfId="215" xr:uid="{00000000-0005-0000-0000-0000E1000000}"/>
    <cellStyle name="Style 139 2 3" xfId="216" xr:uid="{00000000-0005-0000-0000-0000E2000000}"/>
    <cellStyle name="Style 139 2 4" xfId="9485" xr:uid="{33DDC674-0692-4E99-9DDE-872F4D9B56FE}"/>
    <cellStyle name="Style 139 2 4 2" xfId="9486" xr:uid="{DDE37345-4E61-4C10-9985-A7A2DE4315C3}"/>
    <cellStyle name="Style 139 2 4_Nucléaire" xfId="12736" xr:uid="{EB882140-A273-44F0-ACCA-4ADA43717A77}"/>
    <cellStyle name="Style 139 2_Nucléaire" xfId="12735" xr:uid="{A0D730F8-17B0-4C2F-8399-9BE4154B2082}"/>
    <cellStyle name="Style 139_Nucléaire" xfId="12734" xr:uid="{0FDBDFDA-FB79-49CE-8959-8FEC3D08F62D}"/>
    <cellStyle name="Style 140" xfId="217" xr:uid="{00000000-0005-0000-0000-0000E3000000}"/>
    <cellStyle name="Style 140 2" xfId="218" xr:uid="{00000000-0005-0000-0000-0000E4000000}"/>
    <cellStyle name="Style 140 2 2" xfId="219" xr:uid="{00000000-0005-0000-0000-0000E5000000}"/>
    <cellStyle name="Style 140 2 3" xfId="220" xr:uid="{00000000-0005-0000-0000-0000E6000000}"/>
    <cellStyle name="Style 140 2 4" xfId="9487" xr:uid="{BCD5E173-7AB7-4237-8609-CB02AC70220A}"/>
    <cellStyle name="Style 140 2 4 2" xfId="9488" xr:uid="{48D45AD6-3EE1-43D2-A14D-25F96EE29DA8}"/>
    <cellStyle name="Style 140 2 4_Nucléaire" xfId="12739" xr:uid="{95667EE3-EA70-48EC-84C6-0B7C7653EE52}"/>
    <cellStyle name="Style 140 2_Nucléaire" xfId="12738" xr:uid="{EB97454A-07B8-4E17-988F-CF327CE15258}"/>
    <cellStyle name="Style 140 3" xfId="9489" xr:uid="{2196E035-E6A4-4F24-A31C-A3BC7E0769B3}"/>
    <cellStyle name="Style 140_Nucléaire" xfId="12737" xr:uid="{D6FC3176-0A50-481A-8E21-764B1DD610DB}"/>
    <cellStyle name="Style 141" xfId="221" xr:uid="{00000000-0005-0000-0000-0000E7000000}"/>
    <cellStyle name="Style 141 2" xfId="222" xr:uid="{00000000-0005-0000-0000-0000E8000000}"/>
    <cellStyle name="Style 141 2 2" xfId="223" xr:uid="{00000000-0005-0000-0000-0000E9000000}"/>
    <cellStyle name="Style 141 2 3" xfId="224" xr:uid="{00000000-0005-0000-0000-0000EA000000}"/>
    <cellStyle name="Style 141 2 4" xfId="9490" xr:uid="{4FE8A9E9-B5C2-4AF0-B1A7-138EC320AA86}"/>
    <cellStyle name="Style 141 2 4 2" xfId="9491" xr:uid="{8636EAD3-6400-41D9-9F58-B6B40973B64A}"/>
    <cellStyle name="Style 141 2 4_Nucléaire" xfId="12742" xr:uid="{D0DE01EB-99AE-41BE-B88F-846881556BC9}"/>
    <cellStyle name="Style 141 2_Nucléaire" xfId="12741" xr:uid="{12651351-2BB8-47D5-AE57-2870BF3FDC53}"/>
    <cellStyle name="Style 141 3" xfId="9492" xr:uid="{6D1B425E-6D35-46FC-AC24-EB77E14449D5}"/>
    <cellStyle name="Style 141_Nucléaire" xfId="12740" xr:uid="{46901644-D67C-424F-BDBC-5AE03436E2F6}"/>
    <cellStyle name="Style 142" xfId="225" xr:uid="{00000000-0005-0000-0000-0000EB000000}"/>
    <cellStyle name="Style 142 2" xfId="226" xr:uid="{00000000-0005-0000-0000-0000EC000000}"/>
    <cellStyle name="Style 142 2 2" xfId="9493" xr:uid="{AF0D110A-4EDF-45A4-B144-C8481D45420E}"/>
    <cellStyle name="Style 142 2_Nucléaire" xfId="12744" xr:uid="{8CB3B8EC-24B2-499E-8FEB-8B4BB7FFA2A7}"/>
    <cellStyle name="Style 142 3" xfId="227" xr:uid="{00000000-0005-0000-0000-0000ED000000}"/>
    <cellStyle name="Style 142 3 2" xfId="228" xr:uid="{00000000-0005-0000-0000-0000EE000000}"/>
    <cellStyle name="Style 142 3 2 2" xfId="1873" xr:uid="{EAECBC9D-8972-4A05-8971-4F53776B1680}"/>
    <cellStyle name="Style 142 3 2 3" xfId="1631" xr:uid="{987CE2D9-F98F-48B5-9612-2DAA7A75697B}"/>
    <cellStyle name="Style 142 3 3" xfId="229" xr:uid="{00000000-0005-0000-0000-0000EF000000}"/>
    <cellStyle name="Style 142 3 4" xfId="9494" xr:uid="{BAC94033-2025-41D6-B07D-FAD4C1E5B10E}"/>
    <cellStyle name="Style 142 3 4 2" xfId="9495" xr:uid="{F51EDC5A-D2E9-4CBF-A34A-16C4318774F2}"/>
    <cellStyle name="Style 142 3 4_Nucléaire" xfId="12746" xr:uid="{2C63F75E-B137-4CF8-B5DC-39F10223E4EE}"/>
    <cellStyle name="Style 142 3_Nucléaire" xfId="12745" xr:uid="{4CAAB4DB-D76B-4A6F-8269-0D603824793B}"/>
    <cellStyle name="Style 142_Nucléaire" xfId="12743" xr:uid="{62A11698-1A7D-495C-A041-A44CD4A1FABA}"/>
    <cellStyle name="Style 143" xfId="230" xr:uid="{00000000-0005-0000-0000-0000F0000000}"/>
    <cellStyle name="Style 143 2" xfId="231" xr:uid="{00000000-0005-0000-0000-0000F1000000}"/>
    <cellStyle name="Style 143 2 2" xfId="232" xr:uid="{00000000-0005-0000-0000-0000F2000000}"/>
    <cellStyle name="Style 143 2 3" xfId="233" xr:uid="{00000000-0005-0000-0000-0000F3000000}"/>
    <cellStyle name="Style 143 2 4" xfId="9496" xr:uid="{8E7DDDDA-E268-42C4-BBDE-574EF3E12F56}"/>
    <cellStyle name="Style 143 2 4 2" xfId="9497" xr:uid="{E3EA673E-678A-4D54-8822-F49BFC4919B0}"/>
    <cellStyle name="Style 143 2 4_Nucléaire" xfId="12749" xr:uid="{FB184798-303C-4B6D-836F-3404D0375C72}"/>
    <cellStyle name="Style 143 2_Nucléaire" xfId="12748" xr:uid="{DBEF6EC1-188B-49D3-88EB-AE02E20768A4}"/>
    <cellStyle name="Style 143_Nucléaire" xfId="12747" xr:uid="{DC79CBE2-5560-4DBF-80B6-B77BEF358798}"/>
    <cellStyle name="Style 144" xfId="234" xr:uid="{00000000-0005-0000-0000-0000F4000000}"/>
    <cellStyle name="Style 144 10" xfId="23588" xr:uid="{FD52F1C0-3CC3-45D3-8EF5-B92699C2EF0B}"/>
    <cellStyle name="Style 144 2" xfId="235" xr:uid="{00000000-0005-0000-0000-0000F5000000}"/>
    <cellStyle name="Style 144 2 2" xfId="236" xr:uid="{00000000-0005-0000-0000-0000F6000000}"/>
    <cellStyle name="Style 144 2 3" xfId="237" xr:uid="{00000000-0005-0000-0000-0000F7000000}"/>
    <cellStyle name="Style 144 2 4" xfId="9498" xr:uid="{ECB81EF6-5D57-4094-ABF6-FA8065748F35}"/>
    <cellStyle name="Style 144 2 4 2" xfId="9499" xr:uid="{41C0FB29-3A5D-4B64-B908-8C60DC7E979C}"/>
    <cellStyle name="Style 144 2 4_Nucléaire" xfId="12752" xr:uid="{5CA088C9-D3BF-427F-AAEE-7CB7421D0319}"/>
    <cellStyle name="Style 144 2_Nucléaire" xfId="12751" xr:uid="{4EEF3063-5915-43A3-B972-124C731D93D1}"/>
    <cellStyle name="Style 144 3" xfId="238" xr:uid="{00000000-0005-0000-0000-0000F8000000}"/>
    <cellStyle name="Style 144 4" xfId="239" xr:uid="{00000000-0005-0000-0000-0000F9000000}"/>
    <cellStyle name="Style 144 5" xfId="23369" xr:uid="{D8B5EC40-95C1-49C2-BF96-BD06BD80AB79}"/>
    <cellStyle name="Style 144 6" xfId="23719" xr:uid="{A66A5232-14B0-4695-8CE0-94C2C53B1949}"/>
    <cellStyle name="Style 144 7" xfId="23560" xr:uid="{153A7AFF-85FD-49CD-BDD8-EFCD52BA2F7D}"/>
    <cellStyle name="Style 144 8" xfId="23456" xr:uid="{C49D5B25-7B16-4A7F-AFB9-868555967700}"/>
    <cellStyle name="Style 144 9" xfId="23551" xr:uid="{37C69672-72A6-4252-87C3-FE0BD410DBBB}"/>
    <cellStyle name="Style 144_Nucléaire" xfId="12750" xr:uid="{6B90B6A8-8F51-40C5-BC88-66998358E783}"/>
    <cellStyle name="Style 145" xfId="240" xr:uid="{00000000-0005-0000-0000-0000FA000000}"/>
    <cellStyle name="Style 145 10" xfId="23457" xr:uid="{470A1BB3-84A7-42B2-9AC8-5AA9696F84DC}"/>
    <cellStyle name="Style 145 11" xfId="954" xr:uid="{3F412E4D-6F91-411C-A99F-B38BC830FF1B}"/>
    <cellStyle name="Style 145 2" xfId="241" xr:uid="{00000000-0005-0000-0000-0000FB000000}"/>
    <cellStyle name="Style 145 2 2" xfId="242" xr:uid="{00000000-0005-0000-0000-0000FC000000}"/>
    <cellStyle name="Style 145 2 3" xfId="243" xr:uid="{00000000-0005-0000-0000-0000FD000000}"/>
    <cellStyle name="Style 145 2 4" xfId="9500" xr:uid="{1AE05AC6-F379-41EF-93F5-F6AE753BFC41}"/>
    <cellStyle name="Style 145 2 4 2" xfId="9501" xr:uid="{0B90000E-6058-4732-8F91-FA6013C4E462}"/>
    <cellStyle name="Style 145 2 4_Nucléaire" xfId="12755" xr:uid="{17DDE4A1-5737-4DBB-B5D8-017274143785}"/>
    <cellStyle name="Style 145 2_Nucléaire" xfId="12754" xr:uid="{2C97C995-DEED-4A2A-AD04-E7B6A51E0EC8}"/>
    <cellStyle name="Style 145 3" xfId="955" xr:uid="{14DA66AB-45F7-4E19-8E41-BC1DC013D1C8}"/>
    <cellStyle name="Style 145 3 2" xfId="1633" xr:uid="{39618B80-FEE1-449C-AB89-5D1E873AFD0D}"/>
    <cellStyle name="Style 145 4" xfId="1632" xr:uid="{C1A9DC42-4764-466A-850D-0C3B1654BB65}"/>
    <cellStyle name="Style 145 5" xfId="23441" xr:uid="{73B7BDEC-EFDE-4C9E-8DC2-561BC2CB9ED4}"/>
    <cellStyle name="Style 145 6" xfId="23398" xr:uid="{4FC9E3B5-C091-4A03-846D-118D58F1D921}"/>
    <cellStyle name="Style 145 7" xfId="23561" xr:uid="{C695F2C6-1695-4202-88E7-2FF0D23993B1}"/>
    <cellStyle name="Style 145 8" xfId="23444" xr:uid="{41343E54-3713-44A1-8142-8E306F6412A5}"/>
    <cellStyle name="Style 145 9" xfId="23554" xr:uid="{DB301CC4-202A-4C3A-82EC-A4821DBE82F3}"/>
    <cellStyle name="Style 145_Nucléaire" xfId="12753" xr:uid="{9A8D7FC1-8C88-46DF-BDAD-FA5351D40E05}"/>
    <cellStyle name="Style 146" xfId="244" xr:uid="{00000000-0005-0000-0000-0000FE000000}"/>
    <cellStyle name="Style 146 10" xfId="23470" xr:uid="{70C0F9CD-1EDC-44C4-BF60-EBDDD24AD838}"/>
    <cellStyle name="Style 146 11" xfId="956" xr:uid="{FCEEB1A2-4B1E-4439-AFE9-99E6D9F96159}"/>
    <cellStyle name="Style 146 2" xfId="245" xr:uid="{00000000-0005-0000-0000-0000FF000000}"/>
    <cellStyle name="Style 146 2 2" xfId="246" xr:uid="{00000000-0005-0000-0000-000000010000}"/>
    <cellStyle name="Style 146 2 3" xfId="247" xr:uid="{00000000-0005-0000-0000-000001010000}"/>
    <cellStyle name="Style 146 2 4" xfId="9502" xr:uid="{64FE7DAF-BBA8-487C-A5DE-9C628308124F}"/>
    <cellStyle name="Style 146 2 4 2" xfId="9503" xr:uid="{2B9BB752-0317-46D3-B57B-C426C210186D}"/>
    <cellStyle name="Style 146 2 4_Nucléaire" xfId="12758" xr:uid="{B0091639-100D-4330-8721-8689A067E3BC}"/>
    <cellStyle name="Style 146 2 5" xfId="9504" xr:uid="{4B7F6A18-ACC3-4E02-A628-161580A15005}"/>
    <cellStyle name="Style 146 2_Nucléaire" xfId="12757" xr:uid="{206D9084-1B6D-47BB-B8F3-5267DEAC6179}"/>
    <cellStyle name="Style 146 3" xfId="957" xr:uid="{A02DEC4A-44BC-4501-B13A-3171696257A9}"/>
    <cellStyle name="Style 146 3 2" xfId="9505" xr:uid="{5B081540-D419-4376-AD19-DE83BB789004}"/>
    <cellStyle name="Style 146 4" xfId="23482" xr:uid="{F4B7594D-4DE2-48A5-AC92-234CBA57E3B2}"/>
    <cellStyle name="Style 146 5" xfId="23437" xr:uid="{6B0A2971-ADC1-40DD-8FDC-7A4D66A21613}"/>
    <cellStyle name="Style 146 6" xfId="23480" xr:uid="{ACA8DC96-611F-474D-B4FB-D7EA27ACFBF0}"/>
    <cellStyle name="Style 146 7" xfId="23507" xr:uid="{BE7D2658-A090-4880-9C89-515FE59382ED}"/>
    <cellStyle name="Style 146 8" xfId="23476" xr:uid="{CAC57BEC-4790-4C8B-811F-ED484B12893F}"/>
    <cellStyle name="Style 146 9" xfId="23696" xr:uid="{E7E5EA7A-A416-4914-97BB-C5C9B79EF179}"/>
    <cellStyle name="Style 146_Nucléaire" xfId="12756" xr:uid="{8CD46DEF-F33B-4A8F-8398-EB39B9335A8B}"/>
    <cellStyle name="Style 147" xfId="248" xr:uid="{00000000-0005-0000-0000-000002010000}"/>
    <cellStyle name="Style 147 10" xfId="23547" xr:uid="{3304DC5B-9966-46AB-871B-F8ABDDEAC5FE}"/>
    <cellStyle name="Style 147 11" xfId="958" xr:uid="{44A04FED-0E8C-409F-9495-A2D9E501396B}"/>
    <cellStyle name="Style 147 2" xfId="249" xr:uid="{00000000-0005-0000-0000-000003010000}"/>
    <cellStyle name="Style 147 2 2" xfId="250" xr:uid="{00000000-0005-0000-0000-000004010000}"/>
    <cellStyle name="Style 147 2 3" xfId="251" xr:uid="{00000000-0005-0000-0000-000005010000}"/>
    <cellStyle name="Style 147 2 4" xfId="9506" xr:uid="{D057DB4F-53EB-4A05-92ED-4E03EF419024}"/>
    <cellStyle name="Style 147 2 4 2" xfId="9507" xr:uid="{FD96C2DF-CA84-4465-8743-91706C8161DC}"/>
    <cellStyle name="Style 147 2 4_Nucléaire" xfId="12761" xr:uid="{9AB443BA-DCF5-4C72-9FBF-DEABE3D7BCD9}"/>
    <cellStyle name="Style 147 2 5" xfId="9508" xr:uid="{965F5223-CBD7-469E-88AE-2A1F473D50E9}"/>
    <cellStyle name="Style 147 2_Nucléaire" xfId="12760" xr:uid="{588592CF-5CCE-453A-9215-3AADEBDF0808}"/>
    <cellStyle name="Style 147 3" xfId="959" xr:uid="{4FD830DB-D5BB-4E44-8110-A7EFE3CBC3EF}"/>
    <cellStyle name="Style 147 3 2" xfId="9509" xr:uid="{A7814BBD-D57C-42F0-9A13-D9CA001B8DB0}"/>
    <cellStyle name="Style 147 4" xfId="23678" xr:uid="{384FD2BD-EC60-4AB3-A9E6-33550E5E49C0}"/>
    <cellStyle name="Style 147 5" xfId="23718" xr:uid="{4D0896B1-32DF-4A7E-9BA0-EBFE8188C325}"/>
    <cellStyle name="Style 147 6" xfId="23565" xr:uid="{CDDDB38C-9FD1-48FE-99E9-4B1C4B182C82}"/>
    <cellStyle name="Style 147 7" xfId="23632" xr:uid="{0A81E5B2-B645-44C4-9F01-19FB309528E2}"/>
    <cellStyle name="Style 147 8" xfId="23673" xr:uid="{EB6FF260-4CF7-4720-95D4-453E49920A23}"/>
    <cellStyle name="Style 147 9" xfId="23509" xr:uid="{5323ADA2-431B-4A5C-BA47-05F366CF6B8A}"/>
    <cellStyle name="Style 147_Nucléaire" xfId="12759" xr:uid="{47F5856E-5828-4501-A0C8-7A71EDA0B2BA}"/>
    <cellStyle name="Style 148" xfId="252" xr:uid="{00000000-0005-0000-0000-000006010000}"/>
    <cellStyle name="Style 148 10" xfId="23472" xr:uid="{5398C8B7-1A61-4533-BB60-972864D6DFB5}"/>
    <cellStyle name="Style 148 11" xfId="960" xr:uid="{A542BD9C-9DB8-4889-8BA8-E591E74FF2C0}"/>
    <cellStyle name="Style 148 2" xfId="253" xr:uid="{00000000-0005-0000-0000-000007010000}"/>
    <cellStyle name="Style 148 2 2" xfId="254" xr:uid="{00000000-0005-0000-0000-000008010000}"/>
    <cellStyle name="Style 148 2 2 2" xfId="1874" xr:uid="{DAC6D9EF-5500-4192-BABE-BCD3F7A81F7E}"/>
    <cellStyle name="Style 148 2 2 3" xfId="1634" xr:uid="{8E1AB71E-3677-4577-A7C6-17C946ED1704}"/>
    <cellStyle name="Style 148 2 3" xfId="255" xr:uid="{00000000-0005-0000-0000-000009010000}"/>
    <cellStyle name="Style 148 2 4" xfId="9510" xr:uid="{0BBEB50F-F069-4513-AC3C-2F96793C9844}"/>
    <cellStyle name="Style 148 2 4 2" xfId="9511" xr:uid="{1B9723EC-B219-41EC-9C0D-F1FB80905073}"/>
    <cellStyle name="Style 148 2 4_Nucléaire" xfId="12764" xr:uid="{562D34BF-DCE1-4A08-B334-A6A438FF8852}"/>
    <cellStyle name="Style 148 2_Nucléaire" xfId="12763" xr:uid="{F79F99D1-0A48-4E93-BAB9-893580D2F16B}"/>
    <cellStyle name="Style 148 3" xfId="961" xr:uid="{BDEA1B17-7B28-4624-8100-05AF244C6F2D}"/>
    <cellStyle name="Style 148 4" xfId="23429" xr:uid="{16125F6B-B5C1-4B07-A08C-A97C5A415AEF}"/>
    <cellStyle name="Style 148 5" xfId="23453" xr:uid="{B11767F0-F1E7-4C8E-80AC-7E611D8B51D8}"/>
    <cellStyle name="Style 148 6" xfId="23677" xr:uid="{9AD73DFA-C41E-4353-B697-EB4E4C3ECE7A}"/>
    <cellStyle name="Style 148 7" xfId="23400" xr:uid="{B8B9FE08-C457-46BD-BB07-1B060427F01C}"/>
    <cellStyle name="Style 148 8" xfId="23675" xr:uid="{F85109D6-D7FE-468E-B396-72D2F25AA4F5}"/>
    <cellStyle name="Style 148 9" xfId="23723" xr:uid="{E967A64A-078F-46CA-9FF2-894B597D5EAF}"/>
    <cellStyle name="Style 148_Nucléaire" xfId="12762" xr:uid="{985D72C4-AEA6-4765-A579-691CC20AE87A}"/>
    <cellStyle name="Style 149" xfId="256" xr:uid="{00000000-0005-0000-0000-00000A010000}"/>
    <cellStyle name="Style 149 2" xfId="963" xr:uid="{283F059A-4CDA-4538-97F8-39A3D7D63A7D}"/>
    <cellStyle name="Style 149 3" xfId="1635" xr:uid="{7A5B1277-B57B-47AE-B9EE-F93B51CA2B0B}"/>
    <cellStyle name="Style 149 4" xfId="962" xr:uid="{2FD9FD44-305B-4734-9584-6F4097E40C19}"/>
    <cellStyle name="Style 150" xfId="257" xr:uid="{00000000-0005-0000-0000-00000B010000}"/>
    <cellStyle name="Style 150 2" xfId="965" xr:uid="{AB76C81F-75FD-4D25-8C1C-63131444D1A8}"/>
    <cellStyle name="Style 150 3" xfId="964" xr:uid="{7E90870C-BA68-4068-9704-159DAECC79C1}"/>
    <cellStyle name="Style 151" xfId="258" xr:uid="{00000000-0005-0000-0000-00000C010000}"/>
    <cellStyle name="Style 151 2" xfId="967" xr:uid="{4E280631-F7E7-4D42-8E8E-9F2D3CC6D794}"/>
    <cellStyle name="Style 151 2 2" xfId="1636" xr:uid="{3CBAA14A-D72B-4093-8F96-2EE220B1F2EC}"/>
    <cellStyle name="Style 151 3" xfId="9513" xr:uid="{E14A1549-FF72-476C-9C1E-EE4920179CFF}"/>
    <cellStyle name="Style 151 4" xfId="9512" xr:uid="{80C086B2-36A7-47CE-A98B-CA822CD0E12E}"/>
    <cellStyle name="Style 151 5" xfId="966" xr:uid="{FDA4ED19-D5E7-407C-A061-AF1BE8B268EF}"/>
    <cellStyle name="Style 151_Nucléaire" xfId="12765" xr:uid="{CF7C57C2-CC6B-4998-9922-238EE61DCD7E}"/>
    <cellStyle name="Style 152" xfId="259" xr:uid="{00000000-0005-0000-0000-00000D010000}"/>
    <cellStyle name="Style 153" xfId="260" xr:uid="{00000000-0005-0000-0000-00000E010000}"/>
    <cellStyle name="Style 153 2" xfId="1637" xr:uid="{99E3CD82-0608-47B0-A2BD-B1E245A0AFC8}"/>
    <cellStyle name="Style 153 2 2" xfId="9514" xr:uid="{3DA55FBC-0E63-41F7-8B5E-35C2C7A81A7A}"/>
    <cellStyle name="Style 153_Nucléaire" xfId="12766" xr:uid="{E070D048-372B-45AA-B2FC-1E0789283EB2}"/>
    <cellStyle name="Style 154" xfId="261" xr:uid="{00000000-0005-0000-0000-00000F010000}"/>
    <cellStyle name="Style 155" xfId="262" xr:uid="{00000000-0005-0000-0000-000010010000}"/>
    <cellStyle name="Style 155 2" xfId="9516" xr:uid="{19FB7A9C-9875-4946-B844-3FFB02421B3B}"/>
    <cellStyle name="Style 155 3" xfId="9517" xr:uid="{3154C149-2188-4594-A9B0-42E27C8518F0}"/>
    <cellStyle name="Style 155 4" xfId="9515" xr:uid="{A5C38D44-6290-4573-828F-81C8B92C52BF}"/>
    <cellStyle name="Style 155_Nucléaire" xfId="12767" xr:uid="{3755C732-DD4B-4453-9AC1-88EECDD9AC0E}"/>
    <cellStyle name="Style 156" xfId="263" xr:uid="{00000000-0005-0000-0000-000011010000}"/>
    <cellStyle name="Style 156 2" xfId="9519" xr:uid="{0A61209A-A99E-467E-BCF7-E4A6F121DE77}"/>
    <cellStyle name="Style 156 2 2" xfId="9520" xr:uid="{0DB8CCF6-DEDE-4776-AE75-9BE925B81484}"/>
    <cellStyle name="Style 156 2_Nucléaire" xfId="12769" xr:uid="{60ADE236-5276-46AB-9627-028984D42ADA}"/>
    <cellStyle name="Style 156 3" xfId="9521" xr:uid="{F0CEA0BA-66DA-40A1-94C1-875DC75F5DB2}"/>
    <cellStyle name="Style 156 4" xfId="9518" xr:uid="{4A7A2F50-4BE4-465D-91AD-57C739EE3B06}"/>
    <cellStyle name="Style 156_Nucléaire" xfId="12768" xr:uid="{452AE3A6-D2D5-4C50-AFDB-E82EBAEDA136}"/>
    <cellStyle name="Style 157" xfId="264" xr:uid="{00000000-0005-0000-0000-000012010000}"/>
    <cellStyle name="Style 157 2" xfId="265" xr:uid="{00000000-0005-0000-0000-000013010000}"/>
    <cellStyle name="Style 157 2 2" xfId="266" xr:uid="{00000000-0005-0000-0000-000014010000}"/>
    <cellStyle name="Style 157 2 3" xfId="267" xr:uid="{00000000-0005-0000-0000-000015010000}"/>
    <cellStyle name="Style 157 2 4" xfId="9523" xr:uid="{245B123C-3847-4C94-BCCF-A01BECE14848}"/>
    <cellStyle name="Style 157 2 4 2" xfId="9524" xr:uid="{06CABA96-C511-4937-A498-E927BE3FB278}"/>
    <cellStyle name="Style 157 2 4_Nucléaire" xfId="12772" xr:uid="{61FAF61C-7E28-4352-9E6B-0CD281034EAA}"/>
    <cellStyle name="Style 157 2_Nucléaire" xfId="12771" xr:uid="{68702BB4-0C21-4DF0-B820-A3975CD6F1B3}"/>
    <cellStyle name="Style 157 3" xfId="9525" xr:uid="{182639A0-E20E-493D-8FB1-5B32882CBE31}"/>
    <cellStyle name="Style 157 3 2" xfId="9526" xr:uid="{2EC3BEA6-4F13-401A-AC1E-4AD76FE960CB}"/>
    <cellStyle name="Style 157 3_Nucléaire" xfId="12773" xr:uid="{C258661D-E246-4E4E-801A-2C41748E2BC2}"/>
    <cellStyle name="Style 157 4" xfId="9527" xr:uid="{C020748A-9D69-4597-B4EF-CBE3E55F9823}"/>
    <cellStyle name="Style 157 5" xfId="9522" xr:uid="{50C2C7DD-E9EE-4995-A533-B5E11B484560}"/>
    <cellStyle name="Style 157_Nucléaire" xfId="12770" xr:uid="{B78CD6A5-8A7F-48E2-A2F6-26C327CB5E7F}"/>
    <cellStyle name="Style 158" xfId="268" xr:uid="{00000000-0005-0000-0000-000016010000}"/>
    <cellStyle name="Style 158 10" xfId="23479" xr:uid="{120A2208-A316-4C60-8571-46BCA2F5B396}"/>
    <cellStyle name="Style 158 11" xfId="968" xr:uid="{FF160989-966E-4E4D-BD46-EE2E4EC34467}"/>
    <cellStyle name="Style 158 2" xfId="269" xr:uid="{00000000-0005-0000-0000-000017010000}"/>
    <cellStyle name="Style 158 2 2" xfId="270" xr:uid="{00000000-0005-0000-0000-000018010000}"/>
    <cellStyle name="Style 158 2 3" xfId="271" xr:uid="{00000000-0005-0000-0000-000019010000}"/>
    <cellStyle name="Style 158 2 4" xfId="9529" xr:uid="{17858E3E-09CD-42AF-A4EF-78D6AFDBBAC0}"/>
    <cellStyle name="Style 158 2 4 2" xfId="9530" xr:uid="{7AC21F29-0969-4012-AD59-7BA0E39341B7}"/>
    <cellStyle name="Style 158 2 4_Nucléaire" xfId="12776" xr:uid="{1BBD8E55-CCA9-4CB2-84DA-B4AADD95C313}"/>
    <cellStyle name="Style 158 2_Nucléaire" xfId="12775" xr:uid="{10A896BF-1272-447F-82AB-9FD9D30B5C9F}"/>
    <cellStyle name="Style 158 3" xfId="969" xr:uid="{09EA02E0-8D8D-4E14-BF36-60106992FA28}"/>
    <cellStyle name="Style 158 3 2" xfId="9531" xr:uid="{1C880DCC-573E-4FFF-9CB2-8B1E9EBCAC78}"/>
    <cellStyle name="Style 158 3_Nucléaire" xfId="12777" xr:uid="{E961B1C2-FCE0-49A8-A69A-B1DF0A68941B}"/>
    <cellStyle name="Style 158 4" xfId="9532" xr:uid="{366C4201-D7BD-4550-8D8E-1DDC2D38C6C2}"/>
    <cellStyle name="Style 158 5" xfId="9528" xr:uid="{1EAA3C07-5FCF-4D71-8B20-9ECF98939E7D}"/>
    <cellStyle name="Style 158 6" xfId="23653" xr:uid="{D53483E9-3434-4C43-8BEF-52012FF35E04}"/>
    <cellStyle name="Style 158 7" xfId="23396" xr:uid="{0103335C-2492-457E-A488-E56F116B502A}"/>
    <cellStyle name="Style 158 8" xfId="23651" xr:uid="{AC6CFC2D-A4FB-4D97-8629-2356553718D6}"/>
    <cellStyle name="Style 158 9" xfId="23631" xr:uid="{B704DAB8-C792-4D2E-899A-714D4226CC2B}"/>
    <cellStyle name="Style 158_Nucléaire" xfId="12774" xr:uid="{2F92FBBE-ADF6-471E-8219-998C0C7DAC04}"/>
    <cellStyle name="Style 159" xfId="272" xr:uid="{00000000-0005-0000-0000-00001A010000}"/>
    <cellStyle name="Style 159 10" xfId="23650" xr:uid="{747906C0-199B-424E-8CB9-3CC0D257C912}"/>
    <cellStyle name="Style 159 11" xfId="970" xr:uid="{318D85E3-8372-472E-A6BC-A96ED99EB642}"/>
    <cellStyle name="Style 159 2" xfId="273" xr:uid="{00000000-0005-0000-0000-00001B010000}"/>
    <cellStyle name="Style 159 2 2" xfId="274" xr:uid="{00000000-0005-0000-0000-00001C010000}"/>
    <cellStyle name="Style 159 2 3" xfId="275" xr:uid="{00000000-0005-0000-0000-00001D010000}"/>
    <cellStyle name="Style 159 2 4" xfId="9533" xr:uid="{DB27C065-56FB-4370-B18C-BC9FD5AE40B7}"/>
    <cellStyle name="Style 159 2 4 2" xfId="9534" xr:uid="{F27DD2D7-941A-4E58-8BE8-C74749FFA81C}"/>
    <cellStyle name="Style 159 2 4_Nucléaire" xfId="12780" xr:uid="{9466B414-F5DF-4FEA-A40A-5041CC40AEAE}"/>
    <cellStyle name="Style 159 2_Nucléaire" xfId="12779" xr:uid="{24ABE484-366F-4832-B6C4-4631B79F6DEE}"/>
    <cellStyle name="Style 159 3" xfId="971" xr:uid="{BF00BA31-136A-479F-9018-98D742ADCF82}"/>
    <cellStyle name="Style 159 4" xfId="23570" xr:uid="{895F9CAA-6FF3-44E7-BE70-1486317D630C}"/>
    <cellStyle name="Style 159 5" xfId="23628" xr:uid="{1CFD79C0-2002-48C7-8F96-90A4C120B539}"/>
    <cellStyle name="Style 159 6" xfId="23699" xr:uid="{860D968D-C3F9-4CA9-8B7F-0992D9E6B6CC}"/>
    <cellStyle name="Style 159 7" xfId="23447" xr:uid="{AEDA5DCB-1D7D-4A38-B6D6-282EDEF129F9}"/>
    <cellStyle name="Style 159 8" xfId="23564" xr:uid="{5CF11EF4-CF2B-4684-8EA1-EBE44F165F37}"/>
    <cellStyle name="Style 159 9" xfId="23721" xr:uid="{10EF3583-44EF-4635-AE91-0949CD11587D}"/>
    <cellStyle name="Style 159_Nucléaire" xfId="12778" xr:uid="{B1DA7B6C-B69D-4F12-83B2-4EFC1FC6F7AC}"/>
    <cellStyle name="Style 160" xfId="276" xr:uid="{00000000-0005-0000-0000-00001E010000}"/>
    <cellStyle name="Style 160 10" xfId="23477" xr:uid="{86790A19-0241-4CF6-9258-B4497EBB203E}"/>
    <cellStyle name="Style 160 11" xfId="972" xr:uid="{75C1B282-7841-4A02-839C-74F13A004C34}"/>
    <cellStyle name="Style 160 2" xfId="277" xr:uid="{00000000-0005-0000-0000-00001F010000}"/>
    <cellStyle name="Style 160 2 2" xfId="278" xr:uid="{00000000-0005-0000-0000-000020010000}"/>
    <cellStyle name="Style 160 2 2 2" xfId="1875" xr:uid="{8720C0CB-B727-4C4E-B8D0-4AEB90303A0D}"/>
    <cellStyle name="Style 160 2 2 3" xfId="1638" xr:uid="{D3D78B0C-9C30-4C28-9253-5EAE080B0BFE}"/>
    <cellStyle name="Style 160 2 3" xfId="279" xr:uid="{00000000-0005-0000-0000-000021010000}"/>
    <cellStyle name="Style 160 2 4" xfId="9535" xr:uid="{114B838A-36E7-4064-82BA-06DC974EB4D2}"/>
    <cellStyle name="Style 160 2 4 2" xfId="9536" xr:uid="{009EFEBE-1AD4-4A54-851A-576DBE3624BE}"/>
    <cellStyle name="Style 160 2 4_Nucléaire" xfId="12783" xr:uid="{957CF0E4-6F74-4D6A-A090-76E267E3D202}"/>
    <cellStyle name="Style 160 2_Nucléaire" xfId="12782" xr:uid="{07CD7614-6B4A-4F3C-8B2A-5D2D4C753767}"/>
    <cellStyle name="Style 160 3" xfId="973" xr:uid="{C813CF4E-7DC0-4EEB-BD85-EA425E5C1588}"/>
    <cellStyle name="Style 160 4" xfId="23448" xr:uid="{F738BA30-0779-4A90-A355-1E402FC2EBCC}"/>
    <cellStyle name="Style 160 5" xfId="23619" xr:uid="{48CAC508-FB44-44CE-BF87-4062F45F7C8D}"/>
    <cellStyle name="Style 160 6" xfId="23481" xr:uid="{8F52406A-0ED5-4BDC-9D89-CBA11393731B}"/>
    <cellStyle name="Style 160 7" xfId="23630" xr:uid="{21D4A67B-731D-4D30-8186-3BFAFCC19939}"/>
    <cellStyle name="Style 160 8" xfId="23652" xr:uid="{92A57932-D9CC-4177-A041-BBF676AD6A05}"/>
    <cellStyle name="Style 160 9" xfId="23703" xr:uid="{E4DC5910-993A-4C5E-8CB6-6A93385C9AFA}"/>
    <cellStyle name="Style 160_Nucléaire" xfId="12781" xr:uid="{30D21DFB-1460-4F27-8085-D1D4337DD220}"/>
    <cellStyle name="Style 161" xfId="280" xr:uid="{00000000-0005-0000-0000-000022010000}"/>
    <cellStyle name="Style 161 10" xfId="23478" xr:uid="{AE3572B7-EE95-4476-A11C-67F108F22A3F}"/>
    <cellStyle name="Style 161 11" xfId="974" xr:uid="{A9FC1FFB-0DEB-45EE-B04B-AF0646E51317}"/>
    <cellStyle name="Style 161 2" xfId="281" xr:uid="{00000000-0005-0000-0000-000023010000}"/>
    <cellStyle name="Style 161 2 2" xfId="282" xr:uid="{00000000-0005-0000-0000-000024010000}"/>
    <cellStyle name="Style 161 2 3" xfId="283" xr:uid="{00000000-0005-0000-0000-000025010000}"/>
    <cellStyle name="Style 161 2 4" xfId="9537" xr:uid="{91C5FFBB-9C7B-449B-B0CD-612DC1261308}"/>
    <cellStyle name="Style 161 2 4 2" xfId="9538" xr:uid="{38706A39-B9A6-4EEF-8922-DE593AE4128C}"/>
    <cellStyle name="Style 161 2 4_Nucléaire" xfId="12786" xr:uid="{A2BCE577-E112-429F-89B6-98C4EEAAAC8C}"/>
    <cellStyle name="Style 161 2_Nucléaire" xfId="12785" xr:uid="{7806F9FD-8C26-49CF-B372-8357FF016E85}"/>
    <cellStyle name="Style 161 3" xfId="975" xr:uid="{38BCF38E-6C69-4BCA-8092-2D99D34B6AC8}"/>
    <cellStyle name="Style 161 4" xfId="23571" xr:uid="{1CCC06ED-37AF-4BE5-82F1-E1503129A8DB}"/>
    <cellStyle name="Style 161 5" xfId="23618" xr:uid="{64070B2F-B55F-4AF0-B998-55D8F4A282ED}"/>
    <cellStyle name="Style 161 6" xfId="23370" xr:uid="{C0FA2C24-DDDC-48B6-844A-3E62EF7E0459}"/>
    <cellStyle name="Style 161 7" xfId="23365" xr:uid="{73A9E8BB-F8C5-4B0C-9E40-17A1FC7BC465}"/>
    <cellStyle name="Style 161 8" xfId="23566" xr:uid="{BA1C0C8A-6B66-4E6A-8422-B293570F6BB0}"/>
    <cellStyle name="Style 161 9" xfId="23357" xr:uid="{6693E6FF-091C-42E1-91AE-FDC715C44DAC}"/>
    <cellStyle name="Style 161_Nucléaire" xfId="12784" xr:uid="{4DD437DF-026A-4CA2-98C6-D8528283CBA9}"/>
    <cellStyle name="Style 162" xfId="284" xr:uid="{00000000-0005-0000-0000-000026010000}"/>
    <cellStyle name="Style 162 10" xfId="23506" xr:uid="{8EC8BC8C-4DA6-490C-8CDC-2D772CA6D13C}"/>
    <cellStyle name="Style 162 11" xfId="976" xr:uid="{BAC8B789-E036-44A2-95B5-99CBF7BF3039}"/>
    <cellStyle name="Style 162 2" xfId="285" xr:uid="{00000000-0005-0000-0000-000027010000}"/>
    <cellStyle name="Style 162 2 2" xfId="286" xr:uid="{00000000-0005-0000-0000-000028010000}"/>
    <cellStyle name="Style 162 2 3" xfId="287" xr:uid="{00000000-0005-0000-0000-000029010000}"/>
    <cellStyle name="Style 162 2 4" xfId="9539" xr:uid="{EF39F3B0-92EF-4979-8FD4-FCE58D2C9778}"/>
    <cellStyle name="Style 162 2 4 2" xfId="9540" xr:uid="{C1710EBD-2B5B-455B-86E8-412CCB70DDDF}"/>
    <cellStyle name="Style 162 2 4_Nucléaire" xfId="12789" xr:uid="{32811D03-05FE-4231-9B76-ACAEB86D4F2E}"/>
    <cellStyle name="Style 162 2_Nucléaire" xfId="12788" xr:uid="{10806DFB-1CDE-48B9-B001-BC819019336E}"/>
    <cellStyle name="Style 162 3" xfId="977" xr:uid="{09C351B3-2871-4F7D-897D-E839E4B37AFD}"/>
    <cellStyle name="Style 162 3 2" xfId="1640" xr:uid="{02DF879F-CC01-4A48-8A09-472AC48B11D8}"/>
    <cellStyle name="Style 162 4" xfId="1639" xr:uid="{A4CCDAE5-8127-4443-A1FC-55D66E89786F}"/>
    <cellStyle name="Style 162 5" xfId="23449" xr:uid="{32A5402C-F318-4D67-BA37-99ECF7F7B540}"/>
    <cellStyle name="Style 162 6" xfId="23627" xr:uid="{FB7F963F-CF30-4E52-9559-53AF87A967C0}"/>
    <cellStyle name="Style 162 7" xfId="23698" xr:uid="{0CB3CB2D-6802-42A5-9F3A-0CAF54AB6DB9}"/>
    <cellStyle name="Style 162 8" xfId="23716" xr:uid="{4AD792C1-27D6-44A3-AECB-3579878454CA}"/>
    <cellStyle name="Style 162 9" xfId="23624" xr:uid="{CEF8E267-A59F-4BA8-B525-A1E16D04EF22}"/>
    <cellStyle name="Style 162_Nucléaire" xfId="12787" xr:uid="{42606361-CC84-40E9-A842-14C1FD2FE214}"/>
    <cellStyle name="Style 163" xfId="288" xr:uid="{00000000-0005-0000-0000-00002A010000}"/>
    <cellStyle name="Style 163 10" xfId="23559" xr:uid="{85332E89-B22F-49FE-A3F2-0455CD7CBAC1}"/>
    <cellStyle name="Style 163 11" xfId="978" xr:uid="{73B29011-4CB2-4169-AF29-C445153324EC}"/>
    <cellStyle name="Style 163 2" xfId="289" xr:uid="{00000000-0005-0000-0000-00002B010000}"/>
    <cellStyle name="Style 163 2 2" xfId="290" xr:uid="{00000000-0005-0000-0000-00002C010000}"/>
    <cellStyle name="Style 163 2 3" xfId="291" xr:uid="{00000000-0005-0000-0000-00002D010000}"/>
    <cellStyle name="Style 163 2 4" xfId="9541" xr:uid="{0EA0296C-D2C0-4C05-B60D-1FC9ECC47760}"/>
    <cellStyle name="Style 163 2 4 2" xfId="9542" xr:uid="{73B771E4-3510-4AA2-ACA8-0B01F1C2D6E4}"/>
    <cellStyle name="Style 163 2 4_Nucléaire" xfId="12792" xr:uid="{ED8724D1-B0F6-4CD4-A759-3EA7B4F7B7DB}"/>
    <cellStyle name="Style 163 2_Nucléaire" xfId="12791" xr:uid="{80A54BD3-B384-428F-901D-D9E20C1EC0F5}"/>
    <cellStyle name="Style 163 3" xfId="979" xr:uid="{5E9B2C15-4831-4224-967E-829174C3E36B}"/>
    <cellStyle name="Style 163 4" xfId="23484" xr:uid="{7F8906B7-0C82-4DB7-BE99-532EAEB533BE}"/>
    <cellStyle name="Style 163 5" xfId="23685" xr:uid="{53E4CF48-3FFA-4B23-8FF0-44AAD36CDBEF}"/>
    <cellStyle name="Style 163 6" xfId="23483" xr:uid="{C12BDEEF-A002-4EFC-87FE-B574EDF0C71B}"/>
    <cellStyle name="Style 163 7" xfId="23629" xr:uid="{4DC15EDF-FFAA-4D9E-A892-802CDB0BC342}"/>
    <cellStyle name="Style 163 8" xfId="23713" xr:uid="{74B9094C-2B79-4695-9365-4994B6647A40}"/>
    <cellStyle name="Style 163 9" xfId="23399" xr:uid="{7FBBEBC2-359A-4716-8F05-89EA68B1FB67}"/>
    <cellStyle name="Style 163_Nucléaire" xfId="12790" xr:uid="{AA2FF3AD-183E-488B-9A1C-E84BA4E2ECDC}"/>
    <cellStyle name="Style 164" xfId="292" xr:uid="{00000000-0005-0000-0000-00002E010000}"/>
    <cellStyle name="Style 164 10" xfId="23562" xr:uid="{F215D25A-DF77-4453-A346-42B5ED0E5EBC}"/>
    <cellStyle name="Style 164 11" xfId="980" xr:uid="{061ABCB1-F4F8-4BAC-B856-AC7E86554E63}"/>
    <cellStyle name="Style 164 2" xfId="293" xr:uid="{00000000-0005-0000-0000-00002F010000}"/>
    <cellStyle name="Style 164 2 2" xfId="294" xr:uid="{00000000-0005-0000-0000-000030010000}"/>
    <cellStyle name="Style 164 2 3" xfId="295" xr:uid="{00000000-0005-0000-0000-000031010000}"/>
    <cellStyle name="Style 164 2 4" xfId="9543" xr:uid="{4FCA1AFA-B59B-43C7-A795-2A60B622A99D}"/>
    <cellStyle name="Style 164 2 4 2" xfId="9544" xr:uid="{42EA2044-12A1-464A-8FBF-F739F7375F65}"/>
    <cellStyle name="Style 164 2 4_Nucléaire" xfId="12795" xr:uid="{825DB403-2D8C-46EE-8F68-C6B4D330CBC7}"/>
    <cellStyle name="Style 164 2_Nucléaire" xfId="12794" xr:uid="{F17D2747-839E-4FA8-9B36-30589DA40ED2}"/>
    <cellStyle name="Style 164 3" xfId="981" xr:uid="{66527CF5-BCF4-4E72-9857-A9CCAE61AD59}"/>
    <cellStyle name="Style 164 4" xfId="23352" xr:uid="{32DECC8E-430F-4950-9471-08AE8A8B8E90}"/>
    <cellStyle name="Style 164 5" xfId="23450" xr:uid="{75D8F460-56B7-42D1-BDE6-DAF1DEE3FBDE}"/>
    <cellStyle name="Style 164 6" xfId="23371" xr:uid="{695A8762-531B-4170-98DD-0715AA09548D}"/>
    <cellStyle name="Style 164 7" xfId="23715" xr:uid="{0D407E85-5756-48D3-8A5A-6540736E7E5A}"/>
    <cellStyle name="Style 164 8" xfId="23567" xr:uid="{78D827D2-3300-453F-B320-236CC5B41B6E}"/>
    <cellStyle name="Style 164 9" xfId="23454" xr:uid="{50DF1698-B8E1-4EEC-A32F-CA2E3152329B}"/>
    <cellStyle name="Style 164_Nucléaire" xfId="12793" xr:uid="{BB3D17AA-B6A4-412D-BCAB-B29672E0189C}"/>
    <cellStyle name="Style 165" xfId="296" xr:uid="{00000000-0005-0000-0000-000032010000}"/>
    <cellStyle name="Style 165 2" xfId="297" xr:uid="{00000000-0005-0000-0000-000033010000}"/>
    <cellStyle name="Style 165 3" xfId="298" xr:uid="{00000000-0005-0000-0000-000034010000}"/>
    <cellStyle name="Style 165 3 2" xfId="299" xr:uid="{00000000-0005-0000-0000-000035010000}"/>
    <cellStyle name="Style 165 3 3" xfId="300" xr:uid="{00000000-0005-0000-0000-000036010000}"/>
    <cellStyle name="Style 165 3 4" xfId="9545" xr:uid="{F0C90962-3C2E-4DCB-B8F3-0D4C4AE73750}"/>
    <cellStyle name="Style 165 3 4 2" xfId="9546" xr:uid="{C680B63C-2249-4C3A-A66F-DC5F30C8D6FE}"/>
    <cellStyle name="Style 165 3 4_Nucléaire" xfId="12798" xr:uid="{14B56322-A228-45D2-8787-9CB9C3F9027B}"/>
    <cellStyle name="Style 165 3_Nucléaire" xfId="12797" xr:uid="{AB562CEC-6989-4565-AECE-DD3218377744}"/>
    <cellStyle name="Style 165_Nucléaire" xfId="12796" xr:uid="{60B7EAE7-560C-4B70-A7D2-A320ACF87C96}"/>
    <cellStyle name="Style 166" xfId="301" xr:uid="{00000000-0005-0000-0000-000037010000}"/>
    <cellStyle name="Style 166 2" xfId="302" xr:uid="{00000000-0005-0000-0000-000038010000}"/>
    <cellStyle name="Style 166 3" xfId="303" xr:uid="{00000000-0005-0000-0000-000039010000}"/>
    <cellStyle name="Style 166 3 2" xfId="304" xr:uid="{00000000-0005-0000-0000-00003A010000}"/>
    <cellStyle name="Style 166 3 2 2" xfId="1876" xr:uid="{0E58D98D-22BE-4582-85A2-561755968190}"/>
    <cellStyle name="Style 166 3 2 3" xfId="1641" xr:uid="{3A6D489A-0308-4B2A-838B-1B0FDCA3EC3B}"/>
    <cellStyle name="Style 166 3 3" xfId="305" xr:uid="{00000000-0005-0000-0000-00003B010000}"/>
    <cellStyle name="Style 166 3 4" xfId="9547" xr:uid="{11CB5858-7642-4BDA-B93E-36B28EFBABCA}"/>
    <cellStyle name="Style 166 3 4 2" xfId="9548" xr:uid="{65AB7AB0-9395-4C3C-939B-24C61688A085}"/>
    <cellStyle name="Style 166 3 4_Nucléaire" xfId="12801" xr:uid="{19E3025C-C3F5-4E34-A2A7-5B4515CFA96C}"/>
    <cellStyle name="Style 166 3_Nucléaire" xfId="12800" xr:uid="{9B3E8159-0C92-4005-A98B-9F65491A6461}"/>
    <cellStyle name="Style 166_Nucléaire" xfId="12799" xr:uid="{E670528D-52BB-4EE7-AD31-10D73313E453}"/>
    <cellStyle name="Style 167" xfId="306" xr:uid="{00000000-0005-0000-0000-00003C010000}"/>
    <cellStyle name="Style 167 2" xfId="307" xr:uid="{00000000-0005-0000-0000-00003D010000}"/>
    <cellStyle name="Style 167_Nucléaire" xfId="12802" xr:uid="{55B56286-6A4E-44BB-AF16-73B3F01F431B}"/>
    <cellStyle name="Style 168" xfId="308" xr:uid="{00000000-0005-0000-0000-00003E010000}"/>
    <cellStyle name="Style 168 2" xfId="309" xr:uid="{00000000-0005-0000-0000-00003F010000}"/>
    <cellStyle name="Style 168 2 2" xfId="1643" xr:uid="{F29A9E02-BC9A-4CFB-BF08-71375617CAF8}"/>
    <cellStyle name="Style 168 2 2 2" xfId="9549" xr:uid="{2D100E82-9D98-4A78-A503-D05566B68521}"/>
    <cellStyle name="Style 168 2_Nucléaire" xfId="12804" xr:uid="{D184EFC4-E1A7-41A9-9F30-772F70103292}"/>
    <cellStyle name="Style 168 3" xfId="1642" xr:uid="{E902DFE7-4AE4-4EEC-976D-D6589C67B664}"/>
    <cellStyle name="Style 168_Nucléaire" xfId="12803" xr:uid="{23A4BCCC-5611-4B13-A82B-E7F8E6678985}"/>
    <cellStyle name="Style 169" xfId="310" xr:uid="{00000000-0005-0000-0000-000040010000}"/>
    <cellStyle name="Style 169 2" xfId="1644" xr:uid="{2274B5BC-51EC-47DF-8B9F-4BBB9FA0656A}"/>
    <cellStyle name="Style 169 2 2" xfId="9550" xr:uid="{E12816C8-6550-443F-87B9-1A0EE71DF19C}"/>
    <cellStyle name="Style 169_Nucléaire" xfId="12805" xr:uid="{DC2254BE-59AF-4BEB-B5BD-9F4261AADDB9}"/>
    <cellStyle name="Style 170" xfId="311" xr:uid="{00000000-0005-0000-0000-000041010000}"/>
    <cellStyle name="Style 171" xfId="312" xr:uid="{00000000-0005-0000-0000-000042010000}"/>
    <cellStyle name="Style 171 10" xfId="23569" xr:uid="{EC803471-AB6F-415A-A29E-8AE1369B9A02}"/>
    <cellStyle name="Style 171 11" xfId="982" xr:uid="{09EA0488-41B8-4D1C-904B-7B69CD856156}"/>
    <cellStyle name="Style 171 2" xfId="313" xr:uid="{00000000-0005-0000-0000-000043010000}"/>
    <cellStyle name="Style 171 2 2" xfId="9551" xr:uid="{BF5E4C5A-4ECF-44C6-A954-A1446C2E4E47}"/>
    <cellStyle name="Style 171 2_Nucléaire" xfId="12807" xr:uid="{E5274CB1-5F1E-40CA-B70E-85250CC38710}"/>
    <cellStyle name="Style 171 3" xfId="314" xr:uid="{00000000-0005-0000-0000-000044010000}"/>
    <cellStyle name="Style 171 4" xfId="315" xr:uid="{00000000-0005-0000-0000-000045010000}"/>
    <cellStyle name="Style 171 5" xfId="1645" xr:uid="{5334D886-93F4-46D7-888D-DE1D337B6A62}"/>
    <cellStyle name="Style 171 6" xfId="23609" xr:uid="{A1421720-8D04-4EFC-A764-134A414E81D7}"/>
    <cellStyle name="Style 171 7" xfId="23613" xr:uid="{639C9338-BFF3-4D41-A057-85FBD9FB3AF5}"/>
    <cellStyle name="Style 171 8" xfId="23625" xr:uid="{02E8DCCD-8FD6-4712-A6F6-2BCF21EE54F3}"/>
    <cellStyle name="Style 171 9" xfId="23586" xr:uid="{DDDC19EB-95B3-4D88-A224-F1ADABE6AB3C}"/>
    <cellStyle name="Style 171_Nucléaire" xfId="12806" xr:uid="{10366832-B3A4-4892-AD38-F2CCC48A6E74}"/>
    <cellStyle name="Style 172" xfId="316" xr:uid="{00000000-0005-0000-0000-000046010000}"/>
    <cellStyle name="Style 172 2" xfId="984" xr:uid="{06F7012A-63D7-4252-9D19-704CEE208246}"/>
    <cellStyle name="Style 172 3" xfId="983" xr:uid="{C52BD72B-F87C-4AA1-BABA-54565C9E7125}"/>
    <cellStyle name="Style 172_Nucléaire" xfId="12808" xr:uid="{34026E3B-9D52-43DC-891D-915AA10ABA4D}"/>
    <cellStyle name="Style 173" xfId="317" xr:uid="{00000000-0005-0000-0000-000047010000}"/>
    <cellStyle name="Style 173 2" xfId="986" xr:uid="{7E7AFC7B-65EB-4C87-8E64-17CAD1E6C776}"/>
    <cellStyle name="Style 173 3" xfId="985" xr:uid="{7E8489F3-131D-469F-B42C-56CA8A79B37D}"/>
    <cellStyle name="Style 173_Nucléaire" xfId="12809" xr:uid="{F3839808-6486-4353-B7FC-1ADA8EAEB9E4}"/>
    <cellStyle name="Style 174" xfId="318" xr:uid="{00000000-0005-0000-0000-000048010000}"/>
    <cellStyle name="Style 174 2" xfId="988" xr:uid="{A39154EC-61DC-49E8-878B-45634FDD66DE}"/>
    <cellStyle name="Style 174 3" xfId="987" xr:uid="{7AEDA445-750A-462D-9F7C-4D1B05AE5A13}"/>
    <cellStyle name="Style 174_Nucléaire" xfId="12810" xr:uid="{2EB2F18D-BFCF-47CB-B474-010926502702}"/>
    <cellStyle name="Style 175" xfId="319" xr:uid="{00000000-0005-0000-0000-000049010000}"/>
    <cellStyle name="Style 175 2" xfId="320" xr:uid="{00000000-0005-0000-0000-00004A010000}"/>
    <cellStyle name="Style 175 3" xfId="321" xr:uid="{00000000-0005-0000-0000-00004B010000}"/>
    <cellStyle name="Style 175 3 2" xfId="1877" xr:uid="{FE49C877-B3E6-428F-8CF5-DA360C1B9CBB}"/>
    <cellStyle name="Style 175 3 3" xfId="1646" xr:uid="{80E37B08-FA7F-4BEF-A72B-2744666B521D}"/>
    <cellStyle name="Style 175 4" xfId="9552" xr:uid="{584666B9-F44F-4023-833C-493A7B143AA0}"/>
    <cellStyle name="Style 175 4 2" xfId="9553" xr:uid="{BD591043-4FE9-4207-8E5D-D56ABEB20C72}"/>
    <cellStyle name="Style 175 4_Nucléaire" xfId="12812" xr:uid="{19CAEF4D-8CCB-467F-8281-492EBA2343F2}"/>
    <cellStyle name="Style 175 5" xfId="989" xr:uid="{F9B59BCE-9604-41EB-A407-67C6606C9CCE}"/>
    <cellStyle name="Style 175_Nucléaire" xfId="12811" xr:uid="{F4E62F95-2F60-4492-B61B-8C6797CD2246}"/>
    <cellStyle name="Style 176" xfId="322" xr:uid="{00000000-0005-0000-0000-00004C010000}"/>
    <cellStyle name="Style 176 2" xfId="323" xr:uid="{00000000-0005-0000-0000-00004D010000}"/>
    <cellStyle name="Style 176 3" xfId="324" xr:uid="{00000000-0005-0000-0000-00004E010000}"/>
    <cellStyle name="Style 176 4" xfId="9554" xr:uid="{24A9D1AF-2DCE-4322-B6F5-11294C3DA870}"/>
    <cellStyle name="Style 176 4 2" xfId="9555" xr:uid="{2BBB3EB9-DAB2-463C-B1CC-045DA28F5642}"/>
    <cellStyle name="Style 176 4_Nucléaire" xfId="12814" xr:uid="{8F8B3410-C822-402A-A8E3-992EEA9047C0}"/>
    <cellStyle name="Style 176 5" xfId="990" xr:uid="{9088AEA1-B8DB-4736-B1DC-4BA0F4A9F105}"/>
    <cellStyle name="Style 176_Nucléaire" xfId="12813" xr:uid="{DEC88802-E431-4E67-9EE6-485F7B6AFEAF}"/>
    <cellStyle name="Style 177" xfId="325" xr:uid="{00000000-0005-0000-0000-00004F010000}"/>
    <cellStyle name="Style 177 10" xfId="23372" xr:uid="{2FFB6C3E-199F-4C08-82D8-62E70F639C6D}"/>
    <cellStyle name="Style 177 11" xfId="991" xr:uid="{92FA8DEB-74AC-4906-AD80-9D5C0E5F8636}"/>
    <cellStyle name="Style 177 2" xfId="326" xr:uid="{00000000-0005-0000-0000-000050010000}"/>
    <cellStyle name="Style 177 2 2" xfId="327" xr:uid="{00000000-0005-0000-0000-000051010000}"/>
    <cellStyle name="Style 177 2 3" xfId="328" xr:uid="{00000000-0005-0000-0000-000052010000}"/>
    <cellStyle name="Style 177 2 4" xfId="9556" xr:uid="{A67A6BAA-CAD8-4A1C-9FE2-DE0A2020E228}"/>
    <cellStyle name="Style 177 2 4 2" xfId="9557" xr:uid="{067E389F-44AE-4F6A-8639-C16D97278BA6}"/>
    <cellStyle name="Style 177 2 4_Nucléaire" xfId="12817" xr:uid="{8806F2A3-EBFE-4DCC-91F0-CE0C7190C901}"/>
    <cellStyle name="Style 177 2_Nucléaire" xfId="12816" xr:uid="{424A4B12-51A6-4743-87A1-7B9E442E21FE}"/>
    <cellStyle name="Style 177 3" xfId="992" xr:uid="{0177F62E-95AB-428B-8C32-AA9CF446CF57}"/>
    <cellStyle name="Style 177 4" xfId="23373" xr:uid="{0F866FDF-CAE7-437F-BCA9-2F7170D6BFEF}"/>
    <cellStyle name="Style 177 5" xfId="23504" xr:uid="{51DF4A24-59ED-43EF-B1DB-ED4DABE0AD09}"/>
    <cellStyle name="Style 177 6" xfId="23573" xr:uid="{8F3C2F90-3A50-4AA3-9340-2FFD584E7D58}"/>
    <cellStyle name="Style 177 7" xfId="23658" xr:uid="{0716A15E-10EE-497E-9454-34669D814F2E}"/>
    <cellStyle name="Style 177 8" xfId="23572" xr:uid="{722476B8-C264-4664-AACA-08C000C47DA1}"/>
    <cellStyle name="Style 177 9" xfId="23451" xr:uid="{0824FFE9-44CF-4D86-BFD4-D357E926D9B4}"/>
    <cellStyle name="Style 177_Nucléaire" xfId="12815" xr:uid="{42D38EE0-5A3D-494D-A1D1-E8155C3A5F7C}"/>
    <cellStyle name="Style 178" xfId="329" xr:uid="{00000000-0005-0000-0000-000053010000}"/>
    <cellStyle name="Style 178 2" xfId="330" xr:uid="{00000000-0005-0000-0000-000054010000}"/>
    <cellStyle name="Style 178 2 2" xfId="331" xr:uid="{00000000-0005-0000-0000-000055010000}"/>
    <cellStyle name="Style 178 2 2 2" xfId="1878" xr:uid="{6541F87F-F0A1-4BE3-94D2-D12D49BC7960}"/>
    <cellStyle name="Style 178 2 2 3" xfId="1647" xr:uid="{CD7FFBCA-AB4A-4A48-8371-66FBD28E4ECA}"/>
    <cellStyle name="Style 178 2 3" xfId="332" xr:uid="{00000000-0005-0000-0000-000056010000}"/>
    <cellStyle name="Style 178 2 4" xfId="9558" xr:uid="{354CABC5-9D85-431B-9B52-55449E04E6F3}"/>
    <cellStyle name="Style 178 2 4 2" xfId="9559" xr:uid="{A3E595E1-8976-4F13-B276-B65B701CD8C4}"/>
    <cellStyle name="Style 178 2 4_Nucléaire" xfId="12820" xr:uid="{4BF53B27-B9C5-456C-B8F3-9CAB07CE00ED}"/>
    <cellStyle name="Style 178 2_Nucléaire" xfId="12819" xr:uid="{DB1BCA1C-6240-4291-BC49-1D06E07D85BF}"/>
    <cellStyle name="Style 178_Nucléaire" xfId="12818" xr:uid="{CF384C03-E89F-44AF-8259-2EB1DCA4EDFC}"/>
    <cellStyle name="Style 179" xfId="333" xr:uid="{00000000-0005-0000-0000-000057010000}"/>
    <cellStyle name="Style 179 2" xfId="334" xr:uid="{00000000-0005-0000-0000-000058010000}"/>
    <cellStyle name="Style 179 2 2" xfId="335" xr:uid="{00000000-0005-0000-0000-000059010000}"/>
    <cellStyle name="Style 179 2 3" xfId="336" xr:uid="{00000000-0005-0000-0000-00005A010000}"/>
    <cellStyle name="Style 179 2 4" xfId="9560" xr:uid="{1C61D6EA-D187-4AE1-B9A6-D4C8334B9399}"/>
    <cellStyle name="Style 179 2 4 2" xfId="9561" xr:uid="{D0C97FF7-87B7-4958-89AD-08CD05F400FF}"/>
    <cellStyle name="Style 179 2 4_Nucléaire" xfId="12823" xr:uid="{81684F47-EAE8-4CBB-99F9-E11B1D0DBEC9}"/>
    <cellStyle name="Style 179 2_Nucléaire" xfId="12822" xr:uid="{C12B5E4C-26D8-4B68-B738-A9C03F03E511}"/>
    <cellStyle name="Style 179_Nucléaire" xfId="12821" xr:uid="{E1DE1EC5-66D9-4863-BAAC-58D1D761E0D5}"/>
    <cellStyle name="Style 180" xfId="337" xr:uid="{00000000-0005-0000-0000-00005B010000}"/>
    <cellStyle name="Style 180 2" xfId="338" xr:uid="{00000000-0005-0000-0000-00005C010000}"/>
    <cellStyle name="Style 180 2 2" xfId="339" xr:uid="{00000000-0005-0000-0000-00005D010000}"/>
    <cellStyle name="Style 180 2 3" xfId="340" xr:uid="{00000000-0005-0000-0000-00005E010000}"/>
    <cellStyle name="Style 180 2 4" xfId="9562" xr:uid="{B0C6C86D-24AD-48D6-B42D-881DCD8A24FD}"/>
    <cellStyle name="Style 180 2 4 2" xfId="9563" xr:uid="{FB95BE96-6C45-45CF-A909-BED0F99EF759}"/>
    <cellStyle name="Style 180 2 4_Nucléaire" xfId="12826" xr:uid="{C7B88BA0-DD2B-459D-8EB3-12DA1204FAEC}"/>
    <cellStyle name="Style 180 2_Nucléaire" xfId="12825" xr:uid="{3DBFE912-FAD1-4F2F-BC76-F66A0C20855B}"/>
    <cellStyle name="Style 180 3" xfId="1648" xr:uid="{1840E8C9-D048-4F1A-9A6B-22E780D1DAE2}"/>
    <cellStyle name="Style 180_Nucléaire" xfId="12824" xr:uid="{1C2EFDB8-DBC7-4851-BD13-BC79DBEBA814}"/>
    <cellStyle name="Style 181" xfId="341" xr:uid="{00000000-0005-0000-0000-00005F010000}"/>
    <cellStyle name="Style 181 2" xfId="342" xr:uid="{00000000-0005-0000-0000-000060010000}"/>
    <cellStyle name="Style 181 2 2" xfId="343" xr:uid="{00000000-0005-0000-0000-000061010000}"/>
    <cellStyle name="Style 181 2 3" xfId="344" xr:uid="{00000000-0005-0000-0000-000062010000}"/>
    <cellStyle name="Style 181 2 4" xfId="9564" xr:uid="{4E43948F-F774-4501-8DCC-1A9C68C64CC1}"/>
    <cellStyle name="Style 181 2 4 2" xfId="9565" xr:uid="{C4263878-01D8-476F-8554-E320B3804E6C}"/>
    <cellStyle name="Style 181 2 4_Nucléaire" xfId="12829" xr:uid="{1DAA31C1-0A1A-49AF-AC2E-DB51D80D3811}"/>
    <cellStyle name="Style 181 2_Nucléaire" xfId="12828" xr:uid="{9CD27C97-5312-4EC7-9DBD-88C23362F67E}"/>
    <cellStyle name="Style 181_Nucléaire" xfId="12827" xr:uid="{7B1A75F2-A337-4700-B2E0-64D66A43DE47}"/>
    <cellStyle name="Style 182" xfId="345" xr:uid="{00000000-0005-0000-0000-000063010000}"/>
    <cellStyle name="Style 182 2" xfId="346" xr:uid="{00000000-0005-0000-0000-000064010000}"/>
    <cellStyle name="Style 182 2 2" xfId="347" xr:uid="{00000000-0005-0000-0000-000065010000}"/>
    <cellStyle name="Style 182 2 3" xfId="348" xr:uid="{00000000-0005-0000-0000-000066010000}"/>
    <cellStyle name="Style 182 2 4" xfId="9566" xr:uid="{EF81D2B8-6E50-4999-8349-0C56C7AFEFD2}"/>
    <cellStyle name="Style 182 2 4 2" xfId="9567" xr:uid="{8F521802-B69C-4CD0-AF58-6D66181E2381}"/>
    <cellStyle name="Style 182 2 4_Nucléaire" xfId="12832" xr:uid="{3E1B44C2-83F4-4343-BBF8-68F738E6945E}"/>
    <cellStyle name="Style 182 2_Nucléaire" xfId="12831" xr:uid="{5EBE1ED4-16CB-4106-A16A-0CEFC940EBFD}"/>
    <cellStyle name="Style 182_Nucléaire" xfId="12830" xr:uid="{F9E74D1E-56F9-42FD-9BA4-F10BFB817B80}"/>
    <cellStyle name="Style 183" xfId="349" xr:uid="{00000000-0005-0000-0000-000067010000}"/>
    <cellStyle name="Style 183 2" xfId="350" xr:uid="{00000000-0005-0000-0000-000068010000}"/>
    <cellStyle name="Style 183 2 2" xfId="351" xr:uid="{00000000-0005-0000-0000-000069010000}"/>
    <cellStyle name="Style 183 2 3" xfId="352" xr:uid="{00000000-0005-0000-0000-00006A010000}"/>
    <cellStyle name="Style 183 2 4" xfId="9568" xr:uid="{6B54CADA-F343-470B-B862-B6BF6F853004}"/>
    <cellStyle name="Style 183 2 4 2" xfId="9569" xr:uid="{B3C227BB-73B6-4E30-AAE9-759AD26DE250}"/>
    <cellStyle name="Style 183 2 4_Nucléaire" xfId="12835" xr:uid="{C1255FC2-87E7-4303-952F-B28E88914969}"/>
    <cellStyle name="Style 183 2_Nucléaire" xfId="12834" xr:uid="{BEA908DE-C994-4971-8A33-F7463CAA0715}"/>
    <cellStyle name="Style 183_Nucléaire" xfId="12833" xr:uid="{03B70735-BA66-4ED1-AB76-FDDA81D3B91F}"/>
    <cellStyle name="Style 184" xfId="353" xr:uid="{00000000-0005-0000-0000-00006B010000}"/>
    <cellStyle name="Style 184 10" xfId="23585" xr:uid="{160FA4D9-D0E3-43B5-8854-1A66A528DE44}"/>
    <cellStyle name="Style 184 2" xfId="354" xr:uid="{00000000-0005-0000-0000-00006C010000}"/>
    <cellStyle name="Style 184 2 2" xfId="355" xr:uid="{00000000-0005-0000-0000-00006D010000}"/>
    <cellStyle name="Style 184 2 2 2" xfId="1879" xr:uid="{16AB36B0-14B9-4653-BE58-2973EA4B8BA3}"/>
    <cellStyle name="Style 184 2 2 3" xfId="1650" xr:uid="{E7B8CD67-91F2-45E7-A81B-11645D92A269}"/>
    <cellStyle name="Style 184 2 3" xfId="356" xr:uid="{00000000-0005-0000-0000-00006E010000}"/>
    <cellStyle name="Style 184 2 4" xfId="9570" xr:uid="{22548B5A-6CD5-44F7-AE48-10D6431C3BCE}"/>
    <cellStyle name="Style 184 2 4 2" xfId="9571" xr:uid="{16ECC48A-4D71-4649-8E55-F76B2186E44C}"/>
    <cellStyle name="Style 184 2 4_Nucléaire" xfId="12838" xr:uid="{FD5C3BC8-8FC7-4D03-8D65-DC05C003668A}"/>
    <cellStyle name="Style 184 2_Nucléaire" xfId="12837" xr:uid="{B0487257-BA5A-40FA-8CEA-78F601C509A7}"/>
    <cellStyle name="Style 184 3" xfId="993" xr:uid="{FFFBE0D6-B079-471A-89E6-F914E567EB34}"/>
    <cellStyle name="Style 184 4" xfId="1649" xr:uid="{9CADA96D-ABEB-4F14-8EFB-18E2CBA0F3DE}"/>
    <cellStyle name="Style 184 5" xfId="23575" xr:uid="{DD192604-324E-43FC-9D9D-F4DE76153144}"/>
    <cellStyle name="Style 184 6" xfId="23584" xr:uid="{402C5000-4E88-4223-96DA-9631CAF6F86F}"/>
    <cellStyle name="Style 184 7" xfId="23362" xr:uid="{BB43BD86-AD28-4D0C-A979-E2CF12C5CC33}"/>
    <cellStyle name="Style 184 8" xfId="23657" xr:uid="{90205816-B653-4E44-88FC-C17270E3055C}"/>
    <cellStyle name="Style 184 9" xfId="23574" xr:uid="{7CF0C71F-D989-4B39-A583-3D2B199E4FB3}"/>
    <cellStyle name="Style 184_Nucléaire" xfId="12836" xr:uid="{CB485649-F1BD-471D-85CB-C58A7B9CEBC3}"/>
    <cellStyle name="Style 185" xfId="357" xr:uid="{00000000-0005-0000-0000-00006F010000}"/>
    <cellStyle name="Style 185 2" xfId="995" xr:uid="{A20C8FBC-CC61-4136-ABEB-3CF7AC1693E8}"/>
    <cellStyle name="Style 185 3" xfId="994" xr:uid="{E27598B5-9DA9-40FB-8A2B-F08B6181BFD4}"/>
    <cellStyle name="Style 186" xfId="358" xr:uid="{00000000-0005-0000-0000-000070010000}"/>
    <cellStyle name="Style 186 2" xfId="997" xr:uid="{D1F3A334-56E6-41AD-B8C3-250BD3C3F73D}"/>
    <cellStyle name="Style 186 2 2" xfId="1651" xr:uid="{B7445BC0-0E32-4E51-9987-5DD22B1A0DAA}"/>
    <cellStyle name="Style 186 3" xfId="996" xr:uid="{FC99EEF6-7058-45DA-8730-39A6D665584C}"/>
    <cellStyle name="Style 187" xfId="359" xr:uid="{00000000-0005-0000-0000-000071010000}"/>
    <cellStyle name="Style 187 2" xfId="999" xr:uid="{B1379586-86DD-4EBC-A1A1-8B0E64A250A0}"/>
    <cellStyle name="Style 187 3" xfId="998" xr:uid="{8E113D87-D402-465A-BD4B-B54236D0FB00}"/>
    <cellStyle name="Style 188" xfId="360" xr:uid="{00000000-0005-0000-0000-000072010000}"/>
    <cellStyle name="Style 188 2" xfId="1001" xr:uid="{87FA029D-BEFD-4A1F-AC4C-780BC54963B5}"/>
    <cellStyle name="Style 188 3" xfId="1652" xr:uid="{5A85A495-DDDD-47A9-A643-884269560C68}"/>
    <cellStyle name="Style 188 4" xfId="1000" xr:uid="{13ABB752-DE62-4194-ADD1-EFAA548C63D0}"/>
    <cellStyle name="Style 189" xfId="361" xr:uid="{00000000-0005-0000-0000-000073010000}"/>
    <cellStyle name="Style 189 2" xfId="1003" xr:uid="{11FF3875-7D9B-4A1D-B721-F2F776C0D20A}"/>
    <cellStyle name="Style 189 3" xfId="1002" xr:uid="{026DC57E-3E01-46E4-A4CD-E31B9A1AE263}"/>
    <cellStyle name="Style 189_Nucléaire" xfId="12839" xr:uid="{E1D38343-6693-4D60-90C6-61CFD6C9FB0D}"/>
    <cellStyle name="Style 190" xfId="362" xr:uid="{00000000-0005-0000-0000-000074010000}"/>
    <cellStyle name="Style 190 2" xfId="1005" xr:uid="{8963BDF7-7665-409F-9607-BA668B6AA374}"/>
    <cellStyle name="Style 190 3" xfId="1004" xr:uid="{FDD95A68-5A6E-418E-9396-027F0DBE1BC7}"/>
    <cellStyle name="Style 190_Nucléaire" xfId="12840" xr:uid="{2372C6A2-B18E-4E8E-B427-4E3E30CB3E54}"/>
    <cellStyle name="Style 191" xfId="363" xr:uid="{00000000-0005-0000-0000-000075010000}"/>
    <cellStyle name="Style 191 2" xfId="9572" xr:uid="{3339C68F-9B50-48CF-A633-CD25730E0A0F}"/>
    <cellStyle name="Style 191_Nucléaire" xfId="12841" xr:uid="{FB25A5B4-5195-491F-B442-AC39BA507B31}"/>
    <cellStyle name="Style 193" xfId="364" xr:uid="{00000000-0005-0000-0000-000076010000}"/>
    <cellStyle name="Style 193 2" xfId="365" xr:uid="{00000000-0005-0000-0000-000077010000}"/>
    <cellStyle name="Style 193 3" xfId="366" xr:uid="{00000000-0005-0000-0000-000078010000}"/>
    <cellStyle name="Style 193 4" xfId="9573" xr:uid="{ED85C9CC-D14F-491E-87FA-21B30DE9BD0F}"/>
    <cellStyle name="Style 193 4 2" xfId="9574" xr:uid="{C3706754-E2F7-4DB7-8634-CFB591633931}"/>
    <cellStyle name="Style 193 4_Nucléaire" xfId="12843" xr:uid="{27B40EA2-4C0A-400F-89CF-3B84B2A82CAC}"/>
    <cellStyle name="Style 193_Nucléaire" xfId="12842" xr:uid="{78D08B7B-EA1B-4E78-A683-9973EF50C2E6}"/>
    <cellStyle name="Style 194" xfId="367" xr:uid="{00000000-0005-0000-0000-000079010000}"/>
    <cellStyle name="Style 194 2" xfId="368" xr:uid="{00000000-0005-0000-0000-00007A010000}"/>
    <cellStyle name="Style 194 3" xfId="369" xr:uid="{00000000-0005-0000-0000-00007B010000}"/>
    <cellStyle name="Style 194 4" xfId="9575" xr:uid="{F49FD0D6-5723-45CE-AE50-4EC1C54712CC}"/>
    <cellStyle name="Style 194 4 2" xfId="9576" xr:uid="{2F4BE87F-3097-48A7-9507-738C0F25839B}"/>
    <cellStyle name="Style 194 4_Nucléaire" xfId="12845" xr:uid="{ED00F605-2735-496C-878A-99A06DA5FA3B}"/>
    <cellStyle name="Style 194_Nucléaire" xfId="12844" xr:uid="{1C10F2E4-6E88-4A67-9FC9-7202F4E8BB27}"/>
    <cellStyle name="Style 195" xfId="370" xr:uid="{00000000-0005-0000-0000-00007C010000}"/>
    <cellStyle name="Style 195 2" xfId="371" xr:uid="{00000000-0005-0000-0000-00007D010000}"/>
    <cellStyle name="Style 195 2 2" xfId="372" xr:uid="{00000000-0005-0000-0000-00007E010000}"/>
    <cellStyle name="Style 195 2 3" xfId="373" xr:uid="{00000000-0005-0000-0000-00007F010000}"/>
    <cellStyle name="Style 195 2 4" xfId="9577" xr:uid="{84A2D148-56A1-49A2-B3FD-90F5953A56BA}"/>
    <cellStyle name="Style 195 2 4 2" xfId="9578" xr:uid="{48BEEAB4-69CD-4A31-B1A2-6B60765C5687}"/>
    <cellStyle name="Style 195 2 4_Nucléaire" xfId="12848" xr:uid="{7C4518FF-6305-49B6-B3BB-C839AF6516B5}"/>
    <cellStyle name="Style 195 2_Nucléaire" xfId="12847" xr:uid="{CF18F422-C0A0-42FD-A94E-A4DC34603663}"/>
    <cellStyle name="Style 195 3" xfId="34506" xr:uid="{9CB88288-7D9D-4139-A161-B714A7E25CF0}"/>
    <cellStyle name="Style 195_Nucléaire" xfId="12846" xr:uid="{93599936-852B-4673-9C02-0122AFD72B2E}"/>
    <cellStyle name="Style 196" xfId="374" xr:uid="{00000000-0005-0000-0000-000080010000}"/>
    <cellStyle name="Style 196 10" xfId="23364" xr:uid="{43C1420D-1304-449D-B37E-038F6CC33590}"/>
    <cellStyle name="Style 196 11" xfId="1006" xr:uid="{062B719F-4EB0-4798-B0A9-C81AFEAED28B}"/>
    <cellStyle name="Style 196 2" xfId="375" xr:uid="{00000000-0005-0000-0000-000081010000}"/>
    <cellStyle name="Style 196 2 2" xfId="376" xr:uid="{00000000-0005-0000-0000-000082010000}"/>
    <cellStyle name="Style 196 2 2 2" xfId="1880" xr:uid="{D2E63ADF-B367-4350-80DA-C362A15ED585}"/>
    <cellStyle name="Style 196 2 2 3" xfId="1654" xr:uid="{D1252D4F-0946-404A-AE4C-D46E63FBF7CB}"/>
    <cellStyle name="Style 196 2 3" xfId="377" xr:uid="{00000000-0005-0000-0000-000083010000}"/>
    <cellStyle name="Style 196 2 4" xfId="9579" xr:uid="{B50A154C-89C6-451E-B2CD-D855B4568983}"/>
    <cellStyle name="Style 196 2 4 2" xfId="9580" xr:uid="{85334411-1DD8-4A3E-9775-77A1BC7D0F00}"/>
    <cellStyle name="Style 196 2 4_Nucléaire" xfId="12851" xr:uid="{386F70A6-3DF5-49F6-9F1B-DA1292583A73}"/>
    <cellStyle name="Style 196 2_Nucléaire" xfId="12850" xr:uid="{94CEE0C6-8FA4-4D2F-B5DD-4CB9A13563B6}"/>
    <cellStyle name="Style 196 3" xfId="1007" xr:uid="{2F7564BB-A988-4F91-931A-A2B8D18BAD26}"/>
    <cellStyle name="Style 196 3 2" xfId="34503" xr:uid="{E376D3F9-58CA-4540-B877-4BC9AE902928}"/>
    <cellStyle name="Style 196 4" xfId="1653" xr:uid="{54F09A22-C490-4F7C-B16C-FA0E90241258}"/>
    <cellStyle name="Style 196 5" xfId="23442" xr:uid="{7C53173E-0709-4D58-B422-DD2C6A8D7A73}"/>
    <cellStyle name="Style 196 6" xfId="23583" xr:uid="{4049753E-82E5-4E60-B87D-236FB3F367F9}"/>
    <cellStyle name="Style 196 7" xfId="23489" xr:uid="{60EC6D3D-3B8E-4EB8-AABE-E5F22C4901C4}"/>
    <cellStyle name="Style 196 8" xfId="23356" xr:uid="{F3B1AFEF-8606-4E0E-A376-8F61F4215A59}"/>
    <cellStyle name="Style 196 9" xfId="23432" xr:uid="{E3D14B19-E48D-4D39-A3E1-C5E2495A8CE7}"/>
    <cellStyle name="Style 196_Nucléaire" xfId="12849" xr:uid="{1984B102-7587-4CE5-A325-3AFE7CE02A1A}"/>
    <cellStyle name="Style 197" xfId="378" xr:uid="{00000000-0005-0000-0000-000084010000}"/>
    <cellStyle name="Style 197 10" xfId="23430" xr:uid="{5A1094F7-A5C3-4A5B-B91B-C82DF8F516A4}"/>
    <cellStyle name="Style 197 11" xfId="1008" xr:uid="{F4CC321A-6AF6-40E3-B3BB-058B80AC83E3}"/>
    <cellStyle name="Style 197 2" xfId="379" xr:uid="{00000000-0005-0000-0000-000085010000}"/>
    <cellStyle name="Style 197 2 2" xfId="380" xr:uid="{00000000-0005-0000-0000-000086010000}"/>
    <cellStyle name="Style 197 2 3" xfId="381" xr:uid="{00000000-0005-0000-0000-000087010000}"/>
    <cellStyle name="Style 197 2 4" xfId="9581" xr:uid="{594BECB2-0F9A-41D4-AE2C-C99C7A01ECBA}"/>
    <cellStyle name="Style 197 2 4 2" xfId="9582" xr:uid="{9061CCF8-3A10-4347-B06F-094C8D0051B2}"/>
    <cellStyle name="Style 197 2 4_Nucléaire" xfId="12854" xr:uid="{33268C4A-CBE1-48E1-81BB-A50E1A3290B0}"/>
    <cellStyle name="Style 197 2_Nucléaire" xfId="12853" xr:uid="{7DDF2AE2-6E79-4DA1-AF14-1EDE87F6B103}"/>
    <cellStyle name="Style 197 3" xfId="1009" xr:uid="{5AA0E760-C328-49ED-8DCE-4C52C39D2813}"/>
    <cellStyle name="Style 197 4" xfId="23492" xr:uid="{4CF5CC3E-700A-4BC4-9190-818CCCB9B405}"/>
    <cellStyle name="Style 197 5" xfId="23363" xr:uid="{29F02FDF-1214-4968-B54B-5C19E54C8358}"/>
    <cellStyle name="Style 197 6" xfId="23576" xr:uid="{A1AA31AE-9B9C-4819-AB86-8502F96FCFFE}"/>
    <cellStyle name="Style 197 7" xfId="23499" xr:uid="{F64B5ADC-E3D9-4A9A-AF0D-09FA9BC24F92}"/>
    <cellStyle name="Style 197 8" xfId="23486" xr:uid="{29D9A539-1F48-4D68-8ECE-44E8F0D25C5E}"/>
    <cellStyle name="Style 197 9" xfId="23426" xr:uid="{B52338BF-1FDE-482D-A4B6-66207A8AFE99}"/>
    <cellStyle name="Style 197_Nucléaire" xfId="12852" xr:uid="{6BFCDE9D-A1D0-40D7-96C7-09AE14D912C7}"/>
    <cellStyle name="Style 198" xfId="382" xr:uid="{00000000-0005-0000-0000-000088010000}"/>
    <cellStyle name="Style 198 10" xfId="23374" xr:uid="{97D6748A-3990-4408-B1CE-7DDA6CC7738F}"/>
    <cellStyle name="Style 198 11" xfId="1010" xr:uid="{21FAE462-E48E-4B63-9BE3-17538486FF0C}"/>
    <cellStyle name="Style 198 2" xfId="383" xr:uid="{00000000-0005-0000-0000-000089010000}"/>
    <cellStyle name="Style 198 2 2" xfId="384" xr:uid="{00000000-0005-0000-0000-00008A010000}"/>
    <cellStyle name="Style 198 2 3" xfId="385" xr:uid="{00000000-0005-0000-0000-00008B010000}"/>
    <cellStyle name="Style 198 2 4" xfId="9583" xr:uid="{C3F31484-338D-4356-A9BE-E169B5383A14}"/>
    <cellStyle name="Style 198 2 4 2" xfId="9584" xr:uid="{5F36C8E8-B347-46D5-B488-023C82E126E4}"/>
    <cellStyle name="Style 198 2 4_Nucléaire" xfId="12857" xr:uid="{D12A89DC-69EF-48A4-A2F4-2EDF9DBDEB57}"/>
    <cellStyle name="Style 198 2_Nucléaire" xfId="12856" xr:uid="{105AA744-1994-4799-B1DB-15CC7EC46793}"/>
    <cellStyle name="Style 198 3" xfId="1011" xr:uid="{506274C2-C63B-4196-97AD-CAC6CC59BB19}"/>
    <cellStyle name="Style 198 3 2" xfId="1655" xr:uid="{07EAFC48-6DB7-4733-9E06-DBBFEE3BBED7}"/>
    <cellStyle name="Style 198 4" xfId="23578" xr:uid="{11060D21-2F65-405C-BFD6-769BCE48D654}"/>
    <cellStyle name="Style 198 5" xfId="23390" xr:uid="{73A5FE09-3A4C-4F69-9967-25BC44C5CC8A}"/>
    <cellStyle name="Style 198 6" xfId="23491" xr:uid="{8D1D8FCD-51BA-494E-8FC1-B07629D73873}"/>
    <cellStyle name="Style 198 7" xfId="23394" xr:uid="{61385BB1-5986-4C25-BB57-49802689E0E6}"/>
    <cellStyle name="Style 198 8" xfId="23353" xr:uid="{A45C431C-0EB3-47D9-AAE0-0C5670F32D47}"/>
    <cellStyle name="Style 198 9" xfId="23626" xr:uid="{335BABC9-A4A1-46F1-8D7F-7F37625DD17E}"/>
    <cellStyle name="Style 198_Nucléaire" xfId="12855" xr:uid="{4339F71E-F344-4B46-929E-C72C87FABB51}"/>
    <cellStyle name="Style 199" xfId="386" xr:uid="{00000000-0005-0000-0000-00008C010000}"/>
    <cellStyle name="Style 199 10" xfId="23375" xr:uid="{5DD9A955-00F6-4213-8FCE-D6EC09639CC4}"/>
    <cellStyle name="Style 199 11" xfId="1012" xr:uid="{26D14652-9A45-4A0C-A743-7DE518B8E831}"/>
    <cellStyle name="Style 199 2" xfId="387" xr:uid="{00000000-0005-0000-0000-00008D010000}"/>
    <cellStyle name="Style 199 2 2" xfId="388" xr:uid="{00000000-0005-0000-0000-00008E010000}"/>
    <cellStyle name="Style 199 2 3" xfId="389" xr:uid="{00000000-0005-0000-0000-00008F010000}"/>
    <cellStyle name="Style 199 2 4" xfId="9585" xr:uid="{B541E102-A477-402D-B907-4ADC5C4CA927}"/>
    <cellStyle name="Style 199 2 4 2" xfId="9586" xr:uid="{D77269D7-D2CD-4662-9EDA-27089616BF96}"/>
    <cellStyle name="Style 199 2 4_Nucléaire" xfId="12860" xr:uid="{0507C5D3-F644-42C0-9E88-CE51B479FE82}"/>
    <cellStyle name="Style 199 2_Nucléaire" xfId="12859" xr:uid="{1907C613-7D3E-4DEB-87D1-EF564810E2FE}"/>
    <cellStyle name="Style 199 3" xfId="1013" xr:uid="{21C1343C-5279-4E6A-B0E0-DC1307472B70}"/>
    <cellStyle name="Style 199 4" xfId="23380" xr:uid="{0570EE12-DF58-458A-998D-9DC2E97DD4AD}"/>
    <cellStyle name="Style 199 5" xfId="23388" xr:uid="{232E0D5C-6B8A-4192-A7BA-BD23F9522ACA}"/>
    <cellStyle name="Style 199 6" xfId="23680" xr:uid="{E52BD0ED-EDF7-4E60-986D-A1AA6B0AEDFA}"/>
    <cellStyle name="Style 199 7" xfId="23498" xr:uid="{84DAF97E-BBED-4FDD-A0BA-B2EFC97BE853}"/>
    <cellStyle name="Style 199 8" xfId="23487" xr:uid="{6C83D01C-7480-4AB6-AA39-6D8A5A1F0823}"/>
    <cellStyle name="Style 199 9" xfId="23682" xr:uid="{6A3503B6-1E1D-4CB6-80CC-94BCFCCEBC1D}"/>
    <cellStyle name="Style 199_Nucléaire" xfId="12858" xr:uid="{63B6AAEB-CCBF-4C94-86E1-2DD13B7CD934}"/>
    <cellStyle name="Style 200" xfId="390" xr:uid="{00000000-0005-0000-0000-000090010000}"/>
    <cellStyle name="Style 200 10" xfId="23700" xr:uid="{059DE329-5D85-4F05-80C0-327B62E77D5B}"/>
    <cellStyle name="Style 200 11" xfId="1014" xr:uid="{FEBCA521-D05C-4954-ACDE-CF81B7C722D1}"/>
    <cellStyle name="Style 200 2" xfId="391" xr:uid="{00000000-0005-0000-0000-000091010000}"/>
    <cellStyle name="Style 200 2 2" xfId="392" xr:uid="{00000000-0005-0000-0000-000092010000}"/>
    <cellStyle name="Style 200 2 3" xfId="393" xr:uid="{00000000-0005-0000-0000-000093010000}"/>
    <cellStyle name="Style 200 2 4" xfId="9587" xr:uid="{624B1D75-5D63-46F6-A247-A0F985070B76}"/>
    <cellStyle name="Style 200 2 4 2" xfId="9588" xr:uid="{7E73E295-F284-4CEC-B0CB-B7B0E78F5A53}"/>
    <cellStyle name="Style 200 2 4_Nucléaire" xfId="12863" xr:uid="{E9428C61-04FC-4B6D-BBC2-EE48529145C1}"/>
    <cellStyle name="Style 200 2_Nucléaire" xfId="12862" xr:uid="{669FA709-B14D-4B46-A239-0AA164565141}"/>
    <cellStyle name="Style 200 3" xfId="1015" xr:uid="{D441216B-ABD8-494A-9F98-256E84756C24}"/>
    <cellStyle name="Style 200 4" xfId="1656" xr:uid="{EBB52E63-9F27-483A-8D13-5B229D920AC2}"/>
    <cellStyle name="Style 200 5" xfId="23493" xr:uid="{746973A9-EB8E-4AF8-AE6B-1BB32688127D}"/>
    <cellStyle name="Style 200 6" xfId="23683" xr:uid="{FB9AA5A1-1ACE-4FBC-BD07-D023B811A666}"/>
    <cellStyle name="Style 200 7" xfId="23433" xr:uid="{F1B4ABDB-8440-405B-A8BD-AD2B8B59B41D}"/>
    <cellStyle name="Style 200 8" xfId="23391" xr:uid="{F682C463-67D3-4194-9023-6056D1403B33}"/>
    <cellStyle name="Style 200 9" xfId="23617" xr:uid="{3767765C-1BE2-4540-AFFC-D9FE6655988D}"/>
    <cellStyle name="Style 200_Nucléaire" xfId="12861" xr:uid="{49B1CAF3-3304-46FF-83D4-E5EC630F4FE6}"/>
    <cellStyle name="Style 201" xfId="394" xr:uid="{00000000-0005-0000-0000-000094010000}"/>
    <cellStyle name="Style 201 10" xfId="23488" xr:uid="{66462440-47CE-4DD2-928F-D732A4C6FCDD}"/>
    <cellStyle name="Style 201 11" xfId="1016" xr:uid="{B1F81475-ECA4-4064-8DDE-8C737CE85FF8}"/>
    <cellStyle name="Style 201 2" xfId="395" xr:uid="{00000000-0005-0000-0000-000095010000}"/>
    <cellStyle name="Style 201 2 2" xfId="396" xr:uid="{00000000-0005-0000-0000-000096010000}"/>
    <cellStyle name="Style 201 2 3" xfId="397" xr:uid="{00000000-0005-0000-0000-000097010000}"/>
    <cellStyle name="Style 201 2 4" xfId="9589" xr:uid="{E9B914D0-C449-4138-A085-B33E4DEB5EED}"/>
    <cellStyle name="Style 201 2 4 2" xfId="9590" xr:uid="{BD354A49-46CB-4D81-AF69-C38FA1450C95}"/>
    <cellStyle name="Style 201 2 4_Nucléaire" xfId="12866" xr:uid="{60D43B00-82FC-4189-9408-0BECC55A64AA}"/>
    <cellStyle name="Style 201 2_Nucléaire" xfId="12865" xr:uid="{ACE9BAF5-1E52-4A3D-9CF8-4A36A1EDD826}"/>
    <cellStyle name="Style 201 3" xfId="1017" xr:uid="{71534953-ABA0-43DC-8C3D-AF16D3E361F4}"/>
    <cellStyle name="Style 201 3 2" xfId="34507" xr:uid="{AC82BF93-5457-4DF1-99EB-07070470ACEC}"/>
    <cellStyle name="Style 201 4" xfId="23694" xr:uid="{5FF8E092-38CE-4DBE-85F0-E68412A1A4A1}"/>
    <cellStyle name="Style 201 5" xfId="23385" xr:uid="{3C22FDCA-2515-4419-96E5-A0360AB9F57A}"/>
    <cellStyle name="Style 201 6" xfId="23611" xr:uid="{B73B7DC6-8C1C-4367-93B8-DC4359165BD6}"/>
    <cellStyle name="Style 201 7" xfId="23387" xr:uid="{8EC0BD67-211F-481C-A509-9797B35F7062}"/>
    <cellStyle name="Style 201 8" xfId="23610" xr:uid="{3F234253-F471-42C0-BB17-68ABFA6C0B55}"/>
    <cellStyle name="Style 201 9" xfId="23393" xr:uid="{80030B97-769E-48C2-AC51-E22843C8244B}"/>
    <cellStyle name="Style 201_Nucléaire" xfId="12864" xr:uid="{C43D88B9-8678-4D8F-947A-6CFDE762909D}"/>
    <cellStyle name="Style 202" xfId="398" xr:uid="{00000000-0005-0000-0000-000098010000}"/>
    <cellStyle name="Style 202 10" xfId="23490" xr:uid="{E978EEDD-372E-458A-80B9-05E967467DA1}"/>
    <cellStyle name="Style 202 11" xfId="1018" xr:uid="{05D4CCDE-928A-42FA-BF28-C779AC7E1497}"/>
    <cellStyle name="Style 202 2" xfId="399" xr:uid="{00000000-0005-0000-0000-000099010000}"/>
    <cellStyle name="Style 202 2 2" xfId="400" xr:uid="{00000000-0005-0000-0000-00009A010000}"/>
    <cellStyle name="Style 202 2 2 2" xfId="1881" xr:uid="{D0C81D5C-3C45-473F-A3E4-701F4996401B}"/>
    <cellStyle name="Style 202 2 2 3" xfId="1657" xr:uid="{BB8BE194-0102-4AE0-92CB-67FF37AE0B49}"/>
    <cellStyle name="Style 202 2 3" xfId="401" xr:uid="{00000000-0005-0000-0000-00009B010000}"/>
    <cellStyle name="Style 202 2 4" xfId="9591" xr:uid="{1B6816AC-0360-449C-BEE5-BB29ED57343F}"/>
    <cellStyle name="Style 202 2 4 2" xfId="9592" xr:uid="{6397014E-8020-4D21-8ADC-C27F1690AF04}"/>
    <cellStyle name="Style 202 2 4_Nucléaire" xfId="12869" xr:uid="{48EF00CE-CF2E-415A-A9A2-A583683EAE4C}"/>
    <cellStyle name="Style 202 2_Nucléaire" xfId="12868" xr:uid="{653E999A-80D5-4D01-B131-314364582244}"/>
    <cellStyle name="Style 202 3" xfId="1019" xr:uid="{FD69275B-B0B1-4924-A334-E43AC3F58B81}"/>
    <cellStyle name="Style 202 4" xfId="23701" xr:uid="{247053D5-12B2-4A44-93FC-871814BD90C7}"/>
    <cellStyle name="Style 202 5" xfId="23355" xr:uid="{C8B4221E-A739-44F6-9D4E-7E9FB4F6F53C}"/>
    <cellStyle name="Style 202 6" xfId="23580" xr:uid="{94634673-82A5-49CD-94EE-76B2E78EEFCD}"/>
    <cellStyle name="Style 202 7" xfId="23497" xr:uid="{0CC7C2C8-EA6E-4E8D-8890-F20C637FBB99}"/>
    <cellStyle name="Style 202 8" xfId="23379" xr:uid="{2871D1A2-E3EE-4004-9B75-AE8AC53DD67D}"/>
    <cellStyle name="Style 202 9" xfId="23386" xr:uid="{7E6AE9A7-B4E7-4CEB-8038-D96EBCB50C4A}"/>
    <cellStyle name="Style 202_Nucléaire" xfId="12867" xr:uid="{67CD480A-8887-488D-8A72-467CDAB9BA3A}"/>
    <cellStyle name="Style 203" xfId="402" xr:uid="{00000000-0005-0000-0000-00009C010000}"/>
    <cellStyle name="Style 204" xfId="403" xr:uid="{00000000-0005-0000-0000-00009D010000}"/>
    <cellStyle name="Style 204 2" xfId="1658" xr:uid="{B01976AA-A635-443F-B082-4F2774CEA253}"/>
    <cellStyle name="Style 209" xfId="404" xr:uid="{00000000-0005-0000-0000-00009E010000}"/>
    <cellStyle name="Style 209 2" xfId="1659" xr:uid="{450DD566-D4DA-46F1-97EF-56CF4CDAA036}"/>
    <cellStyle name="Style 21" xfId="405" xr:uid="{00000000-0005-0000-0000-00009F010000}"/>
    <cellStyle name="Style 21 10" xfId="23495" xr:uid="{17A28945-BA43-4F45-B57A-D4F2481D1AEA}"/>
    <cellStyle name="Style 21 11" xfId="1020" xr:uid="{DD8F3A91-36F4-46CF-B91C-A62710F36E0A}"/>
    <cellStyle name="Style 21 2" xfId="406" xr:uid="{00000000-0005-0000-0000-0000A0010000}"/>
    <cellStyle name="Style 21 2 2" xfId="407" xr:uid="{00000000-0005-0000-0000-0000A1010000}"/>
    <cellStyle name="Style 21 2 3" xfId="408" xr:uid="{00000000-0005-0000-0000-0000A2010000}"/>
    <cellStyle name="Style 21 2 3 2" xfId="9595" xr:uid="{8788C008-8474-48B4-8410-70EF8A98847C}"/>
    <cellStyle name="Style 21 2 4" xfId="9596" xr:uid="{66EB01FE-9C76-41CB-A611-C873E56E2BC0}"/>
    <cellStyle name="Style 21 2 4 2" xfId="9597" xr:uid="{D6D0558A-3F39-4F6F-87E5-6C0622B2153C}"/>
    <cellStyle name="Style 21 2 4_Nucléaire" xfId="12871" xr:uid="{8C72C3D8-B6CE-41DE-8BE9-4E8DF3DDA216}"/>
    <cellStyle name="Style 21 2 5" xfId="9594" xr:uid="{44230EA8-61F2-4AA8-92AF-D807B6E5FF22}"/>
    <cellStyle name="Style 21 2_Nucléaire" xfId="12870" xr:uid="{14D8E8A4-A5DC-4ADE-BD63-97C3E75EDE44}"/>
    <cellStyle name="Style 21 3" xfId="1021" xr:uid="{34A648CE-8B6B-47FC-8183-44915814F74A}"/>
    <cellStyle name="Style 21 3 2" xfId="9599" xr:uid="{DEC6468D-6BC0-45D5-9B06-C7CEF1B791A7}"/>
    <cellStyle name="Style 21 3 3" xfId="9598" xr:uid="{60EC351C-09B6-47C8-9C9E-305F55F0E893}"/>
    <cellStyle name="Style 21 3_Nucléaire" xfId="12872" xr:uid="{AFF342CB-91EA-48F3-9914-97799882C070}"/>
    <cellStyle name="Style 21 4" xfId="1660" xr:uid="{0670502C-812F-4337-A10C-9E64A2E334EC}"/>
    <cellStyle name="Style 21 4 2" xfId="9601" xr:uid="{FBEA8D7F-B500-4CB4-867A-771661F74682}"/>
    <cellStyle name="Style 21 4 3" xfId="9602" xr:uid="{1A57161F-F97D-4485-B820-5EE85DF62897}"/>
    <cellStyle name="Style 21 4 4" xfId="9600" xr:uid="{AA41A17A-9A28-4376-8CB2-A8126EBCA799}"/>
    <cellStyle name="Style 21 4_Nucléaire" xfId="12873" xr:uid="{6A8AF8EB-4616-461A-A356-064AE139576A}"/>
    <cellStyle name="Style 21 5" xfId="9603" xr:uid="{9103B7F5-2F54-4146-9CA1-194F0ABFC4B2}"/>
    <cellStyle name="Style 21 6" xfId="9604" xr:uid="{82D27779-BB11-40B3-A270-6BE3920E55B2}"/>
    <cellStyle name="Style 21 7" xfId="9605" xr:uid="{DCE78E7B-019C-40AF-AF46-0E81B8A62190}"/>
    <cellStyle name="Style 21 8" xfId="9593" xr:uid="{4F8ABFA0-5200-40D8-9191-315888021168}"/>
    <cellStyle name="Style 21 9" xfId="23693" xr:uid="{BCFEF350-E306-423E-B81A-D8FFB61F0B53}"/>
    <cellStyle name="Style 21_fichier initial" xfId="9606" xr:uid="{644E1DDC-1B21-4CBF-A25B-32FCBFF80BC7}"/>
    <cellStyle name="Style 210" xfId="409" xr:uid="{00000000-0005-0000-0000-0000A4010000}"/>
    <cellStyle name="Style 211" xfId="410" xr:uid="{00000000-0005-0000-0000-0000A5010000}"/>
    <cellStyle name="Style 212" xfId="411" xr:uid="{00000000-0005-0000-0000-0000A6010000}"/>
    <cellStyle name="Style 213" xfId="412" xr:uid="{00000000-0005-0000-0000-0000A7010000}"/>
    <cellStyle name="Style 213 2" xfId="1661" xr:uid="{8B82B9BD-DB17-4A05-9E38-67E8339B548B}"/>
    <cellStyle name="Style 214" xfId="413" xr:uid="{00000000-0005-0000-0000-0000A8010000}"/>
    <cellStyle name="Style 215" xfId="414" xr:uid="{00000000-0005-0000-0000-0000A9010000}"/>
    <cellStyle name="Style 22" xfId="415" xr:uid="{00000000-0005-0000-0000-0000AA010000}"/>
    <cellStyle name="Style 22 10" xfId="23656" xr:uid="{3142F520-91A1-43E0-9BD7-572216494444}"/>
    <cellStyle name="Style 22 11" xfId="1022" xr:uid="{BFAA456F-3CC4-45D1-A5F0-611C37FABC75}"/>
    <cellStyle name="Style 22 2" xfId="416" xr:uid="{00000000-0005-0000-0000-0000AB010000}"/>
    <cellStyle name="Style 22 2 2" xfId="417" xr:uid="{00000000-0005-0000-0000-0000AC010000}"/>
    <cellStyle name="Style 22 2 3" xfId="418" xr:uid="{00000000-0005-0000-0000-0000AD010000}"/>
    <cellStyle name="Style 22 2 4" xfId="9608" xr:uid="{D324AAFA-789E-4AB1-9804-8CF720B24DDF}"/>
    <cellStyle name="Style 22 2 4 2" xfId="9609" xr:uid="{1276DEF1-70E4-49B5-BA74-67D377FAE11F}"/>
    <cellStyle name="Style 22 2 4_Nucléaire" xfId="12876" xr:uid="{2AE26C03-3A71-40BA-B47F-50284149337C}"/>
    <cellStyle name="Style 22 2 5" xfId="9607" xr:uid="{82DE257F-06FB-440C-B89A-EC9C1C435A4D}"/>
    <cellStyle name="Style 22 2_Nucléaire" xfId="12875" xr:uid="{0B261120-ACA0-424A-8802-2ABD8D6FB726}"/>
    <cellStyle name="Style 22 3" xfId="419" xr:uid="{00000000-0005-0000-0000-0000AE010000}"/>
    <cellStyle name="Style 22 3 2" xfId="9611" xr:uid="{70525AF1-B991-4153-85A7-6C661676043D}"/>
    <cellStyle name="Style 22 3 3" xfId="9612" xr:uid="{DAE152ED-581F-4225-A326-17A8CA447F40}"/>
    <cellStyle name="Style 22 3 4" xfId="9610" xr:uid="{AF011C55-C27D-4914-8DF8-A0C6EE8C5881}"/>
    <cellStyle name="Style 22 3_Nucléaire" xfId="12877" xr:uid="{FB9AF0A3-A644-4A35-9647-722501450015}"/>
    <cellStyle name="Style 22 4" xfId="1023" xr:uid="{B1AFE98D-E300-4E70-863F-20A0AAE030A8}"/>
    <cellStyle name="Style 22 4 2" xfId="9613" xr:uid="{E100920B-B680-40FD-96FB-C200964D697D}"/>
    <cellStyle name="Style 22 5" xfId="23354" xr:uid="{81750791-7374-4175-910E-EE7D3F6A669B}"/>
    <cellStyle name="Style 22 6" xfId="23382" xr:uid="{E81C4216-7335-493C-AED9-1F4115756DDC}"/>
    <cellStyle name="Style 22 7" xfId="23679" xr:uid="{BFA8A9D5-184B-4BD3-A19E-53706828604F}"/>
    <cellStyle name="Style 22 8" xfId="23434" xr:uid="{843CEC02-8D29-4538-A32D-0BCDC5BAFDC6}"/>
    <cellStyle name="Style 22 9" xfId="23582" xr:uid="{30734D04-DEA8-47F2-9165-EFE9AF7DB72E}"/>
    <cellStyle name="Style 22_Nucléaire" xfId="12874" xr:uid="{05918398-4F35-46C3-8867-C6F0C305F2A8}"/>
    <cellStyle name="Style 221" xfId="420" xr:uid="{00000000-0005-0000-0000-0000AF010000}"/>
    <cellStyle name="Style 221 2" xfId="1662" xr:uid="{41BFF01C-F046-4103-BB08-91B27DDE523E}"/>
    <cellStyle name="Style 222" xfId="421" xr:uid="{00000000-0005-0000-0000-0000B0010000}"/>
    <cellStyle name="Style 223" xfId="422" xr:uid="{00000000-0005-0000-0000-0000B1010000}"/>
    <cellStyle name="Style 224" xfId="423" xr:uid="{00000000-0005-0000-0000-0000B2010000}"/>
    <cellStyle name="Style 225" xfId="424" xr:uid="{00000000-0005-0000-0000-0000B3010000}"/>
    <cellStyle name="Style 225 2" xfId="1663" xr:uid="{FD6B4341-B6DA-4AA3-8CEA-EECB542512CC}"/>
    <cellStyle name="Style 226" xfId="425" xr:uid="{00000000-0005-0000-0000-0000B4010000}"/>
    <cellStyle name="Style 227" xfId="426" xr:uid="{00000000-0005-0000-0000-0000B5010000}"/>
    <cellStyle name="Style 23" xfId="427" xr:uid="{00000000-0005-0000-0000-0000B6010000}"/>
    <cellStyle name="Style 23 10" xfId="23381" xr:uid="{EAD82C2D-FE54-4653-8485-B4279E832F03}"/>
    <cellStyle name="Style 23 2" xfId="428" xr:uid="{00000000-0005-0000-0000-0000B7010000}"/>
    <cellStyle name="Style 23 2 2" xfId="429" xr:uid="{00000000-0005-0000-0000-0000B8010000}"/>
    <cellStyle name="Style 23 2 3" xfId="430" xr:uid="{00000000-0005-0000-0000-0000B9010000}"/>
    <cellStyle name="Style 23 2 4" xfId="9615" xr:uid="{F7D97E4A-DB87-466D-A4E6-412A1D356C16}"/>
    <cellStyle name="Style 23 2 4 2" xfId="9616" xr:uid="{AECB85DA-6384-469B-BD62-3E66776B5819}"/>
    <cellStyle name="Style 23 2 4_Nucléaire" xfId="12880" xr:uid="{299341BE-FD9D-470D-A2A7-DBF795A610E5}"/>
    <cellStyle name="Style 23 2 5" xfId="9614" xr:uid="{D90A794F-5E8B-4AE3-9871-26C3B9AB5CB2}"/>
    <cellStyle name="Style 23 2_Nucléaire" xfId="12879" xr:uid="{B8CBBF9E-85A7-4970-88AF-8B41A1DF4A3C}"/>
    <cellStyle name="Style 23 3" xfId="431" xr:uid="{00000000-0005-0000-0000-0000BA010000}"/>
    <cellStyle name="Style 23 3 2" xfId="9617" xr:uid="{C72A236E-D3E1-4DC7-863D-04B87B9BEE4A}"/>
    <cellStyle name="Style 23 4" xfId="1024" xr:uid="{447A68EE-E3B0-48C8-A2D2-E20FC929E3A4}"/>
    <cellStyle name="Style 23 4 2" xfId="9618" xr:uid="{BDBC0DBD-48A7-4E19-95DC-33A20BBADE83}"/>
    <cellStyle name="Style 23 5" xfId="23383" xr:uid="{1B2225A7-A82A-4FA3-8EF8-D42FF254FB74}"/>
    <cellStyle name="Style 23 6" xfId="23581" xr:uid="{76D81818-B903-456F-A0CA-82F22F093933}"/>
    <cellStyle name="Style 23 7" xfId="23384" xr:uid="{AB5EA784-DB01-4709-BBCA-290BB99BE99F}"/>
    <cellStyle name="Style 23 8" xfId="23654" xr:uid="{0AE6A13A-0554-4960-89A1-F3F9232B9E9B}"/>
    <cellStyle name="Style 23 9" xfId="23655" xr:uid="{1060FD1A-D1D3-4D6A-BD98-6785C15AB3DB}"/>
    <cellStyle name="Style 23_Nucléaire" xfId="12878" xr:uid="{E2304D06-211A-4F23-9011-E25CBF7FCDEC}"/>
    <cellStyle name="Style 234" xfId="432" xr:uid="{00000000-0005-0000-0000-0000BB010000}"/>
    <cellStyle name="Style 234 2" xfId="1664" xr:uid="{DF1E8AF7-86CC-4476-8B34-5AED44F78F1A}"/>
    <cellStyle name="Style 235" xfId="433" xr:uid="{00000000-0005-0000-0000-0000BC010000}"/>
    <cellStyle name="Style 236" xfId="434" xr:uid="{00000000-0005-0000-0000-0000BD010000}"/>
    <cellStyle name="Style 237" xfId="435" xr:uid="{00000000-0005-0000-0000-0000BE010000}"/>
    <cellStyle name="Style 238" xfId="436" xr:uid="{00000000-0005-0000-0000-0000BF010000}"/>
    <cellStyle name="Style 238 2" xfId="1665" xr:uid="{A0E8F570-FB5B-4219-BE3D-59FE547646CB}"/>
    <cellStyle name="Style 239" xfId="437" xr:uid="{00000000-0005-0000-0000-0000C0010000}"/>
    <cellStyle name="Style 24" xfId="438" xr:uid="{00000000-0005-0000-0000-0000C1010000}"/>
    <cellStyle name="Style 24 10" xfId="23577" xr:uid="{B25F65F1-A0FE-466D-9709-BE5B7B122083}"/>
    <cellStyle name="Style 24 2" xfId="439" xr:uid="{00000000-0005-0000-0000-0000C2010000}"/>
    <cellStyle name="Style 24 2 2" xfId="440" xr:uid="{00000000-0005-0000-0000-0000C3010000}"/>
    <cellStyle name="Style 24 2 2 2" xfId="9620" xr:uid="{A0CBC91C-BA62-4FFE-9ECE-CF10DDAEC1D9}"/>
    <cellStyle name="Style 24 2 2 3" xfId="1882" xr:uid="{F30FF6F0-1229-4CB5-A270-C78533F57599}"/>
    <cellStyle name="Style 24 2 2 4" xfId="1666" xr:uid="{A0C552ED-B563-4C1B-9A56-6216BF2A66A6}"/>
    <cellStyle name="Style 24 2 2_Nucléaire" xfId="12883" xr:uid="{E4F635A3-210B-4C9A-9270-C6908EB50F4D}"/>
    <cellStyle name="Style 24 2 3" xfId="441" xr:uid="{00000000-0005-0000-0000-0000C4010000}"/>
    <cellStyle name="Style 24 2 4" xfId="9621" xr:uid="{0C318C70-2A54-44CD-BE34-B3037F1A38F9}"/>
    <cellStyle name="Style 24 2 4 2" xfId="9622" xr:uid="{DB824289-C634-4126-AFDE-5CF022D4E528}"/>
    <cellStyle name="Style 24 2 4_Nucléaire" xfId="12884" xr:uid="{07B70541-AC0E-4350-BF25-C11076D7CABA}"/>
    <cellStyle name="Style 24 2 5" xfId="9619" xr:uid="{594C6D10-52B5-428C-B695-976D25D81740}"/>
    <cellStyle name="Style 24 2_Nucléaire" xfId="12882" xr:uid="{554F8735-0004-4830-B447-0D2C48C0E74B}"/>
    <cellStyle name="Style 24 3" xfId="442" xr:uid="{00000000-0005-0000-0000-0000C5010000}"/>
    <cellStyle name="Style 24 3 2" xfId="9623" xr:uid="{2A8405D6-B78E-4B87-8DCE-EE9F1961ED85}"/>
    <cellStyle name="Style 24 3 3" xfId="34505" xr:uid="{A637100B-9A8E-4DED-B756-59236884C198}"/>
    <cellStyle name="Style 24 4" xfId="1025" xr:uid="{4583C5C7-AD8B-4500-9C2B-3957BE3BFD1E}"/>
    <cellStyle name="Style 24 4 2" xfId="1667" xr:uid="{2199A706-EE52-4198-A3CF-39BBF4A00A57}"/>
    <cellStyle name="Style 24 4 3" xfId="9624" xr:uid="{D2ACE1CF-6BD5-4CA2-83DD-74EF7C50807F}"/>
    <cellStyle name="Style 24 5" xfId="23435" xr:uid="{30B37DA6-8B48-4213-859D-351C045688AB}"/>
    <cellStyle name="Style 24 6" xfId="23494" xr:uid="{1CDFF00D-568A-4630-8F8C-72F266E1B958}"/>
    <cellStyle name="Style 24 7" xfId="23496" xr:uid="{3773605D-43D8-43C4-9D56-46491232B2E4}"/>
    <cellStyle name="Style 24 8" xfId="23579" xr:uid="{D2336CF8-B939-4D78-A02E-87DCE99B64A5}"/>
    <cellStyle name="Style 24 9" xfId="23389" xr:uid="{AC859775-C7B0-40EC-AC66-E14274A4B39F}"/>
    <cellStyle name="Style 24_Nucléaire" xfId="12881" xr:uid="{01A7F733-5303-4E3A-9E08-C8D9332EF6FB}"/>
    <cellStyle name="Style 240" xfId="443" xr:uid="{00000000-0005-0000-0000-0000C6010000}"/>
    <cellStyle name="Style 247" xfId="444" xr:uid="{00000000-0005-0000-0000-0000C7010000}"/>
    <cellStyle name="Style 247 2" xfId="1668" xr:uid="{217D1910-B3B4-4E7E-8AF7-62DF0D4C770D}"/>
    <cellStyle name="Style 248" xfId="445" xr:uid="{00000000-0005-0000-0000-0000C8010000}"/>
    <cellStyle name="Style 249" xfId="446" xr:uid="{00000000-0005-0000-0000-0000C9010000}"/>
    <cellStyle name="Style 25" xfId="447" xr:uid="{00000000-0005-0000-0000-0000CA010000}"/>
    <cellStyle name="Style 25 10" xfId="23395" xr:uid="{11603C23-915F-4764-BCE2-844CF077C572}"/>
    <cellStyle name="Style 25 11" xfId="1026" xr:uid="{A803D8FD-F409-448C-8E2A-FC0C9AEE1253}"/>
    <cellStyle name="Style 25 2" xfId="448" xr:uid="{00000000-0005-0000-0000-0000CB010000}"/>
    <cellStyle name="Style 25 2 2" xfId="449" xr:uid="{00000000-0005-0000-0000-0000CC010000}"/>
    <cellStyle name="Style 25 2 2 2" xfId="9627" xr:uid="{CE1DD43C-8639-4A9C-922E-74FEAEF8C739}"/>
    <cellStyle name="Style 25 2 2_Nucléaire" xfId="12887" xr:uid="{451FD29A-6CB3-4E75-B4A7-137501B1D31F}"/>
    <cellStyle name="Style 25 2 3" xfId="450" xr:uid="{00000000-0005-0000-0000-0000CD010000}"/>
    <cellStyle name="Style 25 2 3 2" xfId="9628" xr:uid="{85945F0B-AE08-42F8-9E35-5D73BA3F8458}"/>
    <cellStyle name="Style 25 2 4" xfId="9629" xr:uid="{4D5F66D7-4243-4471-ADCB-22339A849475}"/>
    <cellStyle name="Style 25 2 4 2" xfId="9630" xr:uid="{C45DC51A-9171-434C-867E-3B61D687941A}"/>
    <cellStyle name="Style 25 2 4_Nucléaire" xfId="12888" xr:uid="{5086C277-FADD-4887-8F14-FD57AAD7DF61}"/>
    <cellStyle name="Style 25 2 5" xfId="9626" xr:uid="{0864C656-ABE3-4D2B-AA2A-96B929FD45FF}"/>
    <cellStyle name="Style 25 2_Nucléaire" xfId="12886" xr:uid="{CE45CECD-EABA-47F7-A14D-091FCB25A530}"/>
    <cellStyle name="Style 25 3" xfId="1027" xr:uid="{D995AC27-D964-4C4F-8830-E0D3A6E9278A}"/>
    <cellStyle name="Style 25 3 2" xfId="9631" xr:uid="{CBF0ACBD-88CF-476C-B905-7FC72FA6763F}"/>
    <cellStyle name="Style 25 3_Nucléaire" xfId="12889" xr:uid="{AE81F0AF-ABB7-46BE-BCF0-B72147EBAD11}"/>
    <cellStyle name="Style 25 4" xfId="1669" xr:uid="{33B943A2-D378-46BB-9B6A-716088B23A1B}"/>
    <cellStyle name="Style 25 4 2" xfId="9632" xr:uid="{E0E74E30-AF96-4EA6-AEDB-5E1D6903C13F}"/>
    <cellStyle name="Style 25 5" xfId="9625" xr:uid="{C800D935-BD61-4FF4-91E3-5C8BA102D423}"/>
    <cellStyle name="Style 25 6" xfId="23612" xr:uid="{DDE613C0-311A-4D2C-8028-BA1998200627}"/>
    <cellStyle name="Style 25 7" xfId="23378" xr:uid="{1AC78218-E788-4EAD-89DB-A93FF638DED7}"/>
    <cellStyle name="Style 25 8" xfId="23392" xr:uid="{9AE8CCB5-419D-4A28-8C79-4F3850D8DDF1}"/>
    <cellStyle name="Style 25 9" xfId="23377" xr:uid="{75198FFE-E641-45C2-ABA3-A0521C7A1BC3}"/>
    <cellStyle name="Style 25_Nucléaire" xfId="12885" xr:uid="{E4A52076-3434-48BF-B396-2E0E9C348394}"/>
    <cellStyle name="Style 250" xfId="451" xr:uid="{00000000-0005-0000-0000-0000CF010000}"/>
    <cellStyle name="Style 251" xfId="452" xr:uid="{00000000-0005-0000-0000-0000D0010000}"/>
    <cellStyle name="Style 251 2" xfId="1670" xr:uid="{CF9CAA92-E3EB-44CE-8034-9A6BF2C25D37}"/>
    <cellStyle name="Style 252" xfId="453" xr:uid="{00000000-0005-0000-0000-0000D1010000}"/>
    <cellStyle name="Style 253" xfId="454" xr:uid="{00000000-0005-0000-0000-0000D2010000}"/>
    <cellStyle name="Style 259" xfId="455" xr:uid="{00000000-0005-0000-0000-0000D3010000}"/>
    <cellStyle name="Style 259 2" xfId="1671" xr:uid="{BFF6AA37-9649-4249-9D44-C5711CEE6C66}"/>
    <cellStyle name="Style 26" xfId="456" xr:uid="{00000000-0005-0000-0000-0000D4010000}"/>
    <cellStyle name="Style 26 10" xfId="23501" xr:uid="{5D531F23-863C-4CEF-915D-E582079E5DBA}"/>
    <cellStyle name="Style 26 11" xfId="1028" xr:uid="{71DEB5ED-1B57-4B0E-998C-91C566A6009A}"/>
    <cellStyle name="Style 26 2" xfId="457" xr:uid="{00000000-0005-0000-0000-0000D5010000}"/>
    <cellStyle name="Style 26 2 2" xfId="458" xr:uid="{00000000-0005-0000-0000-0000D6010000}"/>
    <cellStyle name="Style 26 2 3" xfId="459" xr:uid="{00000000-0005-0000-0000-0000D7010000}"/>
    <cellStyle name="Style 26 2 4" xfId="9634" xr:uid="{32477D28-AD0B-4D64-8E6A-09BAABDE7B21}"/>
    <cellStyle name="Style 26 2 4 2" xfId="9635" xr:uid="{F542D6BE-7D35-4D63-8E84-96977CDB43F0}"/>
    <cellStyle name="Style 26 2 4_Nucléaire" xfId="12892" xr:uid="{FE2E881D-AD99-43A8-9ADB-8AE28DE127D6}"/>
    <cellStyle name="Style 26 2_Nucléaire" xfId="12891" xr:uid="{C39E92A5-87F3-4CAE-B9B3-0FD0960A125B}"/>
    <cellStyle name="Style 26 3" xfId="1029" xr:uid="{68CE1D8C-2466-4E24-9A36-1E4ED553C3E0}"/>
    <cellStyle name="Style 26 4" xfId="9636" xr:uid="{BBDF9F30-A2F7-4DEC-B666-B6377A8BA0A2}"/>
    <cellStyle name="Style 26 5" xfId="9633" xr:uid="{2A284439-61FB-413E-AB0E-B3936AF78FAF}"/>
    <cellStyle name="Style 26 6" xfId="23436" xr:uid="{B17FE524-7CA6-4D83-A557-641DE6AC88F2}"/>
    <cellStyle name="Style 26 7" xfId="23376" xr:uid="{DFF3C924-940E-4647-9273-1550981C473F}"/>
    <cellStyle name="Style 26 8" xfId="23500" xr:uid="{358C36A8-81DA-4447-90F2-7B661C8DD069}"/>
    <cellStyle name="Style 26 9" xfId="23681" xr:uid="{8444728D-7DF0-49D6-A95D-261C9B7CEA74}"/>
    <cellStyle name="Style 26_Nucléaire" xfId="12890" xr:uid="{03A3E506-9453-4410-9D30-47EAEFD134AF}"/>
    <cellStyle name="Style 260" xfId="460" xr:uid="{00000000-0005-0000-0000-0000D8010000}"/>
    <cellStyle name="Style 261" xfId="461" xr:uid="{00000000-0005-0000-0000-0000D9010000}"/>
    <cellStyle name="Style 262" xfId="462" xr:uid="{00000000-0005-0000-0000-0000DA010000}"/>
    <cellStyle name="Style 263" xfId="463" xr:uid="{00000000-0005-0000-0000-0000DB010000}"/>
    <cellStyle name="Style 263 2" xfId="1672" xr:uid="{5AC63D6D-82CB-4AF2-9AAF-EC2FA61EC06A}"/>
    <cellStyle name="Style 264" xfId="464" xr:uid="{00000000-0005-0000-0000-0000DC010000}"/>
    <cellStyle name="Style 265" xfId="465" xr:uid="{00000000-0005-0000-0000-0000DD010000}"/>
    <cellStyle name="Style 27" xfId="466" xr:uid="{00000000-0005-0000-0000-0000DE010000}"/>
    <cellStyle name="Style 27 10" xfId="23684" xr:uid="{5FF699A1-65DC-47BD-B956-F8F9550B62EA}"/>
    <cellStyle name="Style 27 11" xfId="1030" xr:uid="{EE635A66-C714-4066-8622-50C4FBA99E2F}"/>
    <cellStyle name="Style 27 2" xfId="467" xr:uid="{00000000-0005-0000-0000-0000DF010000}"/>
    <cellStyle name="Style 27 2 2" xfId="468" xr:uid="{00000000-0005-0000-0000-0000E0010000}"/>
    <cellStyle name="Style 27 2 3" xfId="469" xr:uid="{00000000-0005-0000-0000-0000E1010000}"/>
    <cellStyle name="Style 27 2 4" xfId="9637" xr:uid="{E869D956-93BE-4B3A-BA01-60B0BB2D4E11}"/>
    <cellStyle name="Style 27 2 4 2" xfId="9638" xr:uid="{656FBC88-45D2-415C-B6B3-41DAFCF1D381}"/>
    <cellStyle name="Style 27 2 4_Nucléaire" xfId="12895" xr:uid="{50928960-18F2-415D-AA49-8B83E5D464E4}"/>
    <cellStyle name="Style 27 2_Nucléaire" xfId="12894" xr:uid="{C50CE142-C099-492F-AC53-18A9426217A8}"/>
    <cellStyle name="Style 27 3" xfId="1031" xr:uid="{A418D672-CD31-40A8-82A1-70E44F0B9B57}"/>
    <cellStyle name="Style 27 4" xfId="23695" xr:uid="{4EE8F1BA-8969-4A88-AF16-398B22A4C0FA}"/>
    <cellStyle name="Style 27 5" xfId="23616" xr:uid="{76144992-1FFD-4E5E-B51A-B5391455648A}"/>
    <cellStyle name="Style 27 6" xfId="23502" xr:uid="{D46A0F34-0445-4B29-AF96-B5F495A96329}"/>
    <cellStyle name="Style 27 7" xfId="23431" xr:uid="{1A6DF0DC-4A07-4728-B34C-A7F483871B04}"/>
    <cellStyle name="Style 27 8" xfId="23503" xr:uid="{2BC1E619-CC91-480D-9617-A8ED51783BDC}"/>
    <cellStyle name="Style 27 9" xfId="23485" xr:uid="{0CE4EB32-7DA3-4D52-AFC2-02E79294C21E}"/>
    <cellStyle name="Style 27_Nucléaire" xfId="12893" xr:uid="{04AC63F0-4C61-40D6-AD51-D26EABCCC881}"/>
    <cellStyle name="Style 271" xfId="470" xr:uid="{00000000-0005-0000-0000-0000E2010000}"/>
    <cellStyle name="Style 271 2" xfId="1673" xr:uid="{4DA35779-4E2C-4F40-8DEE-1B0535958331}"/>
    <cellStyle name="Style 272" xfId="471" xr:uid="{00000000-0005-0000-0000-0000E3010000}"/>
    <cellStyle name="Style 273" xfId="472" xr:uid="{00000000-0005-0000-0000-0000E4010000}"/>
    <cellStyle name="Style 274" xfId="473" xr:uid="{00000000-0005-0000-0000-0000E5010000}"/>
    <cellStyle name="Style 275" xfId="474" xr:uid="{00000000-0005-0000-0000-0000E6010000}"/>
    <cellStyle name="Style 275 2" xfId="1674" xr:uid="{B124ACD0-3EA4-4BFE-82D4-0B72E29D528C}"/>
    <cellStyle name="Style 276" xfId="475" xr:uid="{00000000-0005-0000-0000-0000E7010000}"/>
    <cellStyle name="Style 277" xfId="476" xr:uid="{00000000-0005-0000-0000-0000E8010000}"/>
    <cellStyle name="Style 28" xfId="477" xr:uid="{00000000-0005-0000-0000-0000E9010000}"/>
    <cellStyle name="Style 28 2" xfId="478" xr:uid="{00000000-0005-0000-0000-0000EA010000}"/>
    <cellStyle name="Style 28 2 2" xfId="479" xr:uid="{00000000-0005-0000-0000-0000EB010000}"/>
    <cellStyle name="Style 28 2 3" xfId="480" xr:uid="{00000000-0005-0000-0000-0000EC010000}"/>
    <cellStyle name="Style 28 2 4" xfId="9639" xr:uid="{A4E58372-81BD-45E1-AE53-0684268F89E6}"/>
    <cellStyle name="Style 28 2 4 2" xfId="9640" xr:uid="{0A6A4C3E-1D8F-4D30-91C9-4417A9A4366C}"/>
    <cellStyle name="Style 28 2 4_Nucléaire" xfId="12898" xr:uid="{58374D2B-2B17-4488-8C0B-713AE4651C54}"/>
    <cellStyle name="Style 28 2_Nucléaire" xfId="12897" xr:uid="{40168228-0677-47FA-AF42-0E1143CAD71F}"/>
    <cellStyle name="Style 28 3" xfId="9641" xr:uid="{AEF59C72-480A-409B-8F86-E79234A3D493}"/>
    <cellStyle name="Style 28_Nucléaire" xfId="12896" xr:uid="{8C016FC9-D55A-46B8-AA25-C9B26FEF4914}"/>
    <cellStyle name="Style 283" xfId="481" xr:uid="{00000000-0005-0000-0000-0000ED010000}"/>
    <cellStyle name="Style 283 2" xfId="1675" xr:uid="{F3D6711F-B47A-4B51-949F-802DCF32B10F}"/>
    <cellStyle name="Style 284" xfId="482" xr:uid="{00000000-0005-0000-0000-0000EE010000}"/>
    <cellStyle name="Style 285" xfId="483" xr:uid="{00000000-0005-0000-0000-0000EF010000}"/>
    <cellStyle name="Style 286" xfId="484" xr:uid="{00000000-0005-0000-0000-0000F0010000}"/>
    <cellStyle name="Style 287" xfId="485" xr:uid="{00000000-0005-0000-0000-0000F1010000}"/>
    <cellStyle name="Style 287 2" xfId="1676" xr:uid="{D8798E5D-1EC4-4AD0-BE8A-7F90C77C600D}"/>
    <cellStyle name="Style 288" xfId="486" xr:uid="{00000000-0005-0000-0000-0000F2010000}"/>
    <cellStyle name="Style 289" xfId="487" xr:uid="{00000000-0005-0000-0000-0000F3010000}"/>
    <cellStyle name="Style 29" xfId="488" xr:uid="{00000000-0005-0000-0000-0000F4010000}"/>
    <cellStyle name="Style 29 2" xfId="489" xr:uid="{00000000-0005-0000-0000-0000F5010000}"/>
    <cellStyle name="Style 29 2 2" xfId="490" xr:uid="{00000000-0005-0000-0000-0000F6010000}"/>
    <cellStyle name="Style 29 2 3" xfId="491" xr:uid="{00000000-0005-0000-0000-0000F7010000}"/>
    <cellStyle name="Style 29 2 4" xfId="9642" xr:uid="{3FA983F1-C166-4585-8A3C-86965DD385E4}"/>
    <cellStyle name="Style 29 2 4 2" xfId="9643" xr:uid="{E1E79B10-60BD-44F7-99CB-BD4B9FE13EC5}"/>
    <cellStyle name="Style 29 2 4_Nucléaire" xfId="12901" xr:uid="{C426C41D-AEBB-478B-816D-D860DEF2FD11}"/>
    <cellStyle name="Style 29 2_Nucléaire" xfId="12900" xr:uid="{97214933-33CF-4E95-BB56-8E2F4B50943F}"/>
    <cellStyle name="Style 29 3" xfId="9644" xr:uid="{8B935A87-8700-4942-97FA-DAA5985DAD68}"/>
    <cellStyle name="Style 29_Nucléaire" xfId="12899" xr:uid="{4D1DE7CE-3D70-47E0-806F-470801FA3385}"/>
    <cellStyle name="Style 295" xfId="492" xr:uid="{00000000-0005-0000-0000-0000F8010000}"/>
    <cellStyle name="Style 295 2" xfId="1677" xr:uid="{76215ABC-09C4-4898-B8BC-090DFAF2AB67}"/>
    <cellStyle name="Style 296" xfId="493" xr:uid="{00000000-0005-0000-0000-0000F9010000}"/>
    <cellStyle name="Style 297" xfId="494" xr:uid="{00000000-0005-0000-0000-0000FA010000}"/>
    <cellStyle name="Style 298" xfId="495" xr:uid="{00000000-0005-0000-0000-0000FB010000}"/>
    <cellStyle name="Style 299" xfId="496" xr:uid="{00000000-0005-0000-0000-0000FC010000}"/>
    <cellStyle name="Style 299 2" xfId="1678" xr:uid="{DFE04682-9279-44AD-B124-E794B8673D3D}"/>
    <cellStyle name="Style 30" xfId="497" xr:uid="{00000000-0005-0000-0000-0000FD010000}"/>
    <cellStyle name="Style 30 2" xfId="498" xr:uid="{00000000-0005-0000-0000-0000FE010000}"/>
    <cellStyle name="Style 30 2 2" xfId="499" xr:uid="{00000000-0005-0000-0000-0000FF010000}"/>
    <cellStyle name="Style 30 2 2 2" xfId="1883" xr:uid="{D1FE6AD7-A033-4117-9F33-6DFA977F374C}"/>
    <cellStyle name="Style 30 2 2 3" xfId="1680" xr:uid="{F63E5C5C-F558-481B-AEF7-3EC2BDA5D15A}"/>
    <cellStyle name="Style 30 2 3" xfId="500" xr:uid="{00000000-0005-0000-0000-000000020000}"/>
    <cellStyle name="Style 30 2 4" xfId="9645" xr:uid="{DB613619-BEDF-404E-AE94-463B4E9538E1}"/>
    <cellStyle name="Style 30 2 4 2" xfId="9646" xr:uid="{753471BB-8F89-48BE-9F34-16732B67F387}"/>
    <cellStyle name="Style 30 2 4_Nucléaire" xfId="12904" xr:uid="{10899490-6E4B-474B-BFB8-ECA8E3E1000F}"/>
    <cellStyle name="Style 30 2_Nucléaire" xfId="12903" xr:uid="{E4C1BBFA-801B-4836-892A-FE62D9F88FC3}"/>
    <cellStyle name="Style 30 3" xfId="1679" xr:uid="{8C4F43F9-E7E4-495B-99AE-7A103EED2354}"/>
    <cellStyle name="Style 30_Nucléaire" xfId="12902" xr:uid="{50EFC0AE-0C13-4383-ABE9-6F1D365D3614}"/>
    <cellStyle name="Style 300" xfId="501" xr:uid="{00000000-0005-0000-0000-000001020000}"/>
    <cellStyle name="Style 301" xfId="502" xr:uid="{00000000-0005-0000-0000-000002020000}"/>
    <cellStyle name="Style 308" xfId="503" xr:uid="{00000000-0005-0000-0000-000003020000}"/>
    <cellStyle name="Style 308 2" xfId="1681" xr:uid="{EEF9A1D8-C851-4697-B757-83EAB5E38263}"/>
    <cellStyle name="Style 309" xfId="504" xr:uid="{00000000-0005-0000-0000-000004020000}"/>
    <cellStyle name="Style 310" xfId="505" xr:uid="{00000000-0005-0000-0000-000005020000}"/>
    <cellStyle name="Style 311" xfId="506" xr:uid="{00000000-0005-0000-0000-000006020000}"/>
    <cellStyle name="Style 312" xfId="507" xr:uid="{00000000-0005-0000-0000-000007020000}"/>
    <cellStyle name="Style 312 2" xfId="1682" xr:uid="{7E7EA299-9EEF-49B4-9014-FEB4A20B3C34}"/>
    <cellStyle name="Style 313" xfId="508" xr:uid="{00000000-0005-0000-0000-000008020000}"/>
    <cellStyle name="Style 314" xfId="509" xr:uid="{00000000-0005-0000-0000-000009020000}"/>
    <cellStyle name="Style 320" xfId="510" xr:uid="{00000000-0005-0000-0000-00000A020000}"/>
    <cellStyle name="Style 320 2" xfId="1683" xr:uid="{5FE2C561-BD87-44A2-85ED-07B12A7D0990}"/>
    <cellStyle name="Style 321" xfId="511" xr:uid="{00000000-0005-0000-0000-00000B020000}"/>
    <cellStyle name="Style 322" xfId="512" xr:uid="{00000000-0005-0000-0000-00000C020000}"/>
    <cellStyle name="Style 323" xfId="513" xr:uid="{00000000-0005-0000-0000-00000D020000}"/>
    <cellStyle name="Style 324" xfId="514" xr:uid="{00000000-0005-0000-0000-00000E020000}"/>
    <cellStyle name="Style 324 2" xfId="1684" xr:uid="{A784ACA0-7618-4118-8FC9-6E0D1D344A82}"/>
    <cellStyle name="Style 325" xfId="515" xr:uid="{00000000-0005-0000-0000-00000F020000}"/>
    <cellStyle name="Style 326" xfId="516" xr:uid="{00000000-0005-0000-0000-000010020000}"/>
    <cellStyle name="Style 333" xfId="517" xr:uid="{00000000-0005-0000-0000-000011020000}"/>
    <cellStyle name="Style 333 2" xfId="1685" xr:uid="{56ABD8DA-08F4-4933-9223-D0B05EF54B1C}"/>
    <cellStyle name="Style 334" xfId="518" xr:uid="{00000000-0005-0000-0000-000012020000}"/>
    <cellStyle name="Style 335" xfId="519" xr:uid="{00000000-0005-0000-0000-000013020000}"/>
    <cellStyle name="Style 336" xfId="520" xr:uid="{00000000-0005-0000-0000-000014020000}"/>
    <cellStyle name="Style 337" xfId="521" xr:uid="{00000000-0005-0000-0000-000015020000}"/>
    <cellStyle name="Style 337 2" xfId="1686" xr:uid="{CBDCD59D-B77C-47D8-970A-7B5B4D930533}"/>
    <cellStyle name="Style 338" xfId="522" xr:uid="{00000000-0005-0000-0000-000016020000}"/>
    <cellStyle name="Style 339" xfId="523" xr:uid="{00000000-0005-0000-0000-000017020000}"/>
    <cellStyle name="Style 34" xfId="524" xr:uid="{00000000-0005-0000-0000-000018020000}"/>
    <cellStyle name="Style 34 2" xfId="1687" xr:uid="{B1678866-E1DD-42AE-95BA-756D4452B943}"/>
    <cellStyle name="Style 346" xfId="525" xr:uid="{00000000-0005-0000-0000-000019020000}"/>
    <cellStyle name="Style 346 2" xfId="1688" xr:uid="{7C696938-DFF9-45DA-866B-A263BF603633}"/>
    <cellStyle name="Style 347" xfId="526" xr:uid="{00000000-0005-0000-0000-00001A020000}"/>
    <cellStyle name="Style 348" xfId="527" xr:uid="{00000000-0005-0000-0000-00001B020000}"/>
    <cellStyle name="Style 349" xfId="528" xr:uid="{00000000-0005-0000-0000-00001C020000}"/>
    <cellStyle name="Style 35" xfId="529" xr:uid="{00000000-0005-0000-0000-00001D020000}"/>
    <cellStyle name="Style 350" xfId="530" xr:uid="{00000000-0005-0000-0000-00001E020000}"/>
    <cellStyle name="Style 350 2" xfId="1689" xr:uid="{464C8301-CB6F-49D9-BB91-E7BC9E891C6C}"/>
    <cellStyle name="Style 351" xfId="531" xr:uid="{00000000-0005-0000-0000-00001F020000}"/>
    <cellStyle name="Style 352" xfId="532" xr:uid="{00000000-0005-0000-0000-000020020000}"/>
    <cellStyle name="Style 359" xfId="533" xr:uid="{00000000-0005-0000-0000-000021020000}"/>
    <cellStyle name="Style 359 2" xfId="1690" xr:uid="{258A78FA-349C-49A6-B0CB-DB25CE0671BF}"/>
    <cellStyle name="Style 36" xfId="534" xr:uid="{00000000-0005-0000-0000-000022020000}"/>
    <cellStyle name="Style 360" xfId="535" xr:uid="{00000000-0005-0000-0000-000023020000}"/>
    <cellStyle name="Style 361" xfId="536" xr:uid="{00000000-0005-0000-0000-000024020000}"/>
    <cellStyle name="Style 362" xfId="537" xr:uid="{00000000-0005-0000-0000-000025020000}"/>
    <cellStyle name="Style 363" xfId="538" xr:uid="{00000000-0005-0000-0000-000026020000}"/>
    <cellStyle name="Style 363 2" xfId="1691" xr:uid="{E0B1CD4A-FC03-4CE4-BAE4-A350DBB961DB}"/>
    <cellStyle name="Style 364" xfId="539" xr:uid="{00000000-0005-0000-0000-000027020000}"/>
    <cellStyle name="Style 365" xfId="540" xr:uid="{00000000-0005-0000-0000-000028020000}"/>
    <cellStyle name="Style 37" xfId="541" xr:uid="{00000000-0005-0000-0000-000029020000}"/>
    <cellStyle name="Style 37 2" xfId="1033" xr:uid="{CD14586C-AFD5-47D3-81CD-B8BE32F89FC1}"/>
    <cellStyle name="Style 37 3" xfId="1032" xr:uid="{00660780-E976-44CF-BBB6-3030AC036F73}"/>
    <cellStyle name="Style 371" xfId="542" xr:uid="{00000000-0005-0000-0000-00002A020000}"/>
    <cellStyle name="Style 371 2" xfId="1692" xr:uid="{13411DDD-0CD9-44C5-ABEA-9BEE982FEBA9}"/>
    <cellStyle name="Style 372" xfId="543" xr:uid="{00000000-0005-0000-0000-00002B020000}"/>
    <cellStyle name="Style 373" xfId="544" xr:uid="{00000000-0005-0000-0000-00002C020000}"/>
    <cellStyle name="Style 374" xfId="545" xr:uid="{00000000-0005-0000-0000-00002D020000}"/>
    <cellStyle name="Style 375" xfId="546" xr:uid="{00000000-0005-0000-0000-00002E020000}"/>
    <cellStyle name="Style 375 2" xfId="1693" xr:uid="{ED55B1CF-4720-4149-8E1A-AC86F7132678}"/>
    <cellStyle name="Style 376" xfId="547" xr:uid="{00000000-0005-0000-0000-00002F020000}"/>
    <cellStyle name="Style 377" xfId="548" xr:uid="{00000000-0005-0000-0000-000030020000}"/>
    <cellStyle name="Style 38" xfId="549" xr:uid="{00000000-0005-0000-0000-000031020000}"/>
    <cellStyle name="Style 38 10" xfId="23676" xr:uid="{CE388B8F-6934-45B9-B48E-15D0F70388E5}"/>
    <cellStyle name="Style 38 11" xfId="1034" xr:uid="{A5237615-89B1-4275-8082-9A90C9E84496}"/>
    <cellStyle name="Style 38 2" xfId="550" xr:uid="{00000000-0005-0000-0000-000032020000}"/>
    <cellStyle name="Style 38 2 2" xfId="551" xr:uid="{00000000-0005-0000-0000-000033020000}"/>
    <cellStyle name="Style 38 2 3" xfId="552" xr:uid="{00000000-0005-0000-0000-000034020000}"/>
    <cellStyle name="Style 38 2 4" xfId="9647" xr:uid="{3307E934-94DE-40D9-BA02-2DA2B456CD33}"/>
    <cellStyle name="Style 38 2 4 2" xfId="9648" xr:uid="{6CC2DDA2-47F5-468F-B5C2-5611CE25D442}"/>
    <cellStyle name="Style 38 2 4_Nucléaire" xfId="12907" xr:uid="{E489EB16-1025-4254-9959-142BD56BC888}"/>
    <cellStyle name="Style 38 2_Nucléaire" xfId="12906" xr:uid="{DC451147-1C1A-4912-B9CE-3B2CE9270C88}"/>
    <cellStyle name="Style 38 3" xfId="1035" xr:uid="{7761B1A0-2999-4AB9-BD4A-A398E66FA186}"/>
    <cellStyle name="Style 38 4" xfId="1694" xr:uid="{3683C8F7-076E-431B-B1C3-4792EFC68D15}"/>
    <cellStyle name="Style 38 5" xfId="23425" xr:uid="{F570A62A-EDD1-4EE9-8F73-D06AFBEC3D38}"/>
    <cellStyle name="Style 38 6" xfId="23568" xr:uid="{895D7C8E-660E-44CE-AD04-AF27EBEA5CBC}"/>
    <cellStyle name="Style 38 7" xfId="23452" xr:uid="{A5A1E7D3-636F-43C5-827E-640E7DB83E01}"/>
    <cellStyle name="Style 38 8" xfId="23712" xr:uid="{3C7C72EC-EB37-48C9-BA8B-B0D3D41F0565}"/>
    <cellStyle name="Style 38 9" xfId="23720" xr:uid="{1BAE9345-8250-41C7-9B4C-EDD4D27D20FA}"/>
    <cellStyle name="Style 38_Nucléaire" xfId="12905" xr:uid="{A4929124-AFBC-49E1-8D43-18FA306E7194}"/>
    <cellStyle name="Style 383" xfId="553" xr:uid="{00000000-0005-0000-0000-000035020000}"/>
    <cellStyle name="Style 383 2" xfId="1695" xr:uid="{E8CED4B9-64DD-4E30-9D77-DEE103740CDF}"/>
    <cellStyle name="Style 384" xfId="554" xr:uid="{00000000-0005-0000-0000-000036020000}"/>
    <cellStyle name="Style 385" xfId="555" xr:uid="{00000000-0005-0000-0000-000037020000}"/>
    <cellStyle name="Style 386" xfId="556" xr:uid="{00000000-0005-0000-0000-000038020000}"/>
    <cellStyle name="Style 387" xfId="557" xr:uid="{00000000-0005-0000-0000-000039020000}"/>
    <cellStyle name="Style 387 2" xfId="1696" xr:uid="{0141B61F-FF62-4948-8E2A-77934B2CAF17}"/>
    <cellStyle name="Style 388" xfId="558" xr:uid="{00000000-0005-0000-0000-00003A020000}"/>
    <cellStyle name="Style 389" xfId="559" xr:uid="{00000000-0005-0000-0000-00003B020000}"/>
    <cellStyle name="Style 39" xfId="560" xr:uid="{00000000-0005-0000-0000-00003C020000}"/>
    <cellStyle name="Style 39 10" xfId="23508" xr:uid="{1C074B00-9786-40E0-80CD-1261B754A34E}"/>
    <cellStyle name="Style 39 11" xfId="1036" xr:uid="{47C92A13-FABC-492F-ACDB-5C2A295D64F9}"/>
    <cellStyle name="Style 39 2" xfId="561" xr:uid="{00000000-0005-0000-0000-00003D020000}"/>
    <cellStyle name="Style 39 2 2" xfId="562" xr:uid="{00000000-0005-0000-0000-00003E020000}"/>
    <cellStyle name="Style 39 2 3" xfId="563" xr:uid="{00000000-0005-0000-0000-00003F020000}"/>
    <cellStyle name="Style 39 2 4" xfId="9649" xr:uid="{6494B09C-AAAB-405C-8C4A-C829C9B4E838}"/>
    <cellStyle name="Style 39 2 4 2" xfId="9650" xr:uid="{FC28AEC1-B860-45D3-8251-663088EA9A55}"/>
    <cellStyle name="Style 39 2 4_Nucléaire" xfId="12910" xr:uid="{FBC59B91-E486-43E3-B094-83EF5C02DF11}"/>
    <cellStyle name="Style 39 2_Nucléaire" xfId="12909" xr:uid="{DFBE88FD-5D3B-4B01-B197-56EDAF66AD0A}"/>
    <cellStyle name="Style 39 3" xfId="1037" xr:uid="{5F355E9C-71AF-47B4-8F1A-2C2DD659E622}"/>
    <cellStyle name="Style 39 4" xfId="23714" xr:uid="{6550929D-A608-4A4B-8CC0-1E6C75000034}"/>
    <cellStyle name="Style 39 5" xfId="23608" xr:uid="{0098537F-44F3-4584-8883-57073CC82225}"/>
    <cellStyle name="Style 39 6" xfId="23397" xr:uid="{C773B983-1B12-43CA-B751-84B591D1B746}"/>
    <cellStyle name="Style 39 7" xfId="23525" xr:uid="{2F43C150-4B67-4880-88A7-7AE0B7EDD9EF}"/>
    <cellStyle name="Style 39 8" xfId="23704" xr:uid="{0EFE7914-B822-499B-82A0-981F2258DE95}"/>
    <cellStyle name="Style 39 9" xfId="23647" xr:uid="{B47AE79E-8B64-494F-9B02-FFB7444386C0}"/>
    <cellStyle name="Style 39_Nucléaire" xfId="12908" xr:uid="{E553A2F4-D6AA-4FBB-8666-04735B740AD5}"/>
    <cellStyle name="Style 395" xfId="564" xr:uid="{00000000-0005-0000-0000-000040020000}"/>
    <cellStyle name="Style 395 2" xfId="1697" xr:uid="{9101CBF7-C84B-4AB8-9BAE-A5FAFD7FE216}"/>
    <cellStyle name="Style 396" xfId="565" xr:uid="{00000000-0005-0000-0000-000041020000}"/>
    <cellStyle name="Style 397" xfId="566" xr:uid="{00000000-0005-0000-0000-000042020000}"/>
    <cellStyle name="Style 398" xfId="567" xr:uid="{00000000-0005-0000-0000-000043020000}"/>
    <cellStyle name="Style 399" xfId="568" xr:uid="{00000000-0005-0000-0000-000044020000}"/>
    <cellStyle name="Style 399 2" xfId="1698" xr:uid="{9D6DB64E-3220-400A-B2D4-FC6E792DAAB4}"/>
    <cellStyle name="Style 40" xfId="569" xr:uid="{00000000-0005-0000-0000-000045020000}"/>
    <cellStyle name="Style 40 10" xfId="23722" xr:uid="{036CCD80-7AAE-4A53-8C7C-6ED71556E10D}"/>
    <cellStyle name="Style 40 11" xfId="1038" xr:uid="{54E9F608-3A1F-4433-87BC-ACFC44C8E6ED}"/>
    <cellStyle name="Style 40 2" xfId="570" xr:uid="{00000000-0005-0000-0000-000046020000}"/>
    <cellStyle name="Style 40 2 2" xfId="571" xr:uid="{00000000-0005-0000-0000-000047020000}"/>
    <cellStyle name="Style 40 2 3" xfId="572" xr:uid="{00000000-0005-0000-0000-000048020000}"/>
    <cellStyle name="Style 40 2 4" xfId="9651" xr:uid="{8F5A0061-6CFB-46B5-9FBA-2FFDA1450245}"/>
    <cellStyle name="Style 40 2 4 2" xfId="9652" xr:uid="{BEFB11DD-8841-4A1D-9F29-37733BAAF9E3}"/>
    <cellStyle name="Style 40 2 4_Nucléaire" xfId="12913" xr:uid="{35D952A4-F6DB-4291-93BA-174CCAA17318}"/>
    <cellStyle name="Style 40 2_Nucléaire" xfId="12912" xr:uid="{D860BAFC-FEDF-479A-AD4D-A2A238457B3A}"/>
    <cellStyle name="Style 40 3" xfId="1039" xr:uid="{85808320-66A7-4046-8920-9F9946EBB681}"/>
    <cellStyle name="Style 40 4" xfId="23702" xr:uid="{AB91CD79-486C-40BB-BB75-470ACC8BA32A}"/>
    <cellStyle name="Style 40 5" xfId="23440" xr:uid="{37B1D40B-C659-4CA1-8606-7F5446BE953C}"/>
    <cellStyle name="Style 40 6" xfId="23717" xr:uid="{BA50F599-6106-4680-861D-193B48F2A1E0}"/>
    <cellStyle name="Style 40 7" xfId="23563" xr:uid="{9E2F3944-8D41-46D9-A789-4DB1AFC7DC04}"/>
    <cellStyle name="Style 40 8" xfId="23659" xr:uid="{316E09F2-5A35-4CBA-8ED7-AED6FA40E34E}"/>
    <cellStyle name="Style 40 9" xfId="23674" xr:uid="{88390292-EDEA-40F6-9D85-94B816C7778C}"/>
    <cellStyle name="Style 40_Nucléaire" xfId="12911" xr:uid="{D1567213-1D61-4D4B-8DC1-D37EF4C890B9}"/>
    <cellStyle name="Style 400" xfId="573" xr:uid="{00000000-0005-0000-0000-000049020000}"/>
    <cellStyle name="Style 401" xfId="574" xr:uid="{00000000-0005-0000-0000-00004A020000}"/>
    <cellStyle name="Style 408" xfId="575" xr:uid="{00000000-0005-0000-0000-00004B020000}"/>
    <cellStyle name="Style 408 2" xfId="1699" xr:uid="{86AE68AB-8A75-4FC8-B393-017702C00BBB}"/>
    <cellStyle name="Style 409" xfId="576" xr:uid="{00000000-0005-0000-0000-00004C020000}"/>
    <cellStyle name="Style 41" xfId="577" xr:uid="{00000000-0005-0000-0000-00004D020000}"/>
    <cellStyle name="Style 41 2" xfId="578" xr:uid="{00000000-0005-0000-0000-00004E020000}"/>
    <cellStyle name="Style 41 2 2" xfId="579" xr:uid="{00000000-0005-0000-0000-00004F020000}"/>
    <cellStyle name="Style 41 2 2 2" xfId="1884" xr:uid="{4ECE9E12-C669-4D68-B041-7DEC178C4D99}"/>
    <cellStyle name="Style 41 2 2 3" xfId="1700" xr:uid="{B1B32A18-8D47-4CA8-BE7B-CDC66DCA9EB5}"/>
    <cellStyle name="Style 41 2 3" xfId="580" xr:uid="{00000000-0005-0000-0000-000050020000}"/>
    <cellStyle name="Style 41 2 4" xfId="9653" xr:uid="{F4F59AA0-3EB1-42C8-8258-B8244B0FAB73}"/>
    <cellStyle name="Style 41 2 4 2" xfId="9654" xr:uid="{1BE176E5-CEFE-45F4-A117-037E2E5950A1}"/>
    <cellStyle name="Style 41 2 4_Nucléaire" xfId="12916" xr:uid="{F0A91E78-BA0F-4803-A4CA-EE1A9C580B16}"/>
    <cellStyle name="Style 41 2_Nucléaire" xfId="12915" xr:uid="{8FAD18CB-186A-48BA-A074-11CA09D4D185}"/>
    <cellStyle name="Style 41_Nucléaire" xfId="12914" xr:uid="{CC4C1BF7-394A-4493-BBD9-871BC2E2038F}"/>
    <cellStyle name="Style 410" xfId="581" xr:uid="{00000000-0005-0000-0000-000051020000}"/>
    <cellStyle name="Style 411" xfId="582" xr:uid="{00000000-0005-0000-0000-000052020000}"/>
    <cellStyle name="Style 412" xfId="583" xr:uid="{00000000-0005-0000-0000-000053020000}"/>
    <cellStyle name="Style 412 2" xfId="1701" xr:uid="{91261A28-99FD-4228-864B-D0A099FF05DD}"/>
    <cellStyle name="Style 413" xfId="584" xr:uid="{00000000-0005-0000-0000-000054020000}"/>
    <cellStyle name="Style 414" xfId="585" xr:uid="{00000000-0005-0000-0000-000055020000}"/>
    <cellStyle name="Style 42" xfId="586" xr:uid="{00000000-0005-0000-0000-000056020000}"/>
    <cellStyle name="Style 42 2" xfId="587" xr:uid="{00000000-0005-0000-0000-000057020000}"/>
    <cellStyle name="Style 42 2 2" xfId="588" xr:uid="{00000000-0005-0000-0000-000058020000}"/>
    <cellStyle name="Style 42 2 3" xfId="589" xr:uid="{00000000-0005-0000-0000-000059020000}"/>
    <cellStyle name="Style 42 2 4" xfId="9655" xr:uid="{06457813-A849-4CB5-B749-F12E17ED4D42}"/>
    <cellStyle name="Style 42 2 4 2" xfId="9656" xr:uid="{F922B861-4C2B-476E-B426-546DD1E84BC4}"/>
    <cellStyle name="Style 42 2 4_Nucléaire" xfId="12919" xr:uid="{BD8AB377-CC13-4B25-B711-B4BC832AF2BE}"/>
    <cellStyle name="Style 42 2_Nucléaire" xfId="12918" xr:uid="{8AA6D4DA-EB52-4C5C-ADF1-A4E3730A76EC}"/>
    <cellStyle name="Style 42 3" xfId="1702" xr:uid="{60646B48-0B6D-4033-8CB7-FE9C631EEE68}"/>
    <cellStyle name="Style 42_Nucléaire" xfId="12917" xr:uid="{DCFD6A72-DAB0-4D83-9F02-C2A31B99779F}"/>
    <cellStyle name="Style 421" xfId="590" xr:uid="{00000000-0005-0000-0000-00005A020000}"/>
    <cellStyle name="Style 421 2" xfId="1703" xr:uid="{B7339F9F-E6FF-482A-BC1B-372E497C6D81}"/>
    <cellStyle name="Style 422" xfId="591" xr:uid="{00000000-0005-0000-0000-00005B020000}"/>
    <cellStyle name="Style 423" xfId="592" xr:uid="{00000000-0005-0000-0000-00005C020000}"/>
    <cellStyle name="Style 424" xfId="593" xr:uid="{00000000-0005-0000-0000-00005D020000}"/>
    <cellStyle name="Style 425" xfId="594" xr:uid="{00000000-0005-0000-0000-00005E020000}"/>
    <cellStyle name="Style 425 2" xfId="1704" xr:uid="{3E45C456-5091-4803-AB4A-928C04FEDFBC}"/>
    <cellStyle name="Style 426" xfId="595" xr:uid="{00000000-0005-0000-0000-00005F020000}"/>
    <cellStyle name="Style 427" xfId="596" xr:uid="{00000000-0005-0000-0000-000060020000}"/>
    <cellStyle name="Style 43" xfId="597" xr:uid="{00000000-0005-0000-0000-000061020000}"/>
    <cellStyle name="Style 43 2" xfId="598" xr:uid="{00000000-0005-0000-0000-000062020000}"/>
    <cellStyle name="Style 43 2 2" xfId="599" xr:uid="{00000000-0005-0000-0000-000063020000}"/>
    <cellStyle name="Style 43 2 3" xfId="600" xr:uid="{00000000-0005-0000-0000-000064020000}"/>
    <cellStyle name="Style 43 2 4" xfId="9657" xr:uid="{8B691083-B6D5-4353-8F7E-B4C7935F6F2B}"/>
    <cellStyle name="Style 43 2 4 2" xfId="9658" xr:uid="{047984F6-47CC-4E60-974F-8227A9AD5FA2}"/>
    <cellStyle name="Style 43 2 4_Nucléaire" xfId="12922" xr:uid="{0B819F6F-B0EC-48AE-A885-443BFADBA538}"/>
    <cellStyle name="Style 43 2_Nucléaire" xfId="12921" xr:uid="{6914DB38-4BCB-4EAF-9A42-B842DD31703C}"/>
    <cellStyle name="Style 43_Nucléaire" xfId="12920" xr:uid="{C173EB90-B158-4D5F-A017-C03A11E90EBF}"/>
    <cellStyle name="Style 434" xfId="601" xr:uid="{00000000-0005-0000-0000-000065020000}"/>
    <cellStyle name="Style 434 2" xfId="1705" xr:uid="{22554DD7-C223-440E-9A96-E208C681D8F4}"/>
    <cellStyle name="Style 435" xfId="602" xr:uid="{00000000-0005-0000-0000-000066020000}"/>
    <cellStyle name="Style 436" xfId="603" xr:uid="{00000000-0005-0000-0000-000067020000}"/>
    <cellStyle name="Style 437" xfId="604" xr:uid="{00000000-0005-0000-0000-000068020000}"/>
    <cellStyle name="Style 438" xfId="605" xr:uid="{00000000-0005-0000-0000-000069020000}"/>
    <cellStyle name="Style 438 2" xfId="1706" xr:uid="{46A11614-F629-4190-930C-34C8F6412E34}"/>
    <cellStyle name="Style 439" xfId="606" xr:uid="{00000000-0005-0000-0000-00006A020000}"/>
    <cellStyle name="Style 44" xfId="607" xr:uid="{00000000-0005-0000-0000-00006B020000}"/>
    <cellStyle name="Style 44 2" xfId="608" xr:uid="{00000000-0005-0000-0000-00006C020000}"/>
    <cellStyle name="Style 44 2 2" xfId="609" xr:uid="{00000000-0005-0000-0000-00006D020000}"/>
    <cellStyle name="Style 44 2 3" xfId="610" xr:uid="{00000000-0005-0000-0000-00006E020000}"/>
    <cellStyle name="Style 44 2 4" xfId="9659" xr:uid="{D23CC80F-A8E5-41A1-9169-B36F4886A765}"/>
    <cellStyle name="Style 44 2 4 2" xfId="9660" xr:uid="{BD0AE4A0-3632-499C-AF79-9BC6CE80448A}"/>
    <cellStyle name="Style 44 2 4_Nucléaire" xfId="12925" xr:uid="{CBFF6A9E-5FAA-4AB1-87D0-881F81F306A2}"/>
    <cellStyle name="Style 44 2_Nucléaire" xfId="12924" xr:uid="{A0A8094F-64E7-4949-857E-22E36A7E018A}"/>
    <cellStyle name="Style 44_Nucléaire" xfId="12923" xr:uid="{B7F667ED-466E-4A18-AA38-C378D2D2B0E3}"/>
    <cellStyle name="Style 440" xfId="611" xr:uid="{00000000-0005-0000-0000-00006F020000}"/>
    <cellStyle name="Style 447" xfId="612" xr:uid="{00000000-0005-0000-0000-000070020000}"/>
    <cellStyle name="Style 447 2" xfId="1707" xr:uid="{9BC0561A-D511-44BA-9265-A1E3C0456DA6}"/>
    <cellStyle name="Style 448" xfId="613" xr:uid="{00000000-0005-0000-0000-000071020000}"/>
    <cellStyle name="Style 449" xfId="614" xr:uid="{00000000-0005-0000-0000-000072020000}"/>
    <cellStyle name="Style 45" xfId="615" xr:uid="{00000000-0005-0000-0000-000073020000}"/>
    <cellStyle name="Style 45 2" xfId="616" xr:uid="{00000000-0005-0000-0000-000074020000}"/>
    <cellStyle name="Style 45 2 2" xfId="617" xr:uid="{00000000-0005-0000-0000-000075020000}"/>
    <cellStyle name="Style 45 2 3" xfId="618" xr:uid="{00000000-0005-0000-0000-000076020000}"/>
    <cellStyle name="Style 45 2 4" xfId="9661" xr:uid="{64A603CB-5F90-47FD-94FC-C6DC8140DE2A}"/>
    <cellStyle name="Style 45 2 4 2" xfId="9662" xr:uid="{36EB513A-1CAB-4110-A117-47C4D3F85BDE}"/>
    <cellStyle name="Style 45 2 4_Nucléaire" xfId="12928" xr:uid="{F61A962E-0DBE-461F-810D-4F626BE5767C}"/>
    <cellStyle name="Style 45 2_Nucléaire" xfId="12927" xr:uid="{F3FD5A23-A643-4E88-A7B0-A0FA6531F93C}"/>
    <cellStyle name="Style 45_Nucléaire" xfId="12926" xr:uid="{EA39820F-6F88-47E1-B197-57AD8DEC820B}"/>
    <cellStyle name="Style 450" xfId="619" xr:uid="{00000000-0005-0000-0000-000077020000}"/>
    <cellStyle name="Style 451" xfId="620" xr:uid="{00000000-0005-0000-0000-000078020000}"/>
    <cellStyle name="Style 451 2" xfId="1708" xr:uid="{5E848924-3B4D-42F2-964F-58A502090FBB}"/>
    <cellStyle name="Style 452" xfId="621" xr:uid="{00000000-0005-0000-0000-000079020000}"/>
    <cellStyle name="Style 453" xfId="622" xr:uid="{00000000-0005-0000-0000-00007A020000}"/>
    <cellStyle name="Style 459" xfId="623" xr:uid="{00000000-0005-0000-0000-00007B020000}"/>
    <cellStyle name="Style 459 2" xfId="1709" xr:uid="{D67B601F-4F3E-4288-A424-4DE6686767A4}"/>
    <cellStyle name="Style 46" xfId="624" xr:uid="{00000000-0005-0000-0000-00007C020000}"/>
    <cellStyle name="Style 46 10" xfId="23514" xr:uid="{36E33490-0981-4B22-A39D-05D2F66DBB9B}"/>
    <cellStyle name="Style 46 11" xfId="1040" xr:uid="{3E72B399-7226-4728-9337-76DB88C313E1}"/>
    <cellStyle name="Style 46 2" xfId="625" xr:uid="{00000000-0005-0000-0000-00007D020000}"/>
    <cellStyle name="Style 46 2 2" xfId="626" xr:uid="{00000000-0005-0000-0000-00007E020000}"/>
    <cellStyle name="Style 46 2 3" xfId="627" xr:uid="{00000000-0005-0000-0000-00007F020000}"/>
    <cellStyle name="Style 46 2 4" xfId="9663" xr:uid="{01CCF00D-79FC-4E10-A94A-E55EDD0B176B}"/>
    <cellStyle name="Style 46 2 4 2" xfId="9664" xr:uid="{2AC49E72-BF6E-4E7A-A563-CEF26E34B549}"/>
    <cellStyle name="Style 46 2 4_Nucléaire" xfId="12931" xr:uid="{38B9350A-D5AA-4E77-970E-B202743E5E0C}"/>
    <cellStyle name="Style 46 2_Nucléaire" xfId="12930" xr:uid="{65EDBB45-65F4-43F0-AC00-D9CB49E244CE}"/>
    <cellStyle name="Style 46 3" xfId="1041" xr:uid="{8D395DD9-F663-4EB3-93EA-C88C997433EA}"/>
    <cellStyle name="Style 46 4" xfId="23455" xr:uid="{5B5AEB40-8D49-46B0-8370-02B399729268}"/>
    <cellStyle name="Style 46 5" xfId="23557" xr:uid="{F3DE1473-7303-4666-A137-BB295FD4BC01}"/>
    <cellStyle name="Style 46 6" xfId="23401" xr:uid="{C782301B-F44A-4BA6-A0BF-CD348719B155}"/>
    <cellStyle name="Style 46 7" xfId="23671" xr:uid="{C155F649-4D0C-40B1-B045-B8FA2CEAA523}"/>
    <cellStyle name="Style 46 8" xfId="23358" xr:uid="{FE064E52-7044-40FA-BF75-AC963492AA01}"/>
    <cellStyle name="Style 46 9" xfId="23539" xr:uid="{80D53ACC-F0C0-44F5-BCA4-82240A034D9F}"/>
    <cellStyle name="Style 46_Nucléaire" xfId="12929" xr:uid="{18C8BDB4-B66C-4B09-9677-30BD1EF90B6C}"/>
    <cellStyle name="Style 460" xfId="628" xr:uid="{00000000-0005-0000-0000-000080020000}"/>
    <cellStyle name="Style 461" xfId="629" xr:uid="{00000000-0005-0000-0000-000081020000}"/>
    <cellStyle name="Style 462" xfId="630" xr:uid="{00000000-0005-0000-0000-000082020000}"/>
    <cellStyle name="Style 463" xfId="631" xr:uid="{00000000-0005-0000-0000-000083020000}"/>
    <cellStyle name="Style 463 2" xfId="1710" xr:uid="{21E6A9A2-A700-443E-B034-BFE88FA296F6}"/>
    <cellStyle name="Style 464" xfId="632" xr:uid="{00000000-0005-0000-0000-000084020000}"/>
    <cellStyle name="Style 465" xfId="633" xr:uid="{00000000-0005-0000-0000-000085020000}"/>
    <cellStyle name="Style 47" xfId="634" xr:uid="{00000000-0005-0000-0000-000086020000}"/>
    <cellStyle name="Style 47 10" xfId="23516" xr:uid="{9874774C-D717-42DB-ACA2-C1A7D21E9B52}"/>
    <cellStyle name="Style 47 11" xfId="1042" xr:uid="{759D2DF0-F276-41C3-965B-51ED994F5322}"/>
    <cellStyle name="Style 47 2" xfId="635" xr:uid="{00000000-0005-0000-0000-000087020000}"/>
    <cellStyle name="Style 47 2 2" xfId="636" xr:uid="{00000000-0005-0000-0000-000088020000}"/>
    <cellStyle name="Style 47 2 2 2" xfId="1885" xr:uid="{7E0D74E6-5CE0-40E6-8C6F-E6D87D81CCFE}"/>
    <cellStyle name="Style 47 2 2 3" xfId="1711" xr:uid="{5DF6B8A9-6895-4850-9FCB-D6FDA8EB976A}"/>
    <cellStyle name="Style 47 2 3" xfId="637" xr:uid="{00000000-0005-0000-0000-000089020000}"/>
    <cellStyle name="Style 47 2 4" xfId="9665" xr:uid="{A1DACC25-9516-455A-8654-C6FAC43F2370}"/>
    <cellStyle name="Style 47 2 4 2" xfId="9666" xr:uid="{1ECD748D-0CA4-4615-8421-D5AAD4A9D65E}"/>
    <cellStyle name="Style 47 2 4_Nucléaire" xfId="12934" xr:uid="{C02685E8-1435-4D98-93A1-3DEF1FB5521E}"/>
    <cellStyle name="Style 47 2_Nucléaire" xfId="12933" xr:uid="{11145A1E-3D89-4DEE-8DC0-249077D4A49F}"/>
    <cellStyle name="Style 47 3" xfId="1043" xr:uid="{6521B57E-FAD0-495C-8EBB-B9D0F4561926}"/>
    <cellStyle name="Style 47 4" xfId="23443" xr:uid="{2C42AF09-BEB5-4E8E-9CC8-EE57991D8B2E}"/>
    <cellStyle name="Style 47 5" xfId="23553" xr:uid="{BA5F7FF3-564D-4F09-B7EB-D07F08C3FDBF}"/>
    <cellStyle name="Style 47 6" xfId="23634" xr:uid="{976FA070-BDF6-4F7E-91BE-3CEDE17CE967}"/>
    <cellStyle name="Style 47 7" xfId="23542" xr:uid="{2C80B0FB-74E0-43FA-89EB-2924ACD9B093}"/>
    <cellStyle name="Style 47 8" xfId="23725" xr:uid="{6CC75EE7-E6D5-456F-B829-CC123AA4ECC0}"/>
    <cellStyle name="Style 47 9" xfId="23533" xr:uid="{5BEBE50C-7EC1-4B63-8CE8-E3AEB2E954FF}"/>
    <cellStyle name="Style 47_Nucléaire" xfId="12932" xr:uid="{FA882549-C10E-49F2-8FCD-58B8052C99E6}"/>
    <cellStyle name="Style 471" xfId="638" xr:uid="{00000000-0005-0000-0000-00008A020000}"/>
    <cellStyle name="Style 471 2" xfId="1712" xr:uid="{2C61EC8D-CD3A-4D69-956B-EDBD33FDD57D}"/>
    <cellStyle name="Style 472" xfId="639" xr:uid="{00000000-0005-0000-0000-00008B020000}"/>
    <cellStyle name="Style 473" xfId="640" xr:uid="{00000000-0005-0000-0000-00008C020000}"/>
    <cellStyle name="Style 474" xfId="641" xr:uid="{00000000-0005-0000-0000-00008D020000}"/>
    <cellStyle name="Style 475" xfId="642" xr:uid="{00000000-0005-0000-0000-00008E020000}"/>
    <cellStyle name="Style 475 2" xfId="1713" xr:uid="{86386842-13FF-4E35-AEAB-63A3F6CE7DDB}"/>
    <cellStyle name="Style 476" xfId="643" xr:uid="{00000000-0005-0000-0000-00008F020000}"/>
    <cellStyle name="Style 477" xfId="644" xr:uid="{00000000-0005-0000-0000-000090020000}"/>
    <cellStyle name="Style 48" xfId="645" xr:uid="{00000000-0005-0000-0000-000091020000}"/>
    <cellStyle name="Style 48 2" xfId="1045" xr:uid="{646C30A4-E5BB-4E60-9834-2A6913A0DD15}"/>
    <cellStyle name="Style 48 2 2" xfId="1714" xr:uid="{C61ED7C6-AC2F-43ED-B1DE-216B795129ED}"/>
    <cellStyle name="Style 48 3" xfId="1044" xr:uid="{C2193A64-E98D-4FF8-82B3-C4C22A1C8B56}"/>
    <cellStyle name="Style 483" xfId="646" xr:uid="{00000000-0005-0000-0000-000092020000}"/>
    <cellStyle name="Style 483 2" xfId="1715" xr:uid="{7A8E6ABD-9F30-419F-8C1E-932CDDBADC9F}"/>
    <cellStyle name="Style 484" xfId="647" xr:uid="{00000000-0005-0000-0000-000093020000}"/>
    <cellStyle name="Style 485" xfId="648" xr:uid="{00000000-0005-0000-0000-000094020000}"/>
    <cellStyle name="Style 486" xfId="649" xr:uid="{00000000-0005-0000-0000-000095020000}"/>
    <cellStyle name="Style 487" xfId="650" xr:uid="{00000000-0005-0000-0000-000096020000}"/>
    <cellStyle name="Style 487 2" xfId="1716" xr:uid="{D21E2458-7844-4DE9-A0EB-B4EE67B393AF}"/>
    <cellStyle name="Style 488" xfId="651" xr:uid="{00000000-0005-0000-0000-000097020000}"/>
    <cellStyle name="Style 489" xfId="652" xr:uid="{00000000-0005-0000-0000-000098020000}"/>
    <cellStyle name="Style 49" xfId="653" xr:uid="{00000000-0005-0000-0000-000099020000}"/>
    <cellStyle name="Style 496" xfId="654" xr:uid="{00000000-0005-0000-0000-00009A020000}"/>
    <cellStyle name="Style 496 2" xfId="1717" xr:uid="{C95B1699-8B4D-42EE-A4FE-4794CD9B41CD}"/>
    <cellStyle name="Style 497" xfId="655" xr:uid="{00000000-0005-0000-0000-00009B020000}"/>
    <cellStyle name="Style 498" xfId="656" xr:uid="{00000000-0005-0000-0000-00009C020000}"/>
    <cellStyle name="Style 499" xfId="657" xr:uid="{00000000-0005-0000-0000-00009D020000}"/>
    <cellStyle name="Style 50" xfId="658" xr:uid="{00000000-0005-0000-0000-00009E020000}"/>
    <cellStyle name="Style 50 2" xfId="1718" xr:uid="{D48CC567-FA76-486A-A337-B3B26FE07B1C}"/>
    <cellStyle name="Style 500" xfId="659" xr:uid="{00000000-0005-0000-0000-00009F020000}"/>
    <cellStyle name="Style 500 2" xfId="1719" xr:uid="{2BBE49A0-E526-4493-9DBC-9D93ADE31725}"/>
    <cellStyle name="Style 501" xfId="660" xr:uid="{00000000-0005-0000-0000-0000A0020000}"/>
    <cellStyle name="Style 502" xfId="661" xr:uid="{00000000-0005-0000-0000-0000A1020000}"/>
    <cellStyle name="Style 508" xfId="662" xr:uid="{00000000-0005-0000-0000-0000A2020000}"/>
    <cellStyle name="Style 508 2" xfId="1720" xr:uid="{49DF7E21-D935-4241-A99C-8710D51649BD}"/>
    <cellStyle name="Style 509" xfId="663" xr:uid="{00000000-0005-0000-0000-0000A3020000}"/>
    <cellStyle name="Style 51" xfId="664" xr:uid="{00000000-0005-0000-0000-0000A4020000}"/>
    <cellStyle name="Style 510" xfId="665" xr:uid="{00000000-0005-0000-0000-0000A5020000}"/>
    <cellStyle name="Style 511" xfId="666" xr:uid="{00000000-0005-0000-0000-0000A6020000}"/>
    <cellStyle name="Style 512" xfId="667" xr:uid="{00000000-0005-0000-0000-0000A7020000}"/>
    <cellStyle name="Style 512 2" xfId="1721" xr:uid="{4C0C9200-83D9-4ECD-A400-F9183151F096}"/>
    <cellStyle name="Style 513" xfId="668" xr:uid="{00000000-0005-0000-0000-0000A8020000}"/>
    <cellStyle name="Style 514" xfId="669" xr:uid="{00000000-0005-0000-0000-0000A9020000}"/>
    <cellStyle name="Style 52" xfId="670" xr:uid="{00000000-0005-0000-0000-0000AA020000}"/>
    <cellStyle name="Style 520" xfId="671" xr:uid="{00000000-0005-0000-0000-0000AB020000}"/>
    <cellStyle name="Style 520 2" xfId="1722" xr:uid="{79D73CCA-AAF9-4E59-9ACD-AE27B8F21818}"/>
    <cellStyle name="Style 521" xfId="672" xr:uid="{00000000-0005-0000-0000-0000AC020000}"/>
    <cellStyle name="Style 522" xfId="673" xr:uid="{00000000-0005-0000-0000-0000AD020000}"/>
    <cellStyle name="Style 523" xfId="674" xr:uid="{00000000-0005-0000-0000-0000AE020000}"/>
    <cellStyle name="Style 524" xfId="675" xr:uid="{00000000-0005-0000-0000-0000AF020000}"/>
    <cellStyle name="Style 524 2" xfId="1723" xr:uid="{1A4AAC78-2CA8-4F88-A12F-4A219953C86F}"/>
    <cellStyle name="Style 525" xfId="676" xr:uid="{00000000-0005-0000-0000-0000B0020000}"/>
    <cellStyle name="Style 526" xfId="677" xr:uid="{00000000-0005-0000-0000-0000B1020000}"/>
    <cellStyle name="Style 53" xfId="678" xr:uid="{00000000-0005-0000-0000-0000B2020000}"/>
    <cellStyle name="Style 53 2" xfId="679" xr:uid="{00000000-0005-0000-0000-0000B3020000}"/>
    <cellStyle name="Style 53 2 2" xfId="680" xr:uid="{00000000-0005-0000-0000-0000B4020000}"/>
    <cellStyle name="Style 53 2 3" xfId="681" xr:uid="{00000000-0005-0000-0000-0000B5020000}"/>
    <cellStyle name="Style 53 2 4" xfId="9667" xr:uid="{7796CAAF-1483-4A5A-A2BF-F17B3489D059}"/>
    <cellStyle name="Style 53 2 4 2" xfId="9668" xr:uid="{AE97998B-EF25-4EB0-A562-72AF866EEF8D}"/>
    <cellStyle name="Style 53 2 4_Nucléaire" xfId="12937" xr:uid="{05F80001-2218-4FF4-8B37-DD87DF3B8B3A}"/>
    <cellStyle name="Style 53 2_Nucléaire" xfId="12936" xr:uid="{ECD26966-845C-4C1F-A270-4357B04BAE59}"/>
    <cellStyle name="Style 53_Nucléaire" xfId="12935" xr:uid="{D5ED73AB-1256-4B48-9A19-1381486DBE6F}"/>
    <cellStyle name="Style 54" xfId="682" xr:uid="{00000000-0005-0000-0000-0000B6020000}"/>
    <cellStyle name="Style 54 2" xfId="683" xr:uid="{00000000-0005-0000-0000-0000B7020000}"/>
    <cellStyle name="Style 54 2 2" xfId="684" xr:uid="{00000000-0005-0000-0000-0000B8020000}"/>
    <cellStyle name="Style 54 2 3" xfId="685" xr:uid="{00000000-0005-0000-0000-0000B9020000}"/>
    <cellStyle name="Style 54 2 4" xfId="9669" xr:uid="{09A3EA9D-8239-43C7-8E0C-8EA4BE497D40}"/>
    <cellStyle name="Style 54 2 4 2" xfId="9670" xr:uid="{33755DE3-9292-44D6-B0A2-79DB437DC5CD}"/>
    <cellStyle name="Style 54 2 4_Nucléaire" xfId="12940" xr:uid="{CC23C437-2FBE-4137-9E80-2381BA0BA099}"/>
    <cellStyle name="Style 54 2_Nucléaire" xfId="12939" xr:uid="{B0B6437F-2EF2-468E-8F6C-3B8B0658D5F7}"/>
    <cellStyle name="Style 54_Nucléaire" xfId="12938" xr:uid="{7A6131F2-C594-4F6A-B848-424B2654DAEC}"/>
    <cellStyle name="Style 55" xfId="686" xr:uid="{00000000-0005-0000-0000-0000BA020000}"/>
    <cellStyle name="Style 55 2" xfId="687" xr:uid="{00000000-0005-0000-0000-0000BB020000}"/>
    <cellStyle name="Style 55 2 2" xfId="688" xr:uid="{00000000-0005-0000-0000-0000BC020000}"/>
    <cellStyle name="Style 55 2 3" xfId="689" xr:uid="{00000000-0005-0000-0000-0000BD020000}"/>
    <cellStyle name="Style 55 2 4" xfId="9671" xr:uid="{F5B0692F-0304-435D-9622-09432F7C2464}"/>
    <cellStyle name="Style 55 2 4 2" xfId="9672" xr:uid="{EFF357C6-421F-4140-8902-7A6212E3A93B}"/>
    <cellStyle name="Style 55 2 4_Nucléaire" xfId="12943" xr:uid="{110B65DB-4C13-4358-B843-163AD0B5FBA9}"/>
    <cellStyle name="Style 55 2_Nucléaire" xfId="12942" xr:uid="{5098F673-DEBC-4AD1-8513-5B4B4CDEDBEF}"/>
    <cellStyle name="Style 55_Nucléaire" xfId="12941" xr:uid="{82EABD90-B960-4D77-B8A0-DDCBF8ADA028}"/>
    <cellStyle name="Style 56" xfId="690" xr:uid="{00000000-0005-0000-0000-0000BE020000}"/>
    <cellStyle name="Style 56 2" xfId="691" xr:uid="{00000000-0005-0000-0000-0000BF020000}"/>
    <cellStyle name="Style 56 2 2" xfId="692" xr:uid="{00000000-0005-0000-0000-0000C0020000}"/>
    <cellStyle name="Style 56 2 2 2" xfId="1886" xr:uid="{33B1EF0E-FFAD-415B-90CC-CDADE1AC35CD}"/>
    <cellStyle name="Style 56 2 2 3" xfId="1724" xr:uid="{AD912820-12EE-4B2F-AFA7-3300B4E2EC54}"/>
    <cellStyle name="Style 56 2 3" xfId="693" xr:uid="{00000000-0005-0000-0000-0000C1020000}"/>
    <cellStyle name="Style 56 2 4" xfId="9673" xr:uid="{80D233B9-9C5F-4489-AA88-A63D2C19AE8E}"/>
    <cellStyle name="Style 56 2 4 2" xfId="9674" xr:uid="{15EE00DF-74A3-479A-AFB5-611D162D38AC}"/>
    <cellStyle name="Style 56 2 4_Nucléaire" xfId="12946" xr:uid="{7BD33D0A-2F40-4D4C-816A-C2FDD26D013B}"/>
    <cellStyle name="Style 56 2_Nucléaire" xfId="12945" xr:uid="{87D0E60F-A09C-4068-AFD5-B2184B0C56D8}"/>
    <cellStyle name="Style 56_Nucléaire" xfId="12944" xr:uid="{EA28F58F-C2AD-46C6-AFFD-3B143C78F7BB}"/>
    <cellStyle name="Style 57" xfId="694" xr:uid="{00000000-0005-0000-0000-0000C2020000}"/>
    <cellStyle name="Style 57 2" xfId="695" xr:uid="{00000000-0005-0000-0000-0000C3020000}"/>
    <cellStyle name="Style 57 2 2" xfId="696" xr:uid="{00000000-0005-0000-0000-0000C4020000}"/>
    <cellStyle name="Style 57 2 3" xfId="697" xr:uid="{00000000-0005-0000-0000-0000C5020000}"/>
    <cellStyle name="Style 57 2 4" xfId="9675" xr:uid="{F99A8C3F-FBD2-43E3-A4A2-6D4C7EEF8CDC}"/>
    <cellStyle name="Style 57 2 4 2" xfId="9676" xr:uid="{7BA9219F-24DD-4725-8C92-E6ADFB0854EC}"/>
    <cellStyle name="Style 57 2 4_Nucléaire" xfId="12949" xr:uid="{B3371425-93C3-4114-B77A-7C3B89429510}"/>
    <cellStyle name="Style 57 2_Nucléaire" xfId="12948" xr:uid="{287587D6-3A62-44D9-9C59-279C43395F32}"/>
    <cellStyle name="Style 57_Nucléaire" xfId="12947" xr:uid="{A2AFF510-BDE1-43D0-8195-A3F2F7F3EAF7}"/>
    <cellStyle name="Style 58" xfId="698" xr:uid="{00000000-0005-0000-0000-0000C6020000}"/>
    <cellStyle name="Style 58 10" xfId="23640" xr:uid="{76B186E8-9E21-49E0-8012-64355AEC5AF2}"/>
    <cellStyle name="Style 58 11" xfId="1046" xr:uid="{DA1C0F05-B46F-4030-9D4F-6605BF741546}"/>
    <cellStyle name="Style 58 2" xfId="699" xr:uid="{00000000-0005-0000-0000-0000C7020000}"/>
    <cellStyle name="Style 58 2 2" xfId="700" xr:uid="{00000000-0005-0000-0000-0000C8020000}"/>
    <cellStyle name="Style 58 2 3" xfId="701" xr:uid="{00000000-0005-0000-0000-0000C9020000}"/>
    <cellStyle name="Style 58 2 4" xfId="9677" xr:uid="{42F46474-9987-4CBC-A8CA-2F3E2B7A65B3}"/>
    <cellStyle name="Style 58 2 4 2" xfId="9678" xr:uid="{D7F9B3FC-BA81-4999-ACA2-C548BDE2B37D}"/>
    <cellStyle name="Style 58 2 4_Nucléaire" xfId="12952" xr:uid="{98AFEAFA-CA93-46AA-83D6-E060EABB2492}"/>
    <cellStyle name="Style 58 2_Nucléaire" xfId="12951" xr:uid="{03E3E7F4-087A-4D6D-93BF-257C01945DE3}"/>
    <cellStyle name="Style 58 3" xfId="1047" xr:uid="{D3BD6DC7-DD99-474B-96DD-F2436FE1D158}"/>
    <cellStyle name="Style 58 3 2" xfId="34504" xr:uid="{B3A6949E-E8F6-443A-A440-F6C1218325B5}"/>
    <cellStyle name="Style 58 4" xfId="1725" xr:uid="{7B7E10BE-6BE0-42A6-9495-6D06853847CC}"/>
    <cellStyle name="Style 58 5" xfId="23589" xr:uid="{F5A7D288-1871-4E59-BBE1-04231A337CE1}"/>
    <cellStyle name="Style 58 6" xfId="23669" xr:uid="{639AA714-A2EB-4902-960C-E803079A201D}"/>
    <cellStyle name="Style 58 7" xfId="23407" xr:uid="{98934A20-45A1-4FC8-896A-6B785FC2A745}"/>
    <cellStyle name="Style 58 8" xfId="23711" xr:uid="{701E611A-6962-4AA8-91BD-206F02DBDDE4}"/>
    <cellStyle name="Style 58 9" xfId="23731" xr:uid="{4741ABA9-74DC-450A-AB43-1283F2E95F29}"/>
    <cellStyle name="Style 58_Nucléaire" xfId="12950" xr:uid="{0B4F6E01-BEEF-40ED-BEFF-A89AE35D98E7}"/>
    <cellStyle name="Style 59" xfId="702" xr:uid="{00000000-0005-0000-0000-0000CA020000}"/>
    <cellStyle name="Style 59 10" xfId="23361" xr:uid="{B657803B-8732-4AB8-A59A-725ADE2978B6}"/>
    <cellStyle name="Style 59 11" xfId="1048" xr:uid="{9516242A-954C-46BD-8717-E2709BCDF56D}"/>
    <cellStyle name="Style 59 2" xfId="703" xr:uid="{00000000-0005-0000-0000-0000CB020000}"/>
    <cellStyle name="Style 59 2 2" xfId="704" xr:uid="{00000000-0005-0000-0000-0000CC020000}"/>
    <cellStyle name="Style 59 2 3" xfId="9679" xr:uid="{A4BAD892-A465-4536-A16F-F5E726542553}"/>
    <cellStyle name="Style 59 2 3 2" xfId="9680" xr:uid="{CC629756-BF70-4DCB-A84C-B630A444564C}"/>
    <cellStyle name="Style 59 2 3_Nucléaire" xfId="12955" xr:uid="{42AEB556-EB07-4D76-87BB-CDE51B0D4E95}"/>
    <cellStyle name="Style 59 2_Nucléaire" xfId="12954" xr:uid="{53F04E81-F025-4504-96C9-03C29F56D2E8}"/>
    <cellStyle name="Style 59 3" xfId="1049" xr:uid="{3F9CA7B0-B888-4165-92DB-EB7BD9A7881C}"/>
    <cellStyle name="Style 59 3 2" xfId="1726" xr:uid="{DC8271A7-61CF-4219-AD26-926E7523E11A}"/>
    <cellStyle name="Style 59 4" xfId="23403" xr:uid="{863E122E-DE80-46AA-A1F0-25A5CFDB3626}"/>
    <cellStyle name="Style 59 5" xfId="23527" xr:uid="{FBE8D28D-7A4F-4289-8503-5C081E0F0935}"/>
    <cellStyle name="Style 59 6" xfId="23408" xr:uid="{4F0EAEEF-AF18-40F7-BE66-70A61A4FED66}"/>
    <cellStyle name="Style 59 7" xfId="23733" xr:uid="{5D1C1668-7430-4C17-97E5-8583047100CD}"/>
    <cellStyle name="Style 59 8" xfId="23439" xr:uid="{1DAB80E2-4713-46B9-86E5-4D8ABE6A7DC1}"/>
    <cellStyle name="Style 59 9" xfId="23662" xr:uid="{F80D625A-2846-4925-A79C-DEF5C0250764}"/>
    <cellStyle name="Style 59_Nucléaire" xfId="12953" xr:uid="{2C89C65C-A4DB-4492-BA56-15AC2B9D5777}"/>
    <cellStyle name="Style 60" xfId="705" xr:uid="{00000000-0005-0000-0000-0000CD020000}"/>
    <cellStyle name="Style 60 10" xfId="23602" xr:uid="{4A36EAE0-ED46-43C9-B86B-DEE93C1FB082}"/>
    <cellStyle name="Style 60 11" xfId="1050" xr:uid="{36BD1B74-B0C3-45C3-9107-1162A9691DDB}"/>
    <cellStyle name="Style 60 2" xfId="706" xr:uid="{00000000-0005-0000-0000-0000CE020000}"/>
    <cellStyle name="Style 60 2 2" xfId="707" xr:uid="{00000000-0005-0000-0000-0000CF020000}"/>
    <cellStyle name="Style 60 2 3" xfId="708" xr:uid="{00000000-0005-0000-0000-0000D0020000}"/>
    <cellStyle name="Style 60 2 4" xfId="9681" xr:uid="{65C63544-A2AF-4006-B0B7-3B754CCC03C8}"/>
    <cellStyle name="Style 60 2 4 2" xfId="9682" xr:uid="{EA8F8E29-FDAE-4C9B-90F1-084C59FE070A}"/>
    <cellStyle name="Style 60 2 4_Nucléaire" xfId="12958" xr:uid="{F7396B8E-B1DA-4674-87D6-72B36AD3D753}"/>
    <cellStyle name="Style 60 2_Nucléaire" xfId="12957" xr:uid="{480EA435-7EB7-4945-BCB2-20E7CE543CA8}"/>
    <cellStyle name="Style 60 3" xfId="1051" xr:uid="{6C526F24-E680-48A7-A2B6-E93B1C8A4B02}"/>
    <cellStyle name="Style 60 4" xfId="23405" xr:uid="{7E25BB9A-CAFD-4EB9-AED5-C466CFF263D6}"/>
    <cellStyle name="Style 60 5" xfId="23537" xr:uid="{18FD7630-8E22-4783-9852-FD39CB168199}"/>
    <cellStyle name="Style 60 6" xfId="23735" xr:uid="{110052CA-2C39-4DED-B25E-2117C2C26878}"/>
    <cellStyle name="Style 60 7" xfId="23528" xr:uid="{4AFE8861-FFC6-4AD4-927A-15020F72B469}"/>
    <cellStyle name="Style 60 8" xfId="23422" xr:uid="{AC257D19-E8D2-4BBA-8450-FAF496F1185B}"/>
    <cellStyle name="Style 60 9" xfId="23418" xr:uid="{1A56B633-BF13-4F1E-A218-EF2DA13130A2}"/>
    <cellStyle name="Style 60_Nucléaire" xfId="12956" xr:uid="{18D88417-64EB-421D-9F64-FFEFDE474CA2}"/>
    <cellStyle name="Style 61" xfId="709" xr:uid="{00000000-0005-0000-0000-0000D1020000}"/>
    <cellStyle name="Style 61 10" xfId="23424" xr:uid="{287B67D9-31C6-4C5E-A989-2CA71CFAF40D}"/>
    <cellStyle name="Style 61 11" xfId="1052" xr:uid="{6D646BBA-D1FE-4077-8BA3-6EC2456C6CFD}"/>
    <cellStyle name="Style 61 2" xfId="710" xr:uid="{00000000-0005-0000-0000-0000D2020000}"/>
    <cellStyle name="Style 61 2 2" xfId="711" xr:uid="{00000000-0005-0000-0000-0000D3020000}"/>
    <cellStyle name="Style 61 2 3" xfId="712" xr:uid="{00000000-0005-0000-0000-0000D4020000}"/>
    <cellStyle name="Style 61 2 4" xfId="9683" xr:uid="{E7DF62E2-F2EF-4047-87D0-35B108CA9EB1}"/>
    <cellStyle name="Style 61 2 4 2" xfId="9684" xr:uid="{68A4CC28-4606-400C-836B-ACF98487181E}"/>
    <cellStyle name="Style 61 2 4_Nucléaire" xfId="12961" xr:uid="{34394F50-D07F-4569-B5DB-2F1041FF1218}"/>
    <cellStyle name="Style 61 2_Nucléaire" xfId="12960" xr:uid="{FBBCA136-0E31-4958-B31D-348CC0889117}"/>
    <cellStyle name="Style 61 3" xfId="1053" xr:uid="{8AEF8366-6F75-4BF5-BDCB-DA60289E4DDA}"/>
    <cellStyle name="Style 61 4" xfId="23458" xr:uid="{3B9CE743-ABC6-49D1-AAAD-89C59524E1C3}"/>
    <cellStyle name="Style 61 5" xfId="23471" xr:uid="{B39FDC90-7B8A-4BFB-B871-BC7B265279B8}"/>
    <cellStyle name="Style 61 6" xfId="23729" xr:uid="{8B862322-2AE9-4E0C-BDE2-A9E42BE1E3BC}"/>
    <cellStyle name="Style 61 7" xfId="23427" xr:uid="{A30CE823-55A7-48B6-811D-9B2DCFA899BD}"/>
    <cellStyle name="Style 61 8" xfId="23413" xr:uid="{C5D13E8B-8776-419F-A689-A0ECD1820E60}"/>
    <cellStyle name="Style 61 9" xfId="23597" xr:uid="{9D763095-2252-4079-B51B-877EB04D5C8E}"/>
    <cellStyle name="Style 61_Nucléaire" xfId="12959" xr:uid="{CA6CD5F8-A3D0-4CBE-B6C2-14B2C99FAD55}"/>
    <cellStyle name="Style 62" xfId="713" xr:uid="{00000000-0005-0000-0000-0000D5020000}"/>
    <cellStyle name="Style 62 10" xfId="23599" xr:uid="{ED5A2BE7-8EA3-46DB-85FF-1D986DDE0650}"/>
    <cellStyle name="Style 62 11" xfId="1054" xr:uid="{7361F2DC-9B08-43A1-A757-9864F405ED51}"/>
    <cellStyle name="Style 62 2" xfId="714" xr:uid="{00000000-0005-0000-0000-0000D6020000}"/>
    <cellStyle name="Style 62 2 2" xfId="715" xr:uid="{00000000-0005-0000-0000-0000D7020000}"/>
    <cellStyle name="Style 62 2 2 2" xfId="1887" xr:uid="{6E561F0C-739F-4DFF-9E4C-28493CD5F226}"/>
    <cellStyle name="Style 62 2 2 3" xfId="1728" xr:uid="{BA1DF17A-93FD-4F26-91C3-D93DB75DD400}"/>
    <cellStyle name="Style 62 2 3" xfId="716" xr:uid="{00000000-0005-0000-0000-0000D8020000}"/>
    <cellStyle name="Style 62 2 4" xfId="9685" xr:uid="{2AC22E2A-0004-42C8-A694-5E9B46E845AD}"/>
    <cellStyle name="Style 62 2 4 2" xfId="9686" xr:uid="{69BFB21F-CCE4-46B4-B2AC-2613C13F562E}"/>
    <cellStyle name="Style 62 2 4_Nucléaire" xfId="12964" xr:uid="{57A8DC7A-E396-4FE9-BF34-E4F17A9E60A8}"/>
    <cellStyle name="Style 62 2_Nucléaire" xfId="12963" xr:uid="{9E42C63A-A871-42D9-810C-847CEA608084}"/>
    <cellStyle name="Style 62 3" xfId="1055" xr:uid="{1D9420F9-C6E0-4E0C-8248-94F6C30F32FC}"/>
    <cellStyle name="Style 62 4" xfId="1727" xr:uid="{DA3C4C08-7DA6-4C07-AC25-803D0B6E700D}"/>
    <cellStyle name="Style 62 5" xfId="23687" xr:uid="{2FE611FE-EF6F-4CC1-B916-ED14979AEB20}"/>
    <cellStyle name="Style 62 6" xfId="23536" xr:uid="{374E2B4A-343E-4EB0-BD50-D5B898C02082}"/>
    <cellStyle name="Style 62 7" xfId="23728" xr:uid="{5A6D6561-5F07-4367-9D99-CEE6A6E14384}"/>
    <cellStyle name="Style 62 8" xfId="23416" xr:uid="{AC9EA08F-97AF-4AB7-B011-DD42FCCF67A6}"/>
    <cellStyle name="Style 62 9" xfId="23520" xr:uid="{3D4A58BB-2A8E-4981-9B84-9ADA19FB7299}"/>
    <cellStyle name="Style 62_Nucléaire" xfId="12962" xr:uid="{01CAC791-53A8-4454-8A5B-6CE03E294168}"/>
    <cellStyle name="Style 63" xfId="717" xr:uid="{00000000-0005-0000-0000-0000D9020000}"/>
    <cellStyle name="Style 63 2" xfId="1057" xr:uid="{30BCE41B-1F8A-4154-B300-03B8676BDE4B}"/>
    <cellStyle name="Style 63 3" xfId="1056" xr:uid="{6E6F2729-AA0E-4E6A-9ACF-CDD055F22723}"/>
    <cellStyle name="Style 64" xfId="718" xr:uid="{00000000-0005-0000-0000-0000DA020000}"/>
    <cellStyle name="Style 64 2" xfId="1059" xr:uid="{5FB404E2-8936-4EE3-8E8B-B62392D7CF93}"/>
    <cellStyle name="Style 64 3" xfId="1058" xr:uid="{B25E5842-2AE8-494C-B91F-EBF3DFCD8431}"/>
    <cellStyle name="Style 65" xfId="719" xr:uid="{00000000-0005-0000-0000-0000DB020000}"/>
    <cellStyle name="Style 65 2" xfId="1729" xr:uid="{A11FAF08-90E5-4B44-8F58-E8BCAEC422C4}"/>
    <cellStyle name="Style 67" xfId="720" xr:uid="{00000000-0005-0000-0000-0000DC020000}"/>
    <cellStyle name="Style 68" xfId="721" xr:uid="{00000000-0005-0000-0000-0000DD020000}"/>
    <cellStyle name="Style 69" xfId="722" xr:uid="{00000000-0005-0000-0000-0000DE020000}"/>
    <cellStyle name="Style 70" xfId="723" xr:uid="{00000000-0005-0000-0000-0000DF020000}"/>
    <cellStyle name="Style 70 2" xfId="724" xr:uid="{00000000-0005-0000-0000-0000E0020000}"/>
    <cellStyle name="Style 70 2 2" xfId="725" xr:uid="{00000000-0005-0000-0000-0000E1020000}"/>
    <cellStyle name="Style 70 2 3" xfId="726" xr:uid="{00000000-0005-0000-0000-0000E2020000}"/>
    <cellStyle name="Style 70 2 4" xfId="9687" xr:uid="{EFDE8ED0-63BE-4525-94BB-5A1F2679EFE2}"/>
    <cellStyle name="Style 70 2 4 2" xfId="9688" xr:uid="{0CB070FF-B3F3-482F-90C5-029914028A4B}"/>
    <cellStyle name="Style 70 2 4_Nucléaire" xfId="12967" xr:uid="{36406981-67C5-445C-9515-5B3BE200A4A8}"/>
    <cellStyle name="Style 70 2_Nucléaire" xfId="12966" xr:uid="{B985E85B-3CD0-4FC8-84F9-6A8026584AB8}"/>
    <cellStyle name="Style 70 3" xfId="1061" xr:uid="{C81F7293-8C18-4501-9894-237419A3840A}"/>
    <cellStyle name="Style 70 4" xfId="1730" xr:uid="{5DBDF6E3-F7B2-4C3B-A8DD-95B97A1831BC}"/>
    <cellStyle name="Style 70 5" xfId="1060" xr:uid="{EADF5A9F-BE7D-42A7-903B-E4E3C2BA3CFD}"/>
    <cellStyle name="Style 70_Nucléaire" xfId="12965" xr:uid="{4657E120-99B5-4E93-808B-3875C1D9C81E}"/>
    <cellStyle name="Style 71" xfId="727" xr:uid="{00000000-0005-0000-0000-0000E3020000}"/>
    <cellStyle name="Style 71 2" xfId="728" xr:uid="{00000000-0005-0000-0000-0000E4020000}"/>
    <cellStyle name="Style 71 2 2" xfId="729" xr:uid="{00000000-0005-0000-0000-0000E5020000}"/>
    <cellStyle name="Style 71 2 3" xfId="730" xr:uid="{00000000-0005-0000-0000-0000E6020000}"/>
    <cellStyle name="Style 71 2 4" xfId="9689" xr:uid="{919A531D-17FC-4982-B6E2-DA6FE6CD45F7}"/>
    <cellStyle name="Style 71 2 4 2" xfId="9690" xr:uid="{387C158F-E0F9-43BC-B1CD-17875B4ED102}"/>
    <cellStyle name="Style 71 2 4_Nucléaire" xfId="12970" xr:uid="{D5BC06D3-EE0C-4006-BCEB-8B05B3269FDF}"/>
    <cellStyle name="Style 71 2_Nucléaire" xfId="12969" xr:uid="{542F395C-D1A9-4B5E-9962-4A0CF91F60B3}"/>
    <cellStyle name="Style 71 3" xfId="1063" xr:uid="{58B2E47D-4F97-4BF1-8871-9ECF2240E344}"/>
    <cellStyle name="Style 71 4" xfId="1062" xr:uid="{3292C432-7757-4EFD-822D-7D888E441DAF}"/>
    <cellStyle name="Style 71_Nucléaire" xfId="12968" xr:uid="{AA61BF78-46AB-49D2-A347-1A959BBECB41}"/>
    <cellStyle name="Style 72" xfId="731" xr:uid="{00000000-0005-0000-0000-0000E7020000}"/>
    <cellStyle name="Style 72 2" xfId="732" xr:uid="{00000000-0005-0000-0000-0000E8020000}"/>
    <cellStyle name="Style 72 2 2" xfId="733" xr:uid="{00000000-0005-0000-0000-0000E9020000}"/>
    <cellStyle name="Style 72 2 3" xfId="734" xr:uid="{00000000-0005-0000-0000-0000EA020000}"/>
    <cellStyle name="Style 72 2 4" xfId="9691" xr:uid="{8BD80D18-6933-4265-A523-D47D2C78DF10}"/>
    <cellStyle name="Style 72 2 4 2" xfId="9692" xr:uid="{3E32924E-A48C-4C94-9499-ECCD1D457528}"/>
    <cellStyle name="Style 72 2 4_Nucléaire" xfId="12973" xr:uid="{A42A7F5F-3AB8-4D2A-8AC0-90F69FF9E7E0}"/>
    <cellStyle name="Style 72 2_Nucléaire" xfId="12972" xr:uid="{8C3C5B6C-0BFB-4DAF-9E0D-F6AF964C5674}"/>
    <cellStyle name="Style 72 3" xfId="1065" xr:uid="{7E65ADCD-86CA-4719-86B4-4F99D380FE7D}"/>
    <cellStyle name="Style 72 4" xfId="1064" xr:uid="{19680629-63EC-4252-9AC7-4011D33EFE9E}"/>
    <cellStyle name="Style 72_Nucléaire" xfId="12971" xr:uid="{E9B01C03-86BF-4791-8EAD-C95B9CD794EE}"/>
    <cellStyle name="Style 73" xfId="735" xr:uid="{00000000-0005-0000-0000-0000EB020000}"/>
    <cellStyle name="Style 73 2" xfId="736" xr:uid="{00000000-0005-0000-0000-0000EC020000}"/>
    <cellStyle name="Style 73 2 2" xfId="737" xr:uid="{00000000-0005-0000-0000-0000ED020000}"/>
    <cellStyle name="Style 73 2 2 2" xfId="1888" xr:uid="{88843BAE-234D-4B8A-B05B-71CD2A9DF00A}"/>
    <cellStyle name="Style 73 2 2 3" xfId="1731" xr:uid="{ACE3F3A3-59EE-480A-AA18-81867380E1A5}"/>
    <cellStyle name="Style 73 2 3" xfId="738" xr:uid="{00000000-0005-0000-0000-0000EE020000}"/>
    <cellStyle name="Style 73 2 4" xfId="9693" xr:uid="{49536936-380C-4432-A58D-79E1938F5148}"/>
    <cellStyle name="Style 73 2 4 2" xfId="9694" xr:uid="{C1F4C4F2-46AE-4242-87A3-E79BCAAE806F}"/>
    <cellStyle name="Style 73 2 4_Nucléaire" xfId="12976" xr:uid="{3CBB0155-272F-4D1E-855B-ACE4510F561C}"/>
    <cellStyle name="Style 73 2_Nucléaire" xfId="12975" xr:uid="{2F5E95F8-AE8B-446B-B9C3-1BD848488482}"/>
    <cellStyle name="Style 73 3" xfId="1067" xr:uid="{CBF235DD-B87F-4FC8-95E9-86423810C6B5}"/>
    <cellStyle name="Style 73 3 2" xfId="1732" xr:uid="{6FBA52A2-33BF-4B54-A095-41E8EA683655}"/>
    <cellStyle name="Style 73 4" xfId="1066" xr:uid="{E10755C7-3C98-4EB6-844B-73B5E7497A63}"/>
    <cellStyle name="Style 73_Nucléaire" xfId="12974" xr:uid="{9049CA92-974B-4A59-8BD3-5BDA7B05B047}"/>
    <cellStyle name="Style 74" xfId="739" xr:uid="{00000000-0005-0000-0000-0000EF020000}"/>
    <cellStyle name="Style 74 10" xfId="23691" xr:uid="{B4B2ACEA-B1FA-45B9-9B9F-C6EAD1FFD3A8}"/>
    <cellStyle name="Style 74 11" xfId="1068" xr:uid="{0E263144-1AEB-4456-BF0A-0562F2EF7F66}"/>
    <cellStyle name="Style 74 2" xfId="740" xr:uid="{00000000-0005-0000-0000-0000F0020000}"/>
    <cellStyle name="Style 74 2 2" xfId="741" xr:uid="{00000000-0005-0000-0000-0000F1020000}"/>
    <cellStyle name="Style 74 2 3" xfId="742" xr:uid="{00000000-0005-0000-0000-0000F2020000}"/>
    <cellStyle name="Style 74 2 4" xfId="9695" xr:uid="{04A01D7E-4D32-44C2-B14E-9B92A11EB31B}"/>
    <cellStyle name="Style 74 2 4 2" xfId="9696" xr:uid="{22917D27-E8D0-43AF-B2CE-0EF4041FE561}"/>
    <cellStyle name="Style 74 2 4_Nucléaire" xfId="12979" xr:uid="{D04282B8-5C4D-4877-B308-F8E1934ECECD}"/>
    <cellStyle name="Style 74 2_Nucléaire" xfId="12978" xr:uid="{46237BD5-4612-4E15-A157-B65F5DE853F3}"/>
    <cellStyle name="Style 74 3" xfId="1069" xr:uid="{3CAAFE7F-F823-4BC0-B164-E796B33041F6}"/>
    <cellStyle name="Style 74 4" xfId="1733" xr:uid="{3EC3C971-7621-4C04-9462-FCD270257659}"/>
    <cellStyle name="Style 74 5" xfId="23637" xr:uid="{F4BFBAF4-0255-4A33-9924-547C1DEEAA78}"/>
    <cellStyle name="Style 74 6" xfId="23666" xr:uid="{A96D49CE-A362-42E3-84BF-48EE62F21788}"/>
    <cellStyle name="Style 74 7" xfId="23423" xr:uid="{D58E6B0F-9FAB-49D1-AE12-09BDB2B67E17}"/>
    <cellStyle name="Style 74 8" xfId="23594" xr:uid="{1D0DB170-BC99-4D55-A45C-FC02F942C436}"/>
    <cellStyle name="Style 74 9" xfId="23521" xr:uid="{4BC8F28F-F602-4CD6-AA90-C7F9AB1884B7}"/>
    <cellStyle name="Style 74_Nucléaire" xfId="12977" xr:uid="{5EBC4203-FBCD-4180-A45E-50175DB63C42}"/>
    <cellStyle name="Style 75" xfId="743" xr:uid="{00000000-0005-0000-0000-0000F3020000}"/>
    <cellStyle name="Style 75 10" xfId="23604" xr:uid="{1C1632E0-3CF6-45D9-AF60-228814BAC548}"/>
    <cellStyle name="Style 75 11" xfId="1070" xr:uid="{A69A0589-692B-4ED1-8BD5-957A65F8055A}"/>
    <cellStyle name="Style 75 2" xfId="744" xr:uid="{00000000-0005-0000-0000-0000F4020000}"/>
    <cellStyle name="Style 75 2 2" xfId="745" xr:uid="{00000000-0005-0000-0000-0000F5020000}"/>
    <cellStyle name="Style 75 2 3" xfId="746" xr:uid="{00000000-0005-0000-0000-0000F6020000}"/>
    <cellStyle name="Style 75 2 4" xfId="9697" xr:uid="{7011AD33-726B-4BA6-9184-E4D9BAAAB944}"/>
    <cellStyle name="Style 75 2 4 2" xfId="9698" xr:uid="{E586B76A-14F5-4EB9-BC76-0611F5594E23}"/>
    <cellStyle name="Style 75 2 4_Nucléaire" xfId="12982" xr:uid="{DE86EC3F-C550-4F54-815E-B5F8651B0EA4}"/>
    <cellStyle name="Style 75 2_Nucléaire" xfId="12981" xr:uid="{A41704C4-05D4-453D-8144-ECFBE2B27D76}"/>
    <cellStyle name="Style 75 3" xfId="1071" xr:uid="{55393B2E-6D88-46A0-890A-3290F44F118C}"/>
    <cellStyle name="Style 75 4" xfId="23727" xr:uid="{0221E582-0A7C-4E8A-A069-AA2824A7AC13}"/>
    <cellStyle name="Style 75 5" xfId="23530" xr:uid="{D7E96CAC-7564-400E-8A19-FDC6D880F25D}"/>
    <cellStyle name="Style 75 6" xfId="23461" xr:uid="{3C2DC33A-79B5-4CE8-A354-4D590208700E}"/>
    <cellStyle name="Style 75 7" xfId="23690" xr:uid="{F770A959-4DDA-48D3-BA6F-9DE2CA28E970}"/>
    <cellStyle name="Style 75 8" xfId="23689" xr:uid="{ED549595-7A48-4667-98BC-980606C6E55F}"/>
    <cellStyle name="Style 75 9" xfId="23601" xr:uid="{0EF7FD39-C999-4CF7-8555-79B568B79513}"/>
    <cellStyle name="Style 75_Nucléaire" xfId="12980" xr:uid="{314EF595-C73E-46A8-BDBA-999797DAD668}"/>
    <cellStyle name="Style 76" xfId="747" xr:uid="{00000000-0005-0000-0000-0000F7020000}"/>
    <cellStyle name="Style 76 10" xfId="23663" xr:uid="{C9ED8153-3548-4031-AEA1-3CA6779588FF}"/>
    <cellStyle name="Style 76 11" xfId="1072" xr:uid="{52BFA655-42A5-4A87-8BA6-218487598922}"/>
    <cellStyle name="Style 76 2" xfId="748" xr:uid="{00000000-0005-0000-0000-0000F8020000}"/>
    <cellStyle name="Style 76 2 2" xfId="749" xr:uid="{00000000-0005-0000-0000-0000F9020000}"/>
    <cellStyle name="Style 76 2 3" xfId="9699" xr:uid="{A31CA352-CC3B-4015-B6C5-428C095AC44C}"/>
    <cellStyle name="Style 76 2 3 2" xfId="9700" xr:uid="{621FBE9B-BDF2-4A28-96A7-B31D45DD5B2B}"/>
    <cellStyle name="Style 76 2 3_Nucléaire" xfId="12985" xr:uid="{E810794F-29A0-4707-8B8B-3053337F5C46}"/>
    <cellStyle name="Style 76 2_Nucléaire" xfId="12984" xr:uid="{9B12BC5A-0BC6-466A-8A11-FE6963293A95}"/>
    <cellStyle name="Style 76 3" xfId="1073" xr:uid="{5D66EFD9-19EC-43D4-B8B7-CB3A67E5F9C0}"/>
    <cellStyle name="Style 76 4" xfId="23688" xr:uid="{1193C41E-5A8C-46FC-9254-36135569DF3D}"/>
    <cellStyle name="Style 76 5" xfId="23526" xr:uid="{9E9B5724-654D-485E-9E4B-E3FD749376A8}"/>
    <cellStyle name="Style 76 6" xfId="23732" xr:uid="{8962E134-585F-4C81-9B08-C80551689687}"/>
    <cellStyle name="Style 76 7" xfId="23463" xr:uid="{402CCFD9-EB94-4D7F-9477-1D4882496615}"/>
    <cellStyle name="Style 76 8" xfId="23360" xr:uid="{93E3E148-EEE4-4FAC-B12F-08C11312ACB6}"/>
    <cellStyle name="Style 76 9" xfId="23600" xr:uid="{C3DDF4E1-673B-4812-86B0-D1A682DE25C3}"/>
    <cellStyle name="Style 76_Nucléaire" xfId="12983" xr:uid="{C49CCB29-DA5F-432D-8A20-AD9C9AE5DAF1}"/>
    <cellStyle name="Style 77" xfId="750" xr:uid="{00000000-0005-0000-0000-0000FA020000}"/>
    <cellStyle name="Style 77 2" xfId="751" xr:uid="{00000000-0005-0000-0000-0000FB020000}"/>
    <cellStyle name="Style 77 2 2" xfId="752" xr:uid="{00000000-0005-0000-0000-0000FC020000}"/>
    <cellStyle name="Style 77 2 3" xfId="753" xr:uid="{00000000-0005-0000-0000-0000FD020000}"/>
    <cellStyle name="Style 77 2 4" xfId="9701" xr:uid="{77F3BC5B-ED07-4BEE-93B4-19C9C53378CA}"/>
    <cellStyle name="Style 77 2 4 2" xfId="9702" xr:uid="{F842F323-AFC9-437D-94AF-68D2656FF653}"/>
    <cellStyle name="Style 77 2 4_Nucléaire" xfId="12988" xr:uid="{1B4307E6-CCF2-4351-AC17-F45693A318D1}"/>
    <cellStyle name="Style 77 2_Nucléaire" xfId="12987" xr:uid="{5645EFC7-7E0E-46E1-A2B8-12F1CB494869}"/>
    <cellStyle name="Style 77 3" xfId="1734" xr:uid="{89D07FAD-29AD-4FCD-8B10-6EF198C46E16}"/>
    <cellStyle name="Style 77_Nucléaire" xfId="12986" xr:uid="{76D78C76-DE12-46DE-8A43-C446F7BD8414}"/>
    <cellStyle name="Style 78" xfId="754" xr:uid="{00000000-0005-0000-0000-0000FE020000}"/>
    <cellStyle name="Style 78 2" xfId="755" xr:uid="{00000000-0005-0000-0000-0000FF020000}"/>
    <cellStyle name="Style 78 2 2" xfId="756" xr:uid="{00000000-0005-0000-0000-000000030000}"/>
    <cellStyle name="Style 78 2 3" xfId="757" xr:uid="{00000000-0005-0000-0000-000001030000}"/>
    <cellStyle name="Style 78 2 4" xfId="9703" xr:uid="{AE491975-9C2F-42F9-A278-DAE2CE022FD5}"/>
    <cellStyle name="Style 78 2 4 2" xfId="9704" xr:uid="{ABF6B550-661B-4AAD-8317-861C69CDD4F7}"/>
    <cellStyle name="Style 78 2 4_Nucléaire" xfId="12991" xr:uid="{1EFF6DF6-E698-420D-BEE7-E09303551ACF}"/>
    <cellStyle name="Style 78 2_Nucléaire" xfId="12990" xr:uid="{599613CB-3F7A-48DF-9725-5E2A70188C91}"/>
    <cellStyle name="Style 78_Nucléaire" xfId="12989" xr:uid="{261066D6-3F3F-46B7-A81C-63CD62546358}"/>
    <cellStyle name="Style 79" xfId="758" xr:uid="{00000000-0005-0000-0000-000002030000}"/>
    <cellStyle name="Style 79 2" xfId="759" xr:uid="{00000000-0005-0000-0000-000003030000}"/>
    <cellStyle name="Style 79 2 2" xfId="760" xr:uid="{00000000-0005-0000-0000-000004030000}"/>
    <cellStyle name="Style 79 2 2 2" xfId="1889" xr:uid="{6B5BD6E5-B855-4FC7-8489-DABD7CF4E82D}"/>
    <cellStyle name="Style 79 2 2 3" xfId="1735" xr:uid="{F3ECC8EA-D14D-4E15-A128-7E3DC9E18584}"/>
    <cellStyle name="Style 79 2 3" xfId="761" xr:uid="{00000000-0005-0000-0000-000005030000}"/>
    <cellStyle name="Style 79 2 4" xfId="9705" xr:uid="{EDC06749-795F-44A0-9FB8-8AF89C315296}"/>
    <cellStyle name="Style 79 2 4 2" xfId="9706" xr:uid="{D60754B7-8765-4050-9E2E-F8973AB987E0}"/>
    <cellStyle name="Style 79 2 4_Nucléaire" xfId="12994" xr:uid="{71B02D3F-BFE4-41A5-8871-B24F4FEC6424}"/>
    <cellStyle name="Style 79 2_Nucléaire" xfId="12993" xr:uid="{955684B2-7018-4F47-B9A8-8C4002508C3A}"/>
    <cellStyle name="Style 79_Nucléaire" xfId="12992" xr:uid="{B9745E4B-5E44-4ECA-9FE2-69F6F10AE385}"/>
    <cellStyle name="Style 80" xfId="762" xr:uid="{00000000-0005-0000-0000-000006030000}"/>
    <cellStyle name="Style 81" xfId="763" xr:uid="{00000000-0005-0000-0000-000007030000}"/>
    <cellStyle name="Style 82" xfId="764" xr:uid="{00000000-0005-0000-0000-000008030000}"/>
    <cellStyle name="Style 82 2" xfId="1075" xr:uid="{7C5BEDE9-EDB5-469E-83EB-96DF39199E2E}"/>
    <cellStyle name="Style 82 3" xfId="1736" xr:uid="{AFDB6D2A-1FA3-4F2C-B777-0AF1002DE88F}"/>
    <cellStyle name="Style 82 4" xfId="1074" xr:uid="{ABEF74C1-414B-4405-BDD5-77BDE0640DC3}"/>
    <cellStyle name="Style 83" xfId="765" xr:uid="{00000000-0005-0000-0000-000009030000}"/>
    <cellStyle name="Style 83 2" xfId="1077" xr:uid="{491BBFC8-14B3-4581-9A7F-FCDAD4373268}"/>
    <cellStyle name="Style 83 2 2" xfId="1737" xr:uid="{F961BEBE-C993-48A6-B1E7-F754676795B1}"/>
    <cellStyle name="Style 83 3" xfId="1076" xr:uid="{68B46605-5732-4B55-A844-EF6C5A551DAD}"/>
    <cellStyle name="Style 84" xfId="766" xr:uid="{00000000-0005-0000-0000-00000A030000}"/>
    <cellStyle name="Style 85" xfId="767" xr:uid="{00000000-0005-0000-0000-00000B030000}"/>
    <cellStyle name="Style 86" xfId="768" xr:uid="{00000000-0005-0000-0000-00000C030000}"/>
    <cellStyle name="Style 86 2" xfId="1079" xr:uid="{4BD91DEB-64D6-400B-8339-FC39B4AA566C}"/>
    <cellStyle name="Style 86 3" xfId="1738" xr:uid="{ECD5A96A-915F-4FB5-A78F-C422499CFEF8}"/>
    <cellStyle name="Style 86 4" xfId="1078" xr:uid="{2F4A6A08-B423-4681-A008-4286AA1466D6}"/>
    <cellStyle name="Style 87" xfId="769" xr:uid="{00000000-0005-0000-0000-00000D030000}"/>
    <cellStyle name="Style 87 10" xfId="23607" xr:uid="{4202A76C-7B13-4B58-B0E5-E975EE7853E2}"/>
    <cellStyle name="Style 87 11" xfId="1080" xr:uid="{814F392D-B91B-4443-BC28-F8B9992D47DF}"/>
    <cellStyle name="Style 87 2" xfId="770" xr:uid="{00000000-0005-0000-0000-00000E030000}"/>
    <cellStyle name="Style 87 2 2" xfId="771" xr:uid="{00000000-0005-0000-0000-00000F030000}"/>
    <cellStyle name="Style 87 2 3" xfId="772" xr:uid="{00000000-0005-0000-0000-000010030000}"/>
    <cellStyle name="Style 87 2 4" xfId="9707" xr:uid="{0C00C456-530D-48AD-8DC9-F2A093BD3544}"/>
    <cellStyle name="Style 87 2 4 2" xfId="9708" xr:uid="{187B807E-EDF1-48BA-8140-B6174AE39481}"/>
    <cellStyle name="Style 87 2 4_Nucléaire" xfId="12997" xr:uid="{4D44C60B-DAFD-4404-996A-C54083523541}"/>
    <cellStyle name="Style 87 2_Nucléaire" xfId="12996" xr:uid="{00BFADEF-F430-42B3-8650-0C86DDB8507A}"/>
    <cellStyle name="Style 87 3" xfId="1081" xr:uid="{1C0D3CDF-138B-4909-B7AF-A1239121AC86}"/>
    <cellStyle name="Style 87 4" xfId="23697" xr:uid="{CFDE78C2-1785-49D5-90B0-498FFFAEA8DF}"/>
    <cellStyle name="Style 87 5" xfId="23518" xr:uid="{65AEA906-EF14-4B66-914D-BC149B2EC08C}"/>
    <cellStyle name="Style 87 6" xfId="23595" xr:uid="{C6FE4138-D0DB-4252-B3E9-B16C3C5B3877}"/>
    <cellStyle name="Style 87 7" xfId="23710" xr:uid="{80116BBB-9B63-458B-B533-A1388D2E89EB}"/>
    <cellStyle name="Style 87 8" xfId="23603" xr:uid="{0F5D8FBE-6F8A-4D33-9C15-804600D24978}"/>
    <cellStyle name="Style 87 9" xfId="23742" xr:uid="{4036C51F-9C91-4179-9A5A-00EE69DFEABC}"/>
    <cellStyle name="Style 87_Nucléaire" xfId="12995" xr:uid="{A227ACA3-1029-47E1-BE8C-0B10289031AA}"/>
    <cellStyle name="Style 88" xfId="773" xr:uid="{00000000-0005-0000-0000-000011030000}"/>
    <cellStyle name="Style 88 10" xfId="23644" xr:uid="{5903FF83-E7F3-4FC4-9266-0BD5C8F01A81}"/>
    <cellStyle name="Style 88 11" xfId="1082" xr:uid="{7F93445E-40A4-4C77-8F2D-4D1A6D334B83}"/>
    <cellStyle name="Style 88 2" xfId="774" xr:uid="{00000000-0005-0000-0000-000012030000}"/>
    <cellStyle name="Style 88 2 2" xfId="775" xr:uid="{00000000-0005-0000-0000-000013030000}"/>
    <cellStyle name="Style 88 2 3" xfId="776" xr:uid="{00000000-0005-0000-0000-000014030000}"/>
    <cellStyle name="Style 88 2 4" xfId="9709" xr:uid="{A648A322-8047-41C1-8877-93B3F15D1EF3}"/>
    <cellStyle name="Style 88 2 4 2" xfId="9710" xr:uid="{3B758AAA-755F-4746-9942-E98497A0B10B}"/>
    <cellStyle name="Style 88 2 4_Nucléaire" xfId="13000" xr:uid="{12107D11-AE95-4E67-A6A5-716916DE47C1}"/>
    <cellStyle name="Style 88 2_Nucléaire" xfId="12999" xr:uid="{4B72749C-0D9F-4D1F-A960-CDF5E571B7E3}"/>
    <cellStyle name="Style 88 3" xfId="1083" xr:uid="{326ED863-1DCC-45B2-9AA6-E826D246F2AC}"/>
    <cellStyle name="Style 88 4" xfId="23410" xr:uid="{FD15C536-55FA-4303-9439-E46378D0545B}"/>
    <cellStyle name="Style 88 5" xfId="23446" xr:uid="{B2AC61BA-24B0-4844-ABB4-0B6281E001BD}"/>
    <cellStyle name="Style 88 6" xfId="23596" xr:uid="{740B7035-7680-455C-99B6-8E15F47215D8}"/>
    <cellStyle name="Style 88 7" xfId="23465" xr:uid="{F72C2766-C891-4115-9B80-39DEF2863425}"/>
    <cellStyle name="Style 88 8" xfId="23641" xr:uid="{48D6C802-6EA9-4BF0-89C8-DA5F0A133C11}"/>
    <cellStyle name="Style 88 9" xfId="23605" xr:uid="{CF9CEA7C-24BC-4B32-AB8C-5A447798DBBB}"/>
    <cellStyle name="Style 88_Nucléaire" xfId="12998" xr:uid="{9BC3CCA7-631E-4F2E-B93C-40AFAC2DEA46}"/>
    <cellStyle name="Style 89" xfId="777" xr:uid="{00000000-0005-0000-0000-000015030000}"/>
    <cellStyle name="Style 89 2" xfId="778" xr:uid="{00000000-0005-0000-0000-000016030000}"/>
    <cellStyle name="Style 89 2 2" xfId="779" xr:uid="{00000000-0005-0000-0000-000017030000}"/>
    <cellStyle name="Style 89 2 3" xfId="780" xr:uid="{00000000-0005-0000-0000-000018030000}"/>
    <cellStyle name="Style 89 2 4" xfId="9711" xr:uid="{151980FA-30BB-4843-8152-87BFD586918E}"/>
    <cellStyle name="Style 89 2 4 2" xfId="9712" xr:uid="{CC4E3537-54EF-4A55-B515-2A3961DE7F7B}"/>
    <cellStyle name="Style 89 2 4_Nucléaire" xfId="13003" xr:uid="{D9C6114B-3952-4AE4-B6A8-8B71BC66C3DB}"/>
    <cellStyle name="Style 89 2_Nucléaire" xfId="13002" xr:uid="{19392271-73B9-4E00-BADE-FA42DD31F408}"/>
    <cellStyle name="Style 89 3" xfId="1739" xr:uid="{04A60147-F3CF-46F3-BA7E-26CE09F14365}"/>
    <cellStyle name="Style 89 3 2" xfId="9713" xr:uid="{2D7D3F45-F3BD-41F6-ACCD-358DCE9A5ABD}"/>
    <cellStyle name="Style 89_Nucléaire" xfId="13001" xr:uid="{F686E857-EE38-4275-9109-92CBBB32CAE9}"/>
    <cellStyle name="Style 90" xfId="781" xr:uid="{00000000-0005-0000-0000-000019030000}"/>
    <cellStyle name="Style 90 2" xfId="782" xr:uid="{00000000-0005-0000-0000-00001A030000}"/>
    <cellStyle name="Style 90 2 2" xfId="783" xr:uid="{00000000-0005-0000-0000-00001B030000}"/>
    <cellStyle name="Style 90 2 2 2" xfId="1890" xr:uid="{00F24914-EECB-449A-A4E2-71FC77600A61}"/>
    <cellStyle name="Style 90 2 2 3" xfId="1740" xr:uid="{1FABB37F-B7F2-4DC2-9E3F-5B458DCA90C8}"/>
    <cellStyle name="Style 90 2 3" xfId="784" xr:uid="{00000000-0005-0000-0000-00001C030000}"/>
    <cellStyle name="Style 90 2 4" xfId="9714" xr:uid="{19BE02EA-ADC3-4F1F-8E6C-D857189025BC}"/>
    <cellStyle name="Style 90 2 4 2" xfId="9715" xr:uid="{881C697F-8A4D-4D39-ADB3-D72A5B19721C}"/>
    <cellStyle name="Style 90 2 4_Nucléaire" xfId="13006" xr:uid="{C7661DFF-E74F-495F-A700-72FE5D5C8BE5}"/>
    <cellStyle name="Style 90 2_Nucléaire" xfId="13005" xr:uid="{7D082B44-0497-410B-AFB5-24B2B1881BCB}"/>
    <cellStyle name="Style 90_Nucléaire" xfId="13004" xr:uid="{349E7B91-6769-48E0-98AC-3025E084212D}"/>
    <cellStyle name="Style 91" xfId="785" xr:uid="{00000000-0005-0000-0000-00001D030000}"/>
    <cellStyle name="Style 91 2" xfId="786" xr:uid="{00000000-0005-0000-0000-00001E030000}"/>
    <cellStyle name="Style 91 2 2" xfId="787" xr:uid="{00000000-0005-0000-0000-00001F030000}"/>
    <cellStyle name="Style 91 2 3" xfId="788" xr:uid="{00000000-0005-0000-0000-000020030000}"/>
    <cellStyle name="Style 91 2 4" xfId="9716" xr:uid="{DCD0E90E-CB33-4D95-AFA3-F8E83E684237}"/>
    <cellStyle name="Style 91 2 4 2" xfId="9717" xr:uid="{1E0822B2-7F8C-4F3C-8E01-C4EC725133E8}"/>
    <cellStyle name="Style 91 2 4_Nucléaire" xfId="13009" xr:uid="{4408E385-270B-4B38-99B8-23D93EAF02C4}"/>
    <cellStyle name="Style 91 2_Nucléaire" xfId="13008" xr:uid="{F99B6ABF-9BCC-4AEF-BF53-39FE20C0BDE3}"/>
    <cellStyle name="Style 91_Nucléaire" xfId="13007" xr:uid="{84C4008B-F147-4E84-9AB2-01FD3794DEC4}"/>
    <cellStyle name="Style 92" xfId="789" xr:uid="{00000000-0005-0000-0000-000021030000}"/>
    <cellStyle name="Style 92 2" xfId="790" xr:uid="{00000000-0005-0000-0000-000022030000}"/>
    <cellStyle name="Style 92 2 2" xfId="791" xr:uid="{00000000-0005-0000-0000-000023030000}"/>
    <cellStyle name="Style 92 2 3" xfId="792" xr:uid="{00000000-0005-0000-0000-000024030000}"/>
    <cellStyle name="Style 92 2 4" xfId="9718" xr:uid="{915DF37F-07C8-4760-B32A-BB41379DE7CD}"/>
    <cellStyle name="Style 92 2 4 2" xfId="9719" xr:uid="{92AA3A4F-E956-40CE-BD66-95364F433A47}"/>
    <cellStyle name="Style 92 2 4_Nucléaire" xfId="13012" xr:uid="{F808D0AD-6D30-42FB-A21C-85D138F64A70}"/>
    <cellStyle name="Style 92 2_Nucléaire" xfId="13011" xr:uid="{E6C87F47-FFE9-422A-A0C5-412313EFA88B}"/>
    <cellStyle name="Style 92_Nucléaire" xfId="13010" xr:uid="{78D0E4C0-F131-4118-8BBC-B9D1F67A8C30}"/>
    <cellStyle name="Style 93" xfId="793" xr:uid="{00000000-0005-0000-0000-000025030000}"/>
    <cellStyle name="Style 93 2" xfId="794" xr:uid="{00000000-0005-0000-0000-000026030000}"/>
    <cellStyle name="Style 93 2 2" xfId="795" xr:uid="{00000000-0005-0000-0000-000027030000}"/>
    <cellStyle name="Style 93 2 3" xfId="796" xr:uid="{00000000-0005-0000-0000-000028030000}"/>
    <cellStyle name="Style 93 2 4" xfId="9720" xr:uid="{A8C53450-AA0D-4C29-8512-2B88FE8A81D1}"/>
    <cellStyle name="Style 93 2 4 2" xfId="9721" xr:uid="{72B1A4FA-FF8B-4451-94D9-2CE4A52EDCB8}"/>
    <cellStyle name="Style 93 2 4_Nucléaire" xfId="13015" xr:uid="{B0C090E6-9DFF-4AF3-8416-0BF174C8AA6F}"/>
    <cellStyle name="Style 93 2_Nucléaire" xfId="13014" xr:uid="{1FC2B1E4-A4D1-4994-A061-14CFAD876C50}"/>
    <cellStyle name="Style 93_Nucléaire" xfId="13013" xr:uid="{255C4366-4F8E-4B94-9CA2-5240C955A606}"/>
    <cellStyle name="Style 94" xfId="797" xr:uid="{00000000-0005-0000-0000-000029030000}"/>
    <cellStyle name="Style 94 10" xfId="23524" xr:uid="{385EFB44-7C13-437A-AB0B-7F368402DA84}"/>
    <cellStyle name="Style 94 11" xfId="1084" xr:uid="{A6947218-4B20-4E54-81D3-DD406296AD0A}"/>
    <cellStyle name="Style 94 2" xfId="798" xr:uid="{00000000-0005-0000-0000-00002A030000}"/>
    <cellStyle name="Style 94 2 2" xfId="799" xr:uid="{00000000-0005-0000-0000-00002B030000}"/>
    <cellStyle name="Style 94 2 3" xfId="800" xr:uid="{00000000-0005-0000-0000-00002C030000}"/>
    <cellStyle name="Style 94 2 4" xfId="9722" xr:uid="{6665EAF1-7217-403A-98F3-5AC68F2B70A1}"/>
    <cellStyle name="Style 94 2 4 2" xfId="9723" xr:uid="{9AFE8E6A-B0FE-442C-AF9A-CB27E5863EE3}"/>
    <cellStyle name="Style 94 2 4_Nucléaire" xfId="13018" xr:uid="{0E480A3C-EBD2-4DD0-B9A1-2F621E411BA0}"/>
    <cellStyle name="Style 94 2 5" xfId="9724" xr:uid="{9290B7F3-40F9-4602-B027-EAF2B81CBEF1}"/>
    <cellStyle name="Style 94 2_Nucléaire" xfId="13017" xr:uid="{8397A675-5EAF-4A4E-89BF-9F889D042E31}"/>
    <cellStyle name="Style 94 3" xfId="1085" xr:uid="{4610DDFC-5968-4C66-9619-8EBB0E0F336E}"/>
    <cellStyle name="Style 94 3 2" xfId="1742" xr:uid="{ADB0538D-6375-492D-8A4F-03A24B2D9FB8}"/>
    <cellStyle name="Style 94 3 3" xfId="9725" xr:uid="{4818C7E0-C6AC-4153-8F2B-F7A90151F9DC}"/>
    <cellStyle name="Style 94 4" xfId="1741" xr:uid="{1BF6C0F0-7097-4BE1-B8E2-98811F295E69}"/>
    <cellStyle name="Style 94 5" xfId="23411" xr:uid="{E00792EA-89A9-4063-ACC9-5F659A8C9443}"/>
    <cellStyle name="Style 94 6" xfId="23622" xr:uid="{C20E26EE-726C-450F-9EE1-1BD56F5AD964}"/>
    <cellStyle name="Style 94 7" xfId="23368" xr:uid="{03304277-8D47-4248-883C-5CF5E097F061}"/>
    <cellStyle name="Style 94 8" xfId="23741" xr:uid="{7F3D545C-FEB3-4F66-9EDD-D55ABA3692FD}"/>
    <cellStyle name="Style 94 9" xfId="23523" xr:uid="{CFAA1277-EAB1-48E9-9A5E-EFC35427C940}"/>
    <cellStyle name="Style 94_Nucléaire" xfId="13016" xr:uid="{3F102330-FBD3-4912-9888-29F8DC7C34F7}"/>
    <cellStyle name="Style 95" xfId="801" xr:uid="{00000000-0005-0000-0000-00002D030000}"/>
    <cellStyle name="Style 95 10" xfId="23645" xr:uid="{EE5F2990-F869-4B33-B65C-C9CE00719883}"/>
    <cellStyle name="Style 95 11" xfId="1086" xr:uid="{5A076D8A-7E1C-4797-AF00-84D67A267C5B}"/>
    <cellStyle name="Style 95 2" xfId="802" xr:uid="{00000000-0005-0000-0000-00002E030000}"/>
    <cellStyle name="Style 95 2 2" xfId="803" xr:uid="{00000000-0005-0000-0000-00002F030000}"/>
    <cellStyle name="Style 95 2 3" xfId="804" xr:uid="{00000000-0005-0000-0000-000030030000}"/>
    <cellStyle name="Style 95 2 4" xfId="9726" xr:uid="{2823F327-809E-4D4F-84B1-332FF4637A04}"/>
    <cellStyle name="Style 95 2 4 2" xfId="9727" xr:uid="{AA06A421-4E14-464A-A98B-F1AB365905BD}"/>
    <cellStyle name="Style 95 2 4_Nucléaire" xfId="13021" xr:uid="{7FE1AFF7-5914-4DA7-8782-C4AFB2B06675}"/>
    <cellStyle name="Style 95 2_Nucléaire" xfId="13020" xr:uid="{01B32010-BE17-4E74-AC4E-E93726391A75}"/>
    <cellStyle name="Style 95 3" xfId="1087" xr:uid="{928D8B00-00C7-4A7A-88A1-451C2F1BA025}"/>
    <cellStyle name="Style 95 4" xfId="23706" xr:uid="{A0E48459-85F4-4A7F-B624-2D8F82F70A48}"/>
    <cellStyle name="Style 95 5" xfId="23419" xr:uid="{08D7FA96-DD7F-44D2-B403-FBF2ED7D1D60}"/>
    <cellStyle name="Style 95 6" xfId="23428" xr:uid="{1148B1D6-D198-4C89-8144-15E598460EE8}"/>
    <cellStyle name="Style 95 7" xfId="23740" xr:uid="{CA3A47E3-FE65-45D5-B6F7-0148AB5623B1}"/>
    <cellStyle name="Style 95 8" xfId="23692" xr:uid="{1D967CC9-290A-4544-8E53-11A407D864BF}"/>
    <cellStyle name="Style 95 9" xfId="23606" xr:uid="{9CCC1FDF-8B4A-45D7-A75E-CE97ACE5A6FF}"/>
    <cellStyle name="Style 95_Nucléaire" xfId="13019" xr:uid="{2827D3A9-9F33-416B-854C-6B02F57B10DE}"/>
    <cellStyle name="Style 96" xfId="805" xr:uid="{00000000-0005-0000-0000-000031030000}"/>
    <cellStyle name="Style 96 10" xfId="23646" xr:uid="{F149C3AA-7DE8-47ED-A6A0-A126CA836265}"/>
    <cellStyle name="Style 96 11" xfId="1088" xr:uid="{BCE45DA2-C06D-4275-8F71-06CB9C004CB4}"/>
    <cellStyle name="Style 96 2" xfId="806" xr:uid="{00000000-0005-0000-0000-000032030000}"/>
    <cellStyle name="Style 96 2 2" xfId="807" xr:uid="{00000000-0005-0000-0000-000033030000}"/>
    <cellStyle name="Style 96 2 2 2" xfId="1891" xr:uid="{597CBBB6-45AD-4B76-BA17-16690711B5A8}"/>
    <cellStyle name="Style 96 2 2 3" xfId="1743" xr:uid="{BA964C93-7CA8-4A63-9798-60BCFF66120E}"/>
    <cellStyle name="Style 96 2 3" xfId="808" xr:uid="{00000000-0005-0000-0000-000034030000}"/>
    <cellStyle name="Style 96 2 4" xfId="9728" xr:uid="{373A1E4A-FC49-494A-A6C1-442310B8994C}"/>
    <cellStyle name="Style 96 2 4 2" xfId="9729" xr:uid="{6D478110-0EAD-47B7-A9FB-75B5C9936EB2}"/>
    <cellStyle name="Style 96 2 4_Nucléaire" xfId="13024" xr:uid="{B0938741-BE97-48AE-AC52-5D84A970659C}"/>
    <cellStyle name="Style 96 2_Nucléaire" xfId="13023" xr:uid="{3F71743F-38E1-4F7D-99E6-621D5ADC5033}"/>
    <cellStyle name="Style 96 3" xfId="1089" xr:uid="{B80DA8A9-544F-436B-8185-DD8DDDECE6B4}"/>
    <cellStyle name="Style 96 4" xfId="23462" xr:uid="{3D06AB32-D59B-4B78-8AE7-756904279643}"/>
    <cellStyle name="Style 96 5" xfId="23420" xr:uid="{BB2F919A-AA0D-4DF0-83CE-0FA6F6EC63B2}"/>
    <cellStyle name="Style 96 6" xfId="23464" xr:uid="{30F8364A-5B28-4BEC-AA87-51BB09E022E6}"/>
    <cellStyle name="Style 96 7" xfId="23522" xr:uid="{843E4C95-9BF0-422B-B490-A7F2FA6A9304}"/>
    <cellStyle name="Style 96 8" xfId="23642" xr:uid="{988EEC45-D68C-4A3D-BA8C-31F3AE5A65C5}"/>
    <cellStyle name="Style 96 9" xfId="23643" xr:uid="{37346866-D88B-49C5-A2A4-24D5BAF3DA5A}"/>
    <cellStyle name="Style 96_Nucléaire" xfId="13022" xr:uid="{CDD53B00-221A-438D-9C3A-4D2A6E40A2C1}"/>
    <cellStyle name="Style 97" xfId="809" xr:uid="{00000000-0005-0000-0000-000035030000}"/>
    <cellStyle name="Style 97 2" xfId="1091" xr:uid="{D628008F-DA0C-44C6-8369-12D1D5DA4262}"/>
    <cellStyle name="Style 97 3" xfId="1090" xr:uid="{FADF3CFE-B6A7-45E2-9AE5-7C4AB50A32AE}"/>
    <cellStyle name="Style 98" xfId="810" xr:uid="{00000000-0005-0000-0000-000036030000}"/>
    <cellStyle name="Style 98 2" xfId="1093" xr:uid="{C616B95C-B3A6-40DE-8ADE-7660A4AABF1F}"/>
    <cellStyle name="Style 98 3" xfId="1744" xr:uid="{E944D760-47C3-497B-BC1A-29442D322890}"/>
    <cellStyle name="Style 98 4" xfId="1092" xr:uid="{D359ABBC-3BCC-4951-86CC-310D5A1FA138}"/>
    <cellStyle name="Style 99" xfId="811" xr:uid="{00000000-0005-0000-0000-000037030000}"/>
    <cellStyle name="Style 99 2" xfId="1095" xr:uid="{5AF5256B-9254-4A77-8192-C56F9E2A5C7A}"/>
    <cellStyle name="Style 99 3" xfId="1094" xr:uid="{C23EFDC4-BF94-400F-9678-4BEC6FAE415A}"/>
    <cellStyle name="Tabelle hoch" xfId="851" xr:uid="{B15B5639-8C78-488C-810B-BD3F270099AE}"/>
    <cellStyle name="Tabelle quer" xfId="852" xr:uid="{B696FE8D-CF52-4E45-B881-90A5BBEDA835}"/>
    <cellStyle name="TabFuss rechts" xfId="9730" xr:uid="{2940C83D-AC72-4086-A0B9-BFE1DE9D1D7F}"/>
    <cellStyle name="Texte explicatif 2" xfId="9731" xr:uid="{E5A3C1DE-5A15-45E6-9E1C-C52A8D19890D}"/>
    <cellStyle name="Texte explicatif 3" xfId="9732" xr:uid="{553E112B-7309-4ED9-8C51-F97BEFCEE09D}"/>
    <cellStyle name="Texte explicatif 4" xfId="9733" xr:uid="{442768FD-067C-490A-A570-30F67537B66C}"/>
    <cellStyle name="Title" xfId="4" builtinId="15" customBuiltin="1"/>
    <cellStyle name="Title 2" xfId="831" xr:uid="{0473762E-0D5D-4FA7-B7B6-699D96DC2D19}"/>
    <cellStyle name="Title 3" xfId="904" xr:uid="{109C5330-EA39-4B8C-8AA3-5687EEB38A38}"/>
    <cellStyle name="Titre 2" xfId="9734" xr:uid="{6B08DB58-15C9-40B4-9C75-F3B5454E11FC}"/>
    <cellStyle name="Titre 2 2" xfId="9735" xr:uid="{DE7CB939-4CAF-4AAA-AB3B-772600351B03}"/>
    <cellStyle name="Titre 2 2 2" xfId="9736" xr:uid="{AB0A600A-F7EF-4ED2-AC9E-1BC663CBE9D9}"/>
    <cellStyle name="Titre 2 2 2 2" xfId="9737" xr:uid="{DA164C41-50C7-4FC6-BF5E-418A97B4E2F9}"/>
    <cellStyle name="Titre 2 2 2_Nucléaire" xfId="13027" xr:uid="{54ADDAB8-4F27-4D9E-AB85-5ECD7B8E5C05}"/>
    <cellStyle name="Titre 2 2_Nucléaire" xfId="13026" xr:uid="{8BAB375F-FEAE-4AEF-9115-B585511C7B96}"/>
    <cellStyle name="Titre 2 3" xfId="9738" xr:uid="{BB2889EE-F936-47A5-A8DE-9EC6F499AD80}"/>
    <cellStyle name="Titre 2_Nucléaire" xfId="13025" xr:uid="{64B25106-AC2D-4DA0-8961-847A20E2883D}"/>
    <cellStyle name="Titre 3" xfId="9739" xr:uid="{E733C234-52F1-4549-A375-8655693F1046}"/>
    <cellStyle name="Titre 3 2" xfId="9740" xr:uid="{8D7788BC-A4D4-48F7-A3FB-E6A53DF62030}"/>
    <cellStyle name="Titre 3_Nucléaire" xfId="13028" xr:uid="{6D585A3B-4091-455F-869A-28310014E14A}"/>
    <cellStyle name="Titre 4" xfId="9741" xr:uid="{808835DB-0C15-4AEC-B0D8-3F5679FC7AED}"/>
    <cellStyle name="Titre 1 2" xfId="9742" xr:uid="{191EA891-40EF-4F61-AD46-787280C11668}"/>
    <cellStyle name="Titre 1 2 2" xfId="9743" xr:uid="{46E7AD2E-3FE4-4F1B-8ECA-DF0670DAC05C}"/>
    <cellStyle name="Titre 1 2 2 2" xfId="9744" xr:uid="{620C49ED-3271-46DA-8D76-3F26FFAF9012}"/>
    <cellStyle name="Titre 1 2 2 2 2" xfId="9745" xr:uid="{A2BE5124-EC4B-4760-B9C3-C70C47908E86}"/>
    <cellStyle name="Titre 1 2 2 2_Nucléaire" xfId="13031" xr:uid="{182D9EB1-C614-4ACA-BE34-7DEAC2A68A41}"/>
    <cellStyle name="Titre 1 2 2_Nucléaire" xfId="13030" xr:uid="{81035F5E-0EDF-4DE6-B89F-CAA4CF5042B1}"/>
    <cellStyle name="Titre 1 2 3" xfId="9746" xr:uid="{E890B7F7-BBB6-42BD-8001-8AF97F0656F3}"/>
    <cellStyle name="Titre 1 2_Nucléaire" xfId="13029" xr:uid="{83F07B45-784C-46D4-854F-EA528B119AC4}"/>
    <cellStyle name="Titre 1 3" xfId="9747" xr:uid="{9DA450D0-51CE-4572-ADD5-FF5BEE6529A8}"/>
    <cellStyle name="Titre 1 3 2" xfId="9748" xr:uid="{35792325-F170-493F-852F-0D7AB25E9BD8}"/>
    <cellStyle name="Titre 1 3_Nucléaire" xfId="13032" xr:uid="{D73769D2-0343-4ECF-871D-C4E5652D4E97}"/>
    <cellStyle name="Titre 1 4" xfId="9749" xr:uid="{3267B648-E10A-4138-8A2E-023E96145FF9}"/>
    <cellStyle name="Titre 1 5" xfId="9750" xr:uid="{82FCA6D2-8720-4FF7-B41B-E85712FCA675}"/>
    <cellStyle name="Titre 2 2" xfId="9751" xr:uid="{2C0A0D89-3DA7-4F7F-890E-26C4C57A76DB}"/>
    <cellStyle name="Titre 2 2 2" xfId="9752" xr:uid="{25B92D30-723E-404A-B560-4412C0E20833}"/>
    <cellStyle name="Titre 2 2 2 2" xfId="9753" xr:uid="{BAD3E905-2422-445A-ACBD-AF77B5CD593F}"/>
    <cellStyle name="Titre 2 2 2 2 2" xfId="9754" xr:uid="{49BF61AE-EEFE-48ED-8A03-0648D6167FA3}"/>
    <cellStyle name="Titre 2 2 2 2_Nucléaire" xfId="13035" xr:uid="{80F7DC84-5F3B-4D97-88E5-B1482788CA74}"/>
    <cellStyle name="Titre 2 2 2_Nucléaire" xfId="13034" xr:uid="{E6C55E2F-873D-4120-BE3E-70811057CD1C}"/>
    <cellStyle name="Titre 2 2 3" xfId="9755" xr:uid="{5AC1F31F-7C79-42AC-AA9F-020A2347A32D}"/>
    <cellStyle name="Titre 2 2_Nucléaire" xfId="13033" xr:uid="{7FB86041-C7D6-47DF-BB6D-DAB3B27CA95A}"/>
    <cellStyle name="Titre 2 3" xfId="9756" xr:uid="{9EC06931-4ADA-4EC4-A772-44F82CA4EE59}"/>
    <cellStyle name="Titre 2 3 2" xfId="9757" xr:uid="{A2C8CF6B-BA21-4299-A68C-81A76A4FE84B}"/>
    <cellStyle name="Titre 2 3_Nucléaire" xfId="13036" xr:uid="{02CB9F8B-AFCC-4DF3-9C6C-C37F745E4C4C}"/>
    <cellStyle name="Titre 2 4" xfId="9758" xr:uid="{F5EA2F31-6CF8-44A5-9078-D78501271B38}"/>
    <cellStyle name="Titre 2 5" xfId="9759" xr:uid="{311651C6-3D6C-42EF-A5D4-5EC261733A1A}"/>
    <cellStyle name="Titre 3 2" xfId="9760" xr:uid="{C003E2E4-990E-44D3-A4BA-E750637CA290}"/>
    <cellStyle name="Titre 3 2 2" xfId="9761" xr:uid="{5E8F3A64-9A36-4E76-BEAD-C681CF6DB330}"/>
    <cellStyle name="Titre 3 2 2 2" xfId="9762" xr:uid="{C7480544-5CF9-4C02-932C-1A9F29AB7228}"/>
    <cellStyle name="Titre 3 2 2 2 2" xfId="9763" xr:uid="{3F34FE29-F775-4427-8C3B-D5434A13E2A9}"/>
    <cellStyle name="Titre 3 2 2 2_Nucléaire" xfId="13039" xr:uid="{E21FA994-D133-4879-91CE-36E7E72CD08D}"/>
    <cellStyle name="Titre 3 2 2_Nucléaire" xfId="13038" xr:uid="{0681BC3F-44C0-4206-992A-229D7CC8B53C}"/>
    <cellStyle name="Titre 3 2 3" xfId="9764" xr:uid="{B7C83B28-484C-4C05-8D4E-B9C40FF3D0E8}"/>
    <cellStyle name="Titre 3 2_Nucléaire" xfId="13037" xr:uid="{F78A847F-C360-4003-804B-092659B5C3A5}"/>
    <cellStyle name="Titre 3 3" xfId="9765" xr:uid="{2A0B4308-7E13-4A1F-994C-5D64C3825E7F}"/>
    <cellStyle name="Titre 3 3 2" xfId="9766" xr:uid="{9C6B31BB-BDBE-49BB-BDC3-A11CB0884814}"/>
    <cellStyle name="Titre 3 3_Nucléaire" xfId="13040" xr:uid="{7ADD6551-E1F0-4C7A-8D51-29CA7FB50038}"/>
    <cellStyle name="Titre 3 4" xfId="9767" xr:uid="{0252EDD7-8CE3-42FC-8E93-488C28A78357}"/>
    <cellStyle name="Titre 3 5" xfId="9768" xr:uid="{49F7114F-E941-4FBC-AC8F-F4FC17F2CD9D}"/>
    <cellStyle name="Titre 4 2" xfId="9769" xr:uid="{FDDD7814-6662-4625-9FE9-53DE36C5E736}"/>
    <cellStyle name="Titre 4 2 2" xfId="9770" xr:uid="{4A1A8342-DE7B-430A-867B-95EAE252558F}"/>
    <cellStyle name="Titre 4 2 2 2" xfId="9771" xr:uid="{1A92BA82-562B-4712-909E-B7A2042D0319}"/>
    <cellStyle name="Titre 4 2 2 2 2" xfId="9772" xr:uid="{BDE1DD69-7067-4A4D-8362-EE46AE15D286}"/>
    <cellStyle name="Titre 4 2 2 2_Nucléaire" xfId="13043" xr:uid="{776FD2CF-9AC5-476E-8DC0-C18BEF35C30C}"/>
    <cellStyle name="Titre 4 2 2_Nucléaire" xfId="13042" xr:uid="{CEFC4AE9-9D2C-4BB1-AC63-CF7FF448B094}"/>
    <cellStyle name="Titre 4 2 3" xfId="9773" xr:uid="{F91796FE-37F3-4DC4-AB5B-7230EB427D98}"/>
    <cellStyle name="Titre 4 2_Nucléaire" xfId="13041" xr:uid="{F2ADDCD3-5A40-4516-B75E-F8E502ACF1BF}"/>
    <cellStyle name="Titre 4 3" xfId="9774" xr:uid="{18943FAD-5308-4E07-8436-7EDF3D45D831}"/>
    <cellStyle name="Titre 4 3 2" xfId="9775" xr:uid="{7397F3C1-3341-40D1-882C-B5B7724539C8}"/>
    <cellStyle name="Titre 4 3_Nucléaire" xfId="13044" xr:uid="{CEB83699-61F3-4F49-BB55-DBBCB33B33C5}"/>
    <cellStyle name="Titre 4 4" xfId="9776" xr:uid="{63D1CB20-71C9-4740-B40C-96998E328D3C}"/>
    <cellStyle name="Titre 4 5" xfId="9777" xr:uid="{AD8EF754-DF8D-469C-889B-A86F509C4F59}"/>
    <cellStyle name="Total" xfId="20" builtinId="25" customBuiltin="1"/>
    <cellStyle name="Total 2" xfId="9778" xr:uid="{A65AE216-E38B-412D-AEF8-3211D470B2AD}"/>
    <cellStyle name="Total 2 2" xfId="9779" xr:uid="{2E0AFF46-5C54-4796-9DF5-A305968A72B7}"/>
    <cellStyle name="Total 2 2 2" xfId="9780" xr:uid="{B7103683-2E84-4220-BEE3-BF8F28C898C0}"/>
    <cellStyle name="Total 2 2 2 2" xfId="9781" xr:uid="{E123CD6F-42A6-4300-A1D3-94BE7F7A88C1}"/>
    <cellStyle name="Total 2 2 2_Nucléaire" xfId="13047" xr:uid="{FC637741-7283-44F1-94AC-2EBEDF8E9593}"/>
    <cellStyle name="Total 2 2_Nucléaire" xfId="13046" xr:uid="{441C0E33-B343-4DA8-BD2E-0C685A8330AE}"/>
    <cellStyle name="Total 2 3" xfId="9782" xr:uid="{389DD424-B392-4DF9-8663-B43E37C82A0B}"/>
    <cellStyle name="Total 2_Nucléaire" xfId="13045" xr:uid="{F00A0CDE-47BD-4360-B0C6-EA644184CF4D}"/>
    <cellStyle name="Total 3" xfId="9783" xr:uid="{8460A99C-711A-4B21-B9B8-17ED1F149171}"/>
    <cellStyle name="Total 3 2" xfId="9784" xr:uid="{A652D393-B0A9-4F8D-81BD-A33801647F71}"/>
    <cellStyle name="Total 3_Nucléaire" xfId="13048" xr:uid="{304AAD22-7742-4697-B362-B4827E0E42C5}"/>
    <cellStyle name="Total 4" xfId="9785" xr:uid="{DBE40752-602F-423C-B0F8-7287E78D3AFC}"/>
    <cellStyle name="Total 5" xfId="9786" xr:uid="{86004F20-87C2-4AC4-8144-2826C0EE3178}"/>
    <cellStyle name="Überschrift" xfId="1549" xr:uid="{99229214-02F2-4F3B-B124-DA4A57CB514A}"/>
    <cellStyle name="Überschrift 1" xfId="1550" xr:uid="{B1BB2913-86A8-4333-807D-9422F508EFD9}"/>
    <cellStyle name="Überschrift 1 2" xfId="857" xr:uid="{61504213-587F-42BB-BC59-36F5E161960A}"/>
    <cellStyle name="Überschrift 1 2 2" xfId="9789" xr:uid="{5EDFC940-4A12-4005-9E7E-53EB38BC8636}"/>
    <cellStyle name="Überschrift 1 3" xfId="9790" xr:uid="{2BFE87F1-EF8C-4B6A-8123-C06B3D8D91A5}"/>
    <cellStyle name="Überschrift 1 4" xfId="9791" xr:uid="{A696D3D1-F2F0-462D-ABA7-7102B7F86BD9}"/>
    <cellStyle name="Überschrift 1 5" xfId="9792" xr:uid="{6439F8D1-0F12-4022-A8AD-D7959AD4C26A}"/>
    <cellStyle name="Überschrift 1 6" xfId="9793" xr:uid="{4FF3C2AD-A450-4F61-8B5B-D96F7583867F}"/>
    <cellStyle name="Überschrift 1 6 2" xfId="9794" xr:uid="{BD0F14B2-FDE3-429F-BC82-E8DAE4C1AB56}"/>
    <cellStyle name="Überschrift 1 6_Nucléaire" xfId="13051" xr:uid="{15B12EBF-705A-4A44-894F-4D7C9C37B773}"/>
    <cellStyle name="Überschrift 1 7" xfId="9795" xr:uid="{0B8A50E5-3F4A-41FD-9CE0-5BEC5FCA5CCD}"/>
    <cellStyle name="Überschrift 1 8" xfId="9796" xr:uid="{318241BD-0597-444C-884E-4906FC444F00}"/>
    <cellStyle name="Überschrift 1 9" xfId="9788" xr:uid="{114DD654-3FAB-4D15-8674-544FA29987E3}"/>
    <cellStyle name="Überschrift 1_Nucléaire" xfId="13050" xr:uid="{3CDDC5BE-B784-4F4E-A025-02E5397CABA5}"/>
    <cellStyle name="Überschrift 2" xfId="1551" xr:uid="{D75C1014-C4A3-4D73-BD5B-A48D88A76ADE}"/>
    <cellStyle name="Überschrift 2 2" xfId="858" xr:uid="{FC99EAE1-AAEF-4310-8960-DF6584F154D9}"/>
    <cellStyle name="Überschrift 2 2 2" xfId="9798" xr:uid="{A6A09347-30BA-45E8-B364-B14236247722}"/>
    <cellStyle name="Überschrift 2 3" xfId="9799" xr:uid="{F9F89BC2-312A-418A-84AD-303834F85281}"/>
    <cellStyle name="Überschrift 2 4" xfId="9800" xr:uid="{156A9F22-ABFF-470E-8E8E-984123DB39B5}"/>
    <cellStyle name="Überschrift 2 5" xfId="9801" xr:uid="{4496CF8C-B31E-40C0-A22B-1ECBD12E42B1}"/>
    <cellStyle name="Überschrift 2 6" xfId="9802" xr:uid="{ACEBC298-8FCD-456D-AD36-5EF41E1E8493}"/>
    <cellStyle name="Überschrift 2 6 2" xfId="9803" xr:uid="{53F7463E-733A-4266-B811-2DF11101979E}"/>
    <cellStyle name="Überschrift 2 6_Nucléaire" xfId="13053" xr:uid="{0E4793F7-3529-458B-A77B-6FC774173175}"/>
    <cellStyle name="Überschrift 2 7" xfId="9804" xr:uid="{2B90F374-B5CE-4513-A413-6AE54A8E98B7}"/>
    <cellStyle name="Überschrift 2 8" xfId="9805" xr:uid="{ED0CDB02-A760-45E5-B70A-4B165C0D9BAB}"/>
    <cellStyle name="Überschrift 2 9" xfId="9797" xr:uid="{4F0F0AE8-F229-48EF-A794-C3B7410B8268}"/>
    <cellStyle name="Überschrift 2_Nucléaire" xfId="13052" xr:uid="{F87E3113-0BB6-4520-8F94-DB2DCF67FD6A}"/>
    <cellStyle name="Überschrift 3" xfId="1552" xr:uid="{F3F22084-5A64-45B7-9285-B57F1481387B}"/>
    <cellStyle name="Überschrift 3 2" xfId="859" xr:uid="{F8C31E9C-068E-4C6C-9EE6-CEB755025568}"/>
    <cellStyle name="Überschrift 3 2 2" xfId="9807" xr:uid="{95782DA3-EF86-41D4-8E41-F6F49B15F31D}"/>
    <cellStyle name="Überschrift 3 2 3" xfId="1797" xr:uid="{1B2FD1BD-A1F2-4B25-80F6-83600A7C123C}"/>
    <cellStyle name="Überschrift 3 3" xfId="9808" xr:uid="{BFC335F0-7C05-4E5B-A85A-3873E9A77A60}"/>
    <cellStyle name="Überschrift 3 4" xfId="9809" xr:uid="{DE1D11F3-1CD1-4FBC-8456-BFFE587245B1}"/>
    <cellStyle name="Überschrift 3 5" xfId="9810" xr:uid="{9F1B43DA-22B4-4FE4-8DC5-12261C4C9108}"/>
    <cellStyle name="Überschrift 3 6" xfId="9811" xr:uid="{2C5204AD-F62F-418B-A2C1-136A7AA755BE}"/>
    <cellStyle name="Überschrift 3 6 2" xfId="9812" xr:uid="{6369B5A0-D6EE-46E1-A2C5-EE0F7BA2A66B}"/>
    <cellStyle name="Überschrift 3 6_Nucléaire" xfId="13055" xr:uid="{94C4BA9E-DD56-4A44-863D-F06249AE3573}"/>
    <cellStyle name="Überschrift 3 7" xfId="9813" xr:uid="{2E6E67F5-68A7-444E-89EA-AA053A13AAD6}"/>
    <cellStyle name="Überschrift 3 8" xfId="9814" xr:uid="{767F0114-2A21-4D43-9DF0-0608AF59CBB2}"/>
    <cellStyle name="Überschrift 3 9" xfId="9806" xr:uid="{2716AC2A-26F6-41DE-9FAC-7C0620AF8E9C}"/>
    <cellStyle name="Überschrift 3_Nucléaire" xfId="13054" xr:uid="{D13F0085-9378-4479-B8A6-8AAB93926467}"/>
    <cellStyle name="Überschrift 4" xfId="1553" xr:uid="{5A62485F-5207-47A5-B127-4D3A36026632}"/>
    <cellStyle name="Überschrift 4 2" xfId="860" xr:uid="{F5E3EB87-82D6-4CE5-9B5B-50A782950977}"/>
    <cellStyle name="Überschrift 4 2 2" xfId="9816" xr:uid="{31B56721-1D57-4CF4-8485-F54183DF44C7}"/>
    <cellStyle name="Überschrift 4 3" xfId="9817" xr:uid="{783024B5-0EB9-407A-B565-1E75BB03292F}"/>
    <cellStyle name="Überschrift 4 4" xfId="9818" xr:uid="{886E02B8-8B3D-4C71-BFB2-020FE95E8328}"/>
    <cellStyle name="Überschrift 4 5" xfId="9819" xr:uid="{799F5509-6CED-491A-820A-BD4CE5E73DCF}"/>
    <cellStyle name="Überschrift 4 6" xfId="9820" xr:uid="{1AC70FEA-E318-43E2-AB73-244B04920901}"/>
    <cellStyle name="Überschrift 4 6 2" xfId="9821" xr:uid="{9EB8B756-2BDB-4967-A30B-4D2935F518F1}"/>
    <cellStyle name="Überschrift 4 6_Nucléaire" xfId="13057" xr:uid="{7FCBD292-390A-4869-BFEC-383D9BD9603C}"/>
    <cellStyle name="Überschrift 4 7" xfId="9822" xr:uid="{EF7F6FE2-1384-4A80-828F-985173B4848C}"/>
    <cellStyle name="Überschrift 4 8" xfId="9823" xr:uid="{9775B12D-6415-4427-8274-3970FBC17513}"/>
    <cellStyle name="Überschrift 4 9" xfId="9815" xr:uid="{545FDB38-F4C7-44A5-82AA-F7746D53DF18}"/>
    <cellStyle name="Überschrift 4_Nucléaire" xfId="13056" xr:uid="{39706F82-80F9-4D01-8D5F-01A88AE3CF68}"/>
    <cellStyle name="Überschrift 5" xfId="856" xr:uid="{68377677-71E3-4E3D-980D-6D58BFE14636}"/>
    <cellStyle name="Überschrift 5 2" xfId="9824" xr:uid="{5E2E49C9-078F-481E-B2DA-0BE1C2F20FD2}"/>
    <cellStyle name="Überschrift 6" xfId="9825" xr:uid="{9B138425-70AF-4C33-93D2-CD84F233F06E}"/>
    <cellStyle name="Überschrift 7" xfId="9826" xr:uid="{9B4EB597-CBE5-44E9-9442-D0A7233977F2}"/>
    <cellStyle name="Überschrift 8" xfId="9787" xr:uid="{028772D4-602E-41F3-A8BF-B5F63170594E}"/>
    <cellStyle name="Überschrift_Nucléaire" xfId="13049" xr:uid="{97DF4588-B9BF-4EDB-9356-7030543BC24F}"/>
    <cellStyle name="Vérification 2" xfId="9827" xr:uid="{88586C25-CF55-4491-94F9-7758E33EF800}"/>
    <cellStyle name="Vérification 2 2" xfId="9828" xr:uid="{FF56845B-4E57-466E-8A58-05017672F2DC}"/>
    <cellStyle name="Vérification 2_Nucléaire" xfId="13058" xr:uid="{5435E21C-F56C-438E-A8E5-519F1B8A03B2}"/>
    <cellStyle name="Vérification 3" xfId="9829" xr:uid="{74B4810F-3D4E-4F66-BAAF-14C89C64D891}"/>
    <cellStyle name="Vérification 4" xfId="9830" xr:uid="{39F034BC-23AB-4933-A210-78C60DE94B1A}"/>
    <cellStyle name="Verknüpfte Zelle" xfId="1554" xr:uid="{314A991E-55FF-4E8B-A8D7-A2117860E587}"/>
    <cellStyle name="Verknüpfte Zelle 2" xfId="865" xr:uid="{F665DE7D-5C52-4F15-B372-CC7E4E83670A}"/>
    <cellStyle name="Verknüpfte Zelle 2 2" xfId="9832" xr:uid="{543B23CC-B093-4FB5-B7C9-8C3AFCEE864A}"/>
    <cellStyle name="Verknüpfte Zelle 2 3" xfId="9831" xr:uid="{65541A56-EB14-4292-985C-1479C3F32267}"/>
    <cellStyle name="Verknüpfte Zelle 2_Nucléaire" xfId="13060" xr:uid="{B7C99BCC-7CE6-4EDD-9A22-C691730FF530}"/>
    <cellStyle name="Verknüpfte Zelle 3" xfId="9833" xr:uid="{A2E9B3DE-EBA3-4F22-9F5C-ADE6D30CAE3E}"/>
    <cellStyle name="Verknüpfte Zelle 4" xfId="9834" xr:uid="{7ED6EDBE-3D7E-4139-BEC9-41FEB84A7624}"/>
    <cellStyle name="Verknüpfte Zelle 5" xfId="9835" xr:uid="{9CB3613F-20D6-46EF-8538-8749D15A4662}"/>
    <cellStyle name="Verknüpfte Zelle 6" xfId="9836" xr:uid="{EDAFA0D1-3DAB-4462-922C-4E09608736C9}"/>
    <cellStyle name="Verknüpfte Zelle 6 2" xfId="9837" xr:uid="{FE57B566-FDBF-4CCD-8354-4D07C60F1521}"/>
    <cellStyle name="Verknüpfte Zelle 6_Nucléaire" xfId="13061" xr:uid="{9D05EC23-2DDD-4F08-85A7-FE0712AA9B0D}"/>
    <cellStyle name="Verknüpfte Zelle 7" xfId="9838" xr:uid="{3481A0CD-A7A4-4A95-AFF3-2C4DC957F895}"/>
    <cellStyle name="Verknüpfte Zelle 8" xfId="9839" xr:uid="{5EB32705-0C54-4770-A808-FEA02229A8D4}"/>
    <cellStyle name="Verknüpfte Zelle_Nucléaire" xfId="13059" xr:uid="{CD0B858B-3761-4575-AAB9-7092498B42D2}"/>
    <cellStyle name="Warnender Text" xfId="1555" xr:uid="{BD60722B-D3A1-45F1-B988-90E04C8E2DDE}"/>
    <cellStyle name="Warnender Text 2" xfId="867" xr:uid="{D2D8745D-96D0-4A8A-A74F-9DA5395D7369}"/>
    <cellStyle name="Warnender Text 2 2" xfId="9841" xr:uid="{6E72501D-D881-4CD4-8F6A-2445F86166E4}"/>
    <cellStyle name="Warnender Text 2 3" xfId="9840" xr:uid="{0A13BBE3-EC99-412B-A0B3-F3012F34247E}"/>
    <cellStyle name="Warnender Text 2_Nucléaire" xfId="13063" xr:uid="{A6B608E7-AB48-486E-A778-554A0078E10C}"/>
    <cellStyle name="Warnender Text 3" xfId="9842" xr:uid="{1DB93D2A-081B-4F45-9606-925142BCD068}"/>
    <cellStyle name="Warnender Text 4" xfId="9843" xr:uid="{9D012D8C-BF44-4D34-8694-A5C1DC127612}"/>
    <cellStyle name="Warnender Text 5" xfId="9844" xr:uid="{67F95C07-F3A3-4803-8315-8DAEB6A1FD95}"/>
    <cellStyle name="Warnender Text 6" xfId="9845" xr:uid="{267FCF27-14B1-44DD-BABF-F9EDF8521CE1}"/>
    <cellStyle name="Warnender Text 6 2" xfId="9846" xr:uid="{8F84321F-1EF3-40EF-A2A9-7E6F697BF76E}"/>
    <cellStyle name="Warnender Text 6_Nucléaire" xfId="13064" xr:uid="{7EDD0A6B-610C-44EF-A588-40137889BBA2}"/>
    <cellStyle name="Warnender Text 7" xfId="9847" xr:uid="{EDAA1F7E-6043-4FD4-A1E8-50DD1E1F6870}"/>
    <cellStyle name="Warnender Text 8" xfId="9848" xr:uid="{B91C5152-E8D9-4D2E-9806-D1137F2473E2}"/>
    <cellStyle name="Warnender Text_Nucléaire" xfId="13062" xr:uid="{A864EBE5-9819-448C-B409-2344F86C4D3F}"/>
    <cellStyle name="Warning Text" xfId="17" builtinId="11" customBuiltin="1"/>
    <cellStyle name="Warning Text 2" xfId="9849" xr:uid="{7BF0DE9B-1E7A-46B7-A04B-F9EE3EAC4492}"/>
    <cellStyle name="Zelle überprüfen" xfId="1556" xr:uid="{7BC740D2-C4E8-4FEA-850A-163285A13EB1}"/>
    <cellStyle name="Zelle überprüfen 2" xfId="866" xr:uid="{DB49BE44-97E4-4860-A8DE-874DACC746B3}"/>
    <cellStyle name="Zelle überprüfen 2 2" xfId="9851" xr:uid="{1B484ED9-EAC0-46F8-872A-89B6AEF87072}"/>
    <cellStyle name="Zelle überprüfen 2 3" xfId="9850" xr:uid="{37BC0D6F-F8DC-4712-80BD-5C54723FD7DF}"/>
    <cellStyle name="Zelle überprüfen 2 4" xfId="1560" xr:uid="{2E1F8644-F8E3-413C-8941-AE4A9A24A522}"/>
    <cellStyle name="Zelle überprüfen 2_Nucléaire" xfId="13066" xr:uid="{508A1C72-3839-4F29-9BF4-3D1FD86351B1}"/>
    <cellStyle name="Zelle überprüfen 3" xfId="9852" xr:uid="{A25176BD-EB5E-4139-B07F-257D1029AEC0}"/>
    <cellStyle name="Zelle überprüfen 4" xfId="9853" xr:uid="{C5472CD3-CEC7-4676-8393-871D2B6A1F16}"/>
    <cellStyle name="Zelle überprüfen 5" xfId="9854" xr:uid="{95D59B03-066B-48E0-9968-8886C0C61408}"/>
    <cellStyle name="Zelle überprüfen 6" xfId="9855" xr:uid="{3E6836E7-E941-4D4C-AB15-AD3F5927C356}"/>
    <cellStyle name="Zelle überprüfen 6 2" xfId="9856" xr:uid="{EE401AB1-DEB2-465D-945C-93A5866B3A01}"/>
    <cellStyle name="Zelle überprüfen 6_Nucléaire" xfId="13067" xr:uid="{336F968C-8932-41B4-BADE-7B7C61331913}"/>
    <cellStyle name="Zelle überprüfen 7" xfId="9857" xr:uid="{F14EC3EA-151A-4917-83A8-4E7A168D9938}"/>
    <cellStyle name="Zelle überprüfen 8" xfId="9858" xr:uid="{48E2B499-35C3-40D3-BC83-2F716A85C12B}"/>
    <cellStyle name="Zelle überprüfen_Nucléaire" xfId="13065" xr:uid="{0A35CDE0-DE1B-4131-A1C6-66069AD5CF9E}"/>
  </cellStyles>
  <dxfs count="2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Medium9">
    <tableStyle name="MySqlDefault" pivot="0" table="0" count="2" xr9:uid="{0318855C-8B36-4637-8EED-FFAE304531AE}">
      <tableStyleElement type="wholeTable" dxfId="25"/>
      <tableStyleElement type="headerRow" dxfId="24"/>
    </tableStyle>
    <tableStyle name="TableStyleQueryPreview" pivot="0" count="3" xr9:uid="{284EAB49-05DF-4080-AEB6-0D039C7E2611}">
      <tableStyleElement type="wholeTable" dxfId="23"/>
      <tableStyleElement type="headerRow" dxfId="22"/>
      <tableStyleElement type="firstRowStripe" dxfId="21"/>
    </tableStyle>
    <tableStyle name="TableStyleQueryResult" pivot="0" count="3" xr9:uid="{D22B1F91-1E2C-42F7-B88C-55D17CC69E97}">
      <tableStyleElement type="wholeTable" dxfId="20"/>
      <tableStyleElement type="headerRow" dxfId="19"/>
      <tableStyleElement type="firstRowStripe" dxfId="18"/>
    </tableStyle>
  </tableStyles>
  <colors>
    <mruColors>
      <color rgb="FFFF7300"/>
      <color rgb="FF258998"/>
      <color rgb="FF64CAD9"/>
      <color rgb="FFFFAB66"/>
      <color rgb="FF7F7F7F"/>
      <color rgb="FF002060"/>
      <color rgb="FFCC0000"/>
      <color rgb="FFFFC000"/>
      <color rgb="FF99FF33"/>
      <color rgb="FFC9E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02640828952877"/>
          <c:y val="5.3709328022064441E-2"/>
          <c:w val="0.85546174268004294"/>
          <c:h val="0.73751984172515961"/>
        </c:manualLayout>
      </c:layout>
      <c:barChart>
        <c:barDir val="col"/>
        <c:grouping val="stacked"/>
        <c:varyColors val="0"/>
        <c:ser>
          <c:idx val="2"/>
          <c:order val="0"/>
          <c:tx>
            <c:strRef>
              <c:f>'1.2. Renewable &amp; profiled'!$C$9</c:f>
              <c:strCache>
                <c:ptCount val="1"/>
                <c:pt idx="0">
                  <c:v>Wind onshore</c:v>
                </c:pt>
              </c:strCache>
            </c:strRef>
          </c:tx>
          <c:spPr>
            <a:solidFill>
              <a:schemeClr val="accent5">
                <a:lumMod val="75000"/>
              </a:schemeClr>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profiled'!$D$9:$P$9</c:f>
              <c:numCache>
                <c:formatCode>_ * #,##0_ ;_ * \-#,##0_ ;_ * "-"??_ ;_ @_ </c:formatCode>
                <c:ptCount val="13"/>
                <c:pt idx="0">
                  <c:v>3413</c:v>
                </c:pt>
                <c:pt idx="1">
                  <c:v>3847</c:v>
                </c:pt>
                <c:pt idx="2">
                  <c:v>4281</c:v>
                </c:pt>
                <c:pt idx="3">
                  <c:v>4715</c:v>
                </c:pt>
                <c:pt idx="4">
                  <c:v>5149</c:v>
                </c:pt>
                <c:pt idx="5">
                  <c:v>5583</c:v>
                </c:pt>
                <c:pt idx="6">
                  <c:v>6017</c:v>
                </c:pt>
                <c:pt idx="7">
                  <c:v>6331</c:v>
                </c:pt>
                <c:pt idx="8">
                  <c:v>6644</c:v>
                </c:pt>
                <c:pt idx="9">
                  <c:v>6958</c:v>
                </c:pt>
                <c:pt idx="10">
                  <c:v>7272</c:v>
                </c:pt>
                <c:pt idx="11">
                  <c:v>7585</c:v>
                </c:pt>
                <c:pt idx="12">
                  <c:v>7899</c:v>
                </c:pt>
              </c:numCache>
            </c:numRef>
          </c:val>
          <c:extLst>
            <c:ext xmlns:c16="http://schemas.microsoft.com/office/drawing/2014/chart" uri="{C3380CC4-5D6E-409C-BE32-E72D297353CC}">
              <c16:uniqueId val="{00000000-092D-47E6-8560-6C376CBF04D0}"/>
            </c:ext>
          </c:extLst>
        </c:ser>
        <c:ser>
          <c:idx val="0"/>
          <c:order val="1"/>
          <c:tx>
            <c:strRef>
              <c:f>'1.2. Renewable &amp; profiled'!$C$10</c:f>
              <c:strCache>
                <c:ptCount val="1"/>
                <c:pt idx="0">
                  <c:v>Wind offshore</c:v>
                </c:pt>
              </c:strCache>
            </c:strRef>
          </c:tx>
          <c:spPr>
            <a:solidFill>
              <a:schemeClr val="accent5"/>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profiled'!$D$10:$P$10</c:f>
              <c:numCache>
                <c:formatCode>_ * #,##0_ ;_ * \-#,##0_ ;_ * "-"??_ ;_ @_ </c:formatCode>
                <c:ptCount val="13"/>
                <c:pt idx="0">
                  <c:v>2261</c:v>
                </c:pt>
                <c:pt idx="1">
                  <c:v>2261</c:v>
                </c:pt>
                <c:pt idx="2">
                  <c:v>2261</c:v>
                </c:pt>
                <c:pt idx="3">
                  <c:v>2261</c:v>
                </c:pt>
                <c:pt idx="4">
                  <c:v>2261</c:v>
                </c:pt>
                <c:pt idx="5">
                  <c:v>2261</c:v>
                </c:pt>
                <c:pt idx="6">
                  <c:v>2961</c:v>
                </c:pt>
                <c:pt idx="7">
                  <c:v>5761</c:v>
                </c:pt>
                <c:pt idx="8">
                  <c:v>5761</c:v>
                </c:pt>
                <c:pt idx="9">
                  <c:v>5761</c:v>
                </c:pt>
                <c:pt idx="10">
                  <c:v>5761</c:v>
                </c:pt>
                <c:pt idx="11">
                  <c:v>5761</c:v>
                </c:pt>
                <c:pt idx="12">
                  <c:v>5761</c:v>
                </c:pt>
              </c:numCache>
            </c:numRef>
          </c:val>
          <c:extLst>
            <c:ext xmlns:c16="http://schemas.microsoft.com/office/drawing/2014/chart" uri="{C3380CC4-5D6E-409C-BE32-E72D297353CC}">
              <c16:uniqueId val="{00000001-092D-47E6-8560-6C376CBF04D0}"/>
            </c:ext>
          </c:extLst>
        </c:ser>
        <c:ser>
          <c:idx val="4"/>
          <c:order val="2"/>
          <c:tx>
            <c:strRef>
              <c:f>'1.2. Renewable &amp; profiled'!$C$12</c:f>
              <c:strCache>
                <c:ptCount val="1"/>
                <c:pt idx="0">
                  <c:v>Photovoltaics</c:v>
                </c:pt>
              </c:strCache>
            </c:strRef>
          </c:tx>
          <c:spPr>
            <a:solidFill>
              <a:srgbClr val="FFC000"/>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profiled'!$D$12:$P$12</c:f>
              <c:numCache>
                <c:formatCode>_ * #,##0_ ;_ * \-#,##0_ ;_ * "-"??_ ;_ @_ </c:formatCode>
                <c:ptCount val="13"/>
                <c:pt idx="0">
                  <c:v>11181</c:v>
                </c:pt>
                <c:pt idx="1">
                  <c:v>12072</c:v>
                </c:pt>
                <c:pt idx="2">
                  <c:v>12962</c:v>
                </c:pt>
                <c:pt idx="3">
                  <c:v>13854</c:v>
                </c:pt>
                <c:pt idx="4">
                  <c:v>14744</c:v>
                </c:pt>
                <c:pt idx="5">
                  <c:v>15635</c:v>
                </c:pt>
                <c:pt idx="6">
                  <c:v>16525</c:v>
                </c:pt>
                <c:pt idx="7">
                  <c:v>17415</c:v>
                </c:pt>
                <c:pt idx="8">
                  <c:v>18306</c:v>
                </c:pt>
                <c:pt idx="9">
                  <c:v>19196</c:v>
                </c:pt>
                <c:pt idx="10">
                  <c:v>20088</c:v>
                </c:pt>
                <c:pt idx="11">
                  <c:v>20978</c:v>
                </c:pt>
                <c:pt idx="12">
                  <c:v>21869</c:v>
                </c:pt>
              </c:numCache>
            </c:numRef>
          </c:val>
          <c:extLst>
            <c:ext xmlns:c16="http://schemas.microsoft.com/office/drawing/2014/chart" uri="{C3380CC4-5D6E-409C-BE32-E72D297353CC}">
              <c16:uniqueId val="{00000002-092D-47E6-8560-6C376CBF04D0}"/>
            </c:ext>
          </c:extLst>
        </c:ser>
        <c:ser>
          <c:idx val="3"/>
          <c:order val="3"/>
          <c:tx>
            <c:strRef>
              <c:f>'1.2. Renewable &amp; profiled'!$C$18</c:f>
              <c:strCache>
                <c:ptCount val="1"/>
                <c:pt idx="0">
                  <c:v>Biomass - profiled</c:v>
                </c:pt>
              </c:strCache>
            </c:strRef>
          </c:tx>
          <c:spPr>
            <a:solidFill>
              <a:srgbClr val="00B050"/>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profiled'!$D$18:$P$18</c:f>
              <c:numCache>
                <c:formatCode>_ * #,##0_ ;_ * \-#,##0_ ;_ * "-"??_ ;_ @_ </c:formatCode>
                <c:ptCount val="13"/>
                <c:pt idx="0">
                  <c:v>521</c:v>
                </c:pt>
                <c:pt idx="1">
                  <c:v>521</c:v>
                </c:pt>
                <c:pt idx="2">
                  <c:v>536</c:v>
                </c:pt>
                <c:pt idx="3">
                  <c:v>543</c:v>
                </c:pt>
                <c:pt idx="4">
                  <c:v>550</c:v>
                </c:pt>
                <c:pt idx="5">
                  <c:v>557</c:v>
                </c:pt>
                <c:pt idx="6">
                  <c:v>564</c:v>
                </c:pt>
                <c:pt idx="7">
                  <c:v>564</c:v>
                </c:pt>
                <c:pt idx="8">
                  <c:v>564</c:v>
                </c:pt>
                <c:pt idx="9">
                  <c:v>564</c:v>
                </c:pt>
                <c:pt idx="10">
                  <c:v>564</c:v>
                </c:pt>
                <c:pt idx="11">
                  <c:v>564</c:v>
                </c:pt>
                <c:pt idx="12">
                  <c:v>564</c:v>
                </c:pt>
              </c:numCache>
            </c:numRef>
          </c:val>
          <c:extLst>
            <c:ext xmlns:c16="http://schemas.microsoft.com/office/drawing/2014/chart" uri="{C3380CC4-5D6E-409C-BE32-E72D297353CC}">
              <c16:uniqueId val="{00000003-092D-47E6-8560-6C376CBF04D0}"/>
            </c:ext>
          </c:extLst>
        </c:ser>
        <c:ser>
          <c:idx val="5"/>
          <c:order val="4"/>
          <c:tx>
            <c:strRef>
              <c:f>'1.2. Renewable &amp; profiled'!$C$20</c:f>
              <c:strCache>
                <c:ptCount val="1"/>
                <c:pt idx="0">
                  <c:v>Waste - profiled</c:v>
                </c:pt>
              </c:strCache>
            </c:strRef>
          </c:tx>
          <c:spPr>
            <a:solidFill>
              <a:schemeClr val="tx1">
                <a:lumMod val="50000"/>
                <a:lumOff val="50000"/>
              </a:schemeClr>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profiled'!$D$20:$P$20</c:f>
              <c:numCache>
                <c:formatCode>_ * #,##0_ ;_ * \-#,##0_ ;_ * "-"??_ ;_ @_ </c:formatCode>
                <c:ptCount val="13"/>
                <c:pt idx="0">
                  <c:v>30</c:v>
                </c:pt>
                <c:pt idx="1">
                  <c:v>30</c:v>
                </c:pt>
                <c:pt idx="2">
                  <c:v>30</c:v>
                </c:pt>
                <c:pt idx="3">
                  <c:v>30</c:v>
                </c:pt>
                <c:pt idx="4">
                  <c:v>30</c:v>
                </c:pt>
                <c:pt idx="5">
                  <c:v>30</c:v>
                </c:pt>
                <c:pt idx="6">
                  <c:v>30</c:v>
                </c:pt>
                <c:pt idx="7">
                  <c:v>30</c:v>
                </c:pt>
                <c:pt idx="8">
                  <c:v>30</c:v>
                </c:pt>
                <c:pt idx="9">
                  <c:v>30</c:v>
                </c:pt>
                <c:pt idx="10">
                  <c:v>30</c:v>
                </c:pt>
                <c:pt idx="11">
                  <c:v>30</c:v>
                </c:pt>
                <c:pt idx="12">
                  <c:v>30</c:v>
                </c:pt>
              </c:numCache>
            </c:numRef>
          </c:val>
          <c:extLst>
            <c:ext xmlns:c16="http://schemas.microsoft.com/office/drawing/2014/chart" uri="{C3380CC4-5D6E-409C-BE32-E72D297353CC}">
              <c16:uniqueId val="{00000004-092D-47E6-8560-6C376CBF04D0}"/>
            </c:ext>
          </c:extLst>
        </c:ser>
        <c:ser>
          <c:idx val="6"/>
          <c:order val="5"/>
          <c:tx>
            <c:strRef>
              <c:f>'1.2. Renewable &amp; profiled'!$C$14</c:f>
              <c:strCache>
                <c:ptCount val="1"/>
                <c:pt idx="0">
                  <c:v>Hydro RoR</c:v>
                </c:pt>
              </c:strCache>
            </c:strRef>
          </c:tx>
          <c:spPr>
            <a:solidFill>
              <a:schemeClr val="tx2"/>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profiled'!$D$14:$P$14</c:f>
              <c:numCache>
                <c:formatCode>_ * #,##0_ ;_ * \-#,##0_ ;_ * "-"??_ ;_ @_ </c:formatCode>
                <c:ptCount val="13"/>
                <c:pt idx="0">
                  <c:v>135.71428571428572</c:v>
                </c:pt>
                <c:pt idx="1">
                  <c:v>141.42857142857144</c:v>
                </c:pt>
                <c:pt idx="2">
                  <c:v>147.14285714285717</c:v>
                </c:pt>
                <c:pt idx="3">
                  <c:v>152.85714285714289</c:v>
                </c:pt>
                <c:pt idx="4">
                  <c:v>158.57142857142861</c:v>
                </c:pt>
                <c:pt idx="5">
                  <c:v>164.28571428571433</c:v>
                </c:pt>
                <c:pt idx="6">
                  <c:v>170</c:v>
                </c:pt>
                <c:pt idx="7">
                  <c:v>170</c:v>
                </c:pt>
                <c:pt idx="8">
                  <c:v>170</c:v>
                </c:pt>
                <c:pt idx="9">
                  <c:v>170</c:v>
                </c:pt>
                <c:pt idx="10">
                  <c:v>170</c:v>
                </c:pt>
                <c:pt idx="11">
                  <c:v>170</c:v>
                </c:pt>
                <c:pt idx="12">
                  <c:v>170</c:v>
                </c:pt>
              </c:numCache>
            </c:numRef>
          </c:val>
          <c:extLst>
            <c:ext xmlns:c16="http://schemas.microsoft.com/office/drawing/2014/chart" uri="{C3380CC4-5D6E-409C-BE32-E72D297353CC}">
              <c16:uniqueId val="{00000005-092D-47E6-8560-6C376CBF04D0}"/>
            </c:ext>
          </c:extLst>
        </c:ser>
        <c:ser>
          <c:idx val="1"/>
          <c:order val="6"/>
          <c:tx>
            <c:strRef>
              <c:f>'1.2. Renewable &amp; profiled'!$C$16</c:f>
              <c:strCache>
                <c:ptCount val="1"/>
                <c:pt idx="0">
                  <c:v>Gas CHP - profiled</c:v>
                </c:pt>
              </c:strCache>
            </c:strRef>
          </c:tx>
          <c:invertIfNegative val="0"/>
          <c:val>
            <c:numRef>
              <c:f>'1.2. Renewable &amp; profiled'!$D$16:$P$16</c:f>
              <c:numCache>
                <c:formatCode>_ * #,##0_ ;_ * \-#,##0_ ;_ * "-"??_ ;_ @_ </c:formatCode>
                <c:ptCount val="13"/>
                <c:pt idx="0">
                  <c:v>1435</c:v>
                </c:pt>
                <c:pt idx="1">
                  <c:v>1494</c:v>
                </c:pt>
                <c:pt idx="2">
                  <c:v>1519</c:v>
                </c:pt>
                <c:pt idx="3">
                  <c:v>1531</c:v>
                </c:pt>
                <c:pt idx="4">
                  <c:v>1544</c:v>
                </c:pt>
                <c:pt idx="5">
                  <c:v>1554</c:v>
                </c:pt>
                <c:pt idx="6">
                  <c:v>1567</c:v>
                </c:pt>
                <c:pt idx="7">
                  <c:v>1567</c:v>
                </c:pt>
                <c:pt idx="8">
                  <c:v>1567</c:v>
                </c:pt>
                <c:pt idx="9">
                  <c:v>1567</c:v>
                </c:pt>
                <c:pt idx="10">
                  <c:v>1567</c:v>
                </c:pt>
                <c:pt idx="11">
                  <c:v>1567</c:v>
                </c:pt>
                <c:pt idx="12">
                  <c:v>1567</c:v>
                </c:pt>
              </c:numCache>
            </c:numRef>
          </c:val>
          <c:extLst>
            <c:ext xmlns:c16="http://schemas.microsoft.com/office/drawing/2014/chart" uri="{C3380CC4-5D6E-409C-BE32-E72D297353CC}">
              <c16:uniqueId val="{00000006-092D-47E6-8560-6C376CBF04D0}"/>
            </c:ext>
          </c:extLst>
        </c:ser>
        <c:dLbls>
          <c:showLegendKey val="0"/>
          <c:showVal val="0"/>
          <c:showCatName val="0"/>
          <c:showSerName val="0"/>
          <c:showPercent val="0"/>
          <c:showBubbleSize val="0"/>
        </c:dLbls>
        <c:gapWidth val="150"/>
        <c:overlap val="100"/>
        <c:axId val="433365760"/>
        <c:axId val="433367680"/>
      </c:barChart>
      <c:catAx>
        <c:axId val="433365760"/>
        <c:scaling>
          <c:orientation val="minMax"/>
        </c:scaling>
        <c:delete val="0"/>
        <c:axPos val="b"/>
        <c:numFmt formatCode="General" sourceLinked="0"/>
        <c:majorTickMark val="out"/>
        <c:minorTickMark val="none"/>
        <c:tickLblPos val="nextTo"/>
        <c:txPr>
          <a:bodyPr/>
          <a:lstStyle/>
          <a:p>
            <a:pPr>
              <a:defRPr sz="1400"/>
            </a:pPr>
            <a:endParaRPr lang="en-US"/>
          </a:p>
        </c:txPr>
        <c:crossAx val="433367680"/>
        <c:crosses val="autoZero"/>
        <c:auto val="1"/>
        <c:lblAlgn val="ctr"/>
        <c:lblOffset val="100"/>
        <c:noMultiLvlLbl val="0"/>
      </c:catAx>
      <c:valAx>
        <c:axId val="433367680"/>
        <c:scaling>
          <c:orientation val="minMax"/>
        </c:scaling>
        <c:delete val="0"/>
        <c:axPos val="l"/>
        <c:majorGridlines/>
        <c:title>
          <c:tx>
            <c:rich>
              <a:bodyPr rot="-5400000" vert="horz"/>
              <a:lstStyle/>
              <a:p>
                <a:pPr>
                  <a:defRPr sz="1600"/>
                </a:pPr>
                <a:r>
                  <a:rPr lang="nl-BE" sz="1600"/>
                  <a:t>Production capacity [MW]</a:t>
                </a:r>
              </a:p>
            </c:rich>
          </c:tx>
          <c:overlay val="0"/>
        </c:title>
        <c:numFmt formatCode="_ * #,##0_ ;_ * \-#,##0_ ;_ * &quot;-&quot;??_ ;_ @_ " sourceLinked="1"/>
        <c:majorTickMark val="out"/>
        <c:minorTickMark val="none"/>
        <c:tickLblPos val="nextTo"/>
        <c:txPr>
          <a:bodyPr/>
          <a:lstStyle/>
          <a:p>
            <a:pPr>
              <a:defRPr sz="1400"/>
            </a:pPr>
            <a:endParaRPr lang="en-US"/>
          </a:p>
        </c:txPr>
        <c:crossAx val="433365760"/>
        <c:crosses val="autoZero"/>
        <c:crossBetween val="between"/>
      </c:valAx>
    </c:plotArea>
    <c:legend>
      <c:legendPos val="b"/>
      <c:layout>
        <c:manualLayout>
          <c:xMode val="edge"/>
          <c:yMode val="edge"/>
          <c:x val="9.8818061614259281E-2"/>
          <c:y val="0.91393549423695974"/>
          <c:w val="0.85644099765719239"/>
          <c:h val="5.679607028038317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Evolution of Hydronic heat pumps</a:t>
            </a:r>
            <a:r>
              <a:rPr lang="en-GB" b="1" baseline="0"/>
              <a:t> - Tertiary [thousands]</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'2.3. Building heat demand'!$B$74</c:f>
              <c:strCache>
                <c:ptCount val="1"/>
                <c:pt idx="0">
                  <c:v>HP Air-Water</c:v>
                </c:pt>
              </c:strCache>
            </c:strRef>
          </c:tx>
          <c:spPr>
            <a:solidFill>
              <a:schemeClr val="accent1"/>
            </a:solidFill>
            <a:ln>
              <a:noFill/>
            </a:ln>
            <a:effectLst/>
          </c:spPr>
          <c:invertIfNegative val="0"/>
          <c:cat>
            <c:numRef>
              <c:f>'2.3. Building heat demand'!$C$73:$R$73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'2.3. Building heat demand'!$C$74:$R$74</c:f>
              <c:numCache>
                <c:formatCode>0</c:formatCode>
                <c:ptCount val="16"/>
                <c:pt idx="0">
                  <c:v>1.6</c:v>
                </c:pt>
                <c:pt idx="1">
                  <c:v>2.2000000000000002</c:v>
                </c:pt>
                <c:pt idx="2">
                  <c:v>3.1</c:v>
                </c:pt>
                <c:pt idx="3">
                  <c:v>8.8000000000000007</c:v>
                </c:pt>
                <c:pt idx="4">
                  <c:v>15.3</c:v>
                </c:pt>
                <c:pt idx="5">
                  <c:v>22</c:v>
                </c:pt>
                <c:pt idx="6">
                  <c:v>30</c:v>
                </c:pt>
                <c:pt idx="7">
                  <c:v>39</c:v>
                </c:pt>
                <c:pt idx="8">
                  <c:v>47</c:v>
                </c:pt>
                <c:pt idx="9">
                  <c:v>57</c:v>
                </c:pt>
                <c:pt idx="10">
                  <c:v>68</c:v>
                </c:pt>
                <c:pt idx="11">
                  <c:v>79</c:v>
                </c:pt>
                <c:pt idx="12">
                  <c:v>90</c:v>
                </c:pt>
                <c:pt idx="13">
                  <c:v>102</c:v>
                </c:pt>
                <c:pt idx="14">
                  <c:v>115</c:v>
                </c:pt>
                <c:pt idx="15">
                  <c:v>129</c:v>
                </c:pt>
              </c:numCache>
            </c:numRef>
          </c:val>
          <c:extLst>
            <c:ext xmlns:c16="http://schemas.microsoft.com/office/drawing/2014/chart" uri="{C3380CC4-5D6E-409C-BE32-E72D297353CC}">
              <c16:uniqueId val="{00000000-FD4E-4092-B2FB-94618CBEA128}"/>
            </c:ext>
          </c:extLst>
        </c:ser>
        <c:ser>
          <c:idx val="1"/>
          <c:order val="1"/>
          <c:tx>
            <c:strRef>
              <c:f>'2.3. Building heat demand'!$B$75</c:f>
              <c:strCache>
                <c:ptCount val="1"/>
                <c:pt idx="0">
                  <c:v>HP Ground-Water</c:v>
                </c:pt>
              </c:strCache>
            </c:strRef>
          </c:tx>
          <c:spPr>
            <a:solidFill>
              <a:schemeClr val="accent2"/>
            </a:solidFill>
            <a:ln>
              <a:noFill/>
            </a:ln>
            <a:effectLst/>
          </c:spPr>
          <c:invertIfNegative val="0"/>
          <c:cat>
            <c:numRef>
              <c:f>'2.3. Building heat demand'!$C$73:$R$73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'2.3. Building heat demand'!$C$75:$R$75</c:f>
              <c:numCache>
                <c:formatCode>0</c:formatCode>
                <c:ptCount val="16"/>
                <c:pt idx="0">
                  <c:v>1.3</c:v>
                </c:pt>
                <c:pt idx="1">
                  <c:v>1.5</c:v>
                </c:pt>
                <c:pt idx="2">
                  <c:v>1.8</c:v>
                </c:pt>
                <c:pt idx="3">
                  <c:v>2.9</c:v>
                </c:pt>
                <c:pt idx="4">
                  <c:v>4.4000000000000004</c:v>
                </c:pt>
                <c:pt idx="5">
                  <c:v>6</c:v>
                </c:pt>
                <c:pt idx="6">
                  <c:v>7.8</c:v>
                </c:pt>
                <c:pt idx="7">
                  <c:v>9.6</c:v>
                </c:pt>
                <c:pt idx="8">
                  <c:v>11.4</c:v>
                </c:pt>
                <c:pt idx="9">
                  <c:v>13.5</c:v>
                </c:pt>
                <c:pt idx="10">
                  <c:v>15.6</c:v>
                </c:pt>
                <c:pt idx="11">
                  <c:v>17.899999999999999</c:v>
                </c:pt>
                <c:pt idx="12">
                  <c:v>20.3</c:v>
                </c:pt>
                <c:pt idx="13">
                  <c:v>22.9</c:v>
                </c:pt>
                <c:pt idx="14">
                  <c:v>25.7</c:v>
                </c:pt>
                <c:pt idx="15">
                  <c:v>28.5</c:v>
                </c:pt>
              </c:numCache>
            </c:numRef>
          </c:val>
          <c:extLst>
            <c:ext xmlns:c16="http://schemas.microsoft.com/office/drawing/2014/chart" uri="{C3380CC4-5D6E-409C-BE32-E72D297353CC}">
              <c16:uniqueId val="{00000001-FD4E-4092-B2FB-94618CBEA128}"/>
            </c:ext>
          </c:extLst>
        </c:ser>
        <c:dLbls>
          <c:showLegendKey val="0"/>
          <c:showVal val="0"/>
          <c:showCatName val="0"/>
          <c:showSerName val="0"/>
          <c:showPercent val="0"/>
          <c:showBubbleSize val="0"/>
        </c:dLbls>
        <c:gapWidth val="50"/>
        <c:overlap val="100"/>
        <c:axId val="1027359823"/>
        <c:axId val="1027377583"/>
      </c:barChart>
      <c:lineChart>
        <c:grouping val="standard"/>
        <c:varyColors val="0"/>
        <c:ser>
          <c:idx val="2"/>
          <c:order val="2"/>
          <c:tx>
            <c:strRef>
              <c:f>'2.3. Building heat demand'!$B$76</c:f>
              <c:strCache>
                <c:ptCount val="1"/>
                <c:pt idx="0">
                  <c:v>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'2.3. Building heat demand'!#REF!</c:f>
              <c:strCache>
                <c:ptCount val="1"/>
                <c:pt idx="0">
                  <c:v>#REF!</c:v>
                </c:pt>
              </c:strCache>
            </c:strRef>
          </c:cat>
          <c:val>
            <c:numRef>
              <c:f>'2.3. Building heat demand'!$C$76:$R$76</c:f>
              <c:numCache>
                <c:formatCode>0</c:formatCode>
                <c:ptCount val="16"/>
                <c:pt idx="0">
                  <c:v>2.9000000000000004</c:v>
                </c:pt>
                <c:pt idx="1">
                  <c:v>3.7</c:v>
                </c:pt>
                <c:pt idx="2">
                  <c:v>4.9000000000000004</c:v>
                </c:pt>
                <c:pt idx="3">
                  <c:v>11.700000000000001</c:v>
                </c:pt>
                <c:pt idx="4">
                  <c:v>19.700000000000003</c:v>
                </c:pt>
                <c:pt idx="5">
                  <c:v>28</c:v>
                </c:pt>
                <c:pt idx="6">
                  <c:v>37.799999999999997</c:v>
                </c:pt>
                <c:pt idx="7">
                  <c:v>48.6</c:v>
                </c:pt>
                <c:pt idx="8">
                  <c:v>58.4</c:v>
                </c:pt>
                <c:pt idx="9">
                  <c:v>70.5</c:v>
                </c:pt>
                <c:pt idx="10">
                  <c:v>83.6</c:v>
                </c:pt>
                <c:pt idx="11">
                  <c:v>96.9</c:v>
                </c:pt>
                <c:pt idx="12">
                  <c:v>110.3</c:v>
                </c:pt>
                <c:pt idx="13">
                  <c:v>124.9</c:v>
                </c:pt>
                <c:pt idx="14">
                  <c:v>140.69999999999999</c:v>
                </c:pt>
                <c:pt idx="15">
                  <c:v>157.5</c:v>
                </c:pt>
              </c:numCache>
            </c:numRef>
          </c:val>
          <c:smooth val="0"/>
          <c:extLst>
            <c:ext xmlns:c16="http://schemas.microsoft.com/office/drawing/2014/chart" uri="{C3380CC4-5D6E-409C-BE32-E72D297353CC}">
              <c16:uniqueId val="{00000002-FD4E-4092-B2FB-94618CBEA128}"/>
            </c:ext>
          </c:extLst>
        </c:ser>
        <c:dLbls>
          <c:showLegendKey val="0"/>
          <c:showVal val="0"/>
          <c:showCatName val="0"/>
          <c:showSerName val="0"/>
          <c:showPercent val="0"/>
          <c:showBubbleSize val="0"/>
        </c:dLbls>
        <c:marker val="1"/>
        <c:smooth val="0"/>
        <c:axId val="1027359823"/>
        <c:axId val="1027377583"/>
      </c:lineChart>
      <c:catAx>
        <c:axId val="102735982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27377583"/>
        <c:crosses val="autoZero"/>
        <c:auto val="1"/>
        <c:lblAlgn val="ctr"/>
        <c:lblOffset val="100"/>
        <c:noMultiLvlLbl val="0"/>
      </c:catAx>
      <c:valAx>
        <c:axId val="1027377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359823"/>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n-GB"/>
              <a:t>Proposed trajectory</a:t>
            </a:r>
            <a:r>
              <a:rPr lang="en-GB" baseline="0"/>
              <a:t> for new large-scale loads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n-US"/>
        </a:p>
      </c:txPr>
    </c:title>
    <c:autoTitleDeleted val="0"/>
    <c:plotArea>
      <c:layout/>
      <c:barChart>
        <c:barDir val="col"/>
        <c:grouping val="stacked"/>
        <c:varyColors val="0"/>
        <c:ser>
          <c:idx val="6"/>
          <c:order val="0"/>
          <c:tx>
            <c:strRef>
              <c:f>'2.4 Industrial demand'!$J$22</c:f>
              <c:strCache>
                <c:ptCount val="1"/>
                <c:pt idx="0">
                  <c:v>Miscellaneous and inflexible processes</c:v>
                </c:pt>
              </c:strCache>
            </c:strRef>
          </c:tx>
          <c:spPr>
            <a:solidFill>
              <a:schemeClr val="accent1"/>
            </a:solidFill>
            <a:ln>
              <a:noFill/>
            </a:ln>
            <a:effectLst/>
          </c:spPr>
          <c:invertIfNegative val="0"/>
          <c:cat>
            <c:numRef>
              <c:f>'2.4 Industrial demand'!$C$23:$C$35</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'2.4 Industrial demand'!$J$23:$J$35</c:f>
              <c:numCache>
                <c:formatCode>0.0</c:formatCode>
                <c:ptCount val="13"/>
                <c:pt idx="0">
                  <c:v>0</c:v>
                </c:pt>
                <c:pt idx="1">
                  <c:v>0.89</c:v>
                </c:pt>
                <c:pt idx="2">
                  <c:v>1.57</c:v>
                </c:pt>
                <c:pt idx="3">
                  <c:v>2.4500000000000002</c:v>
                </c:pt>
                <c:pt idx="4">
                  <c:v>3.26</c:v>
                </c:pt>
                <c:pt idx="5">
                  <c:v>3.96</c:v>
                </c:pt>
                <c:pt idx="6">
                  <c:v>5</c:v>
                </c:pt>
                <c:pt idx="7">
                  <c:v>5.95</c:v>
                </c:pt>
                <c:pt idx="8">
                  <c:v>7.19</c:v>
                </c:pt>
                <c:pt idx="9">
                  <c:v>8.26</c:v>
                </c:pt>
                <c:pt idx="10">
                  <c:v>8.9700000000000006</c:v>
                </c:pt>
                <c:pt idx="11">
                  <c:v>9.6199999999999992</c:v>
                </c:pt>
                <c:pt idx="12">
                  <c:v>10.45</c:v>
                </c:pt>
              </c:numCache>
            </c:numRef>
          </c:val>
          <c:extLst>
            <c:ext xmlns:c16="http://schemas.microsoft.com/office/drawing/2014/chart" uri="{C3380CC4-5D6E-409C-BE32-E72D297353CC}">
              <c16:uniqueId val="{00000006-38BF-41E2-AAA5-64A13E0C0645}"/>
            </c:ext>
          </c:extLst>
        </c:ser>
        <c:ser>
          <c:idx val="5"/>
          <c:order val="1"/>
          <c:tx>
            <c:strRef>
              <c:f>'2.4 Industrial demand'!$I$22</c:f>
              <c:strCache>
                <c:ptCount val="1"/>
                <c:pt idx="0">
                  <c:v>Data centers</c:v>
                </c:pt>
              </c:strCache>
            </c:strRef>
          </c:tx>
          <c:spPr>
            <a:solidFill>
              <a:schemeClr val="accent6"/>
            </a:solidFill>
            <a:ln>
              <a:noFill/>
            </a:ln>
            <a:effectLst/>
          </c:spPr>
          <c:invertIfNegative val="0"/>
          <c:cat>
            <c:numRef>
              <c:f>'2.4 Industrial demand'!$C$23:$C$35</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'2.4 Industrial demand'!$I$23:$I$35</c:f>
              <c:numCache>
                <c:formatCode>0.0</c:formatCode>
                <c:ptCount val="13"/>
                <c:pt idx="0">
                  <c:v>0</c:v>
                </c:pt>
                <c:pt idx="1">
                  <c:v>0.48</c:v>
                </c:pt>
                <c:pt idx="2">
                  <c:v>0.73</c:v>
                </c:pt>
                <c:pt idx="3">
                  <c:v>1.1299999999999999</c:v>
                </c:pt>
                <c:pt idx="4">
                  <c:v>1.42</c:v>
                </c:pt>
                <c:pt idx="5">
                  <c:v>1.88</c:v>
                </c:pt>
                <c:pt idx="6">
                  <c:v>2.2599999999999998</c:v>
                </c:pt>
                <c:pt idx="7">
                  <c:v>2.63</c:v>
                </c:pt>
                <c:pt idx="8">
                  <c:v>3.01</c:v>
                </c:pt>
                <c:pt idx="9">
                  <c:v>3.38</c:v>
                </c:pt>
                <c:pt idx="10">
                  <c:v>3.76</c:v>
                </c:pt>
                <c:pt idx="11">
                  <c:v>4.1399999999999997</c:v>
                </c:pt>
                <c:pt idx="12">
                  <c:v>4.51</c:v>
                </c:pt>
              </c:numCache>
            </c:numRef>
          </c:val>
          <c:extLst>
            <c:ext xmlns:c16="http://schemas.microsoft.com/office/drawing/2014/chart" uri="{C3380CC4-5D6E-409C-BE32-E72D297353CC}">
              <c16:uniqueId val="{00000005-38BF-41E2-AAA5-64A13E0C0645}"/>
            </c:ext>
          </c:extLst>
        </c:ser>
        <c:ser>
          <c:idx val="4"/>
          <c:order val="2"/>
          <c:tx>
            <c:strRef>
              <c:f>'2.4 Industrial demand'!$H$22</c:f>
              <c:strCache>
                <c:ptCount val="1"/>
                <c:pt idx="0">
                  <c:v>CCS/U</c:v>
                </c:pt>
              </c:strCache>
            </c:strRef>
          </c:tx>
          <c:spPr>
            <a:solidFill>
              <a:schemeClr val="tx1">
                <a:lumMod val="50000"/>
                <a:lumOff val="50000"/>
              </a:schemeClr>
            </a:solidFill>
            <a:ln>
              <a:noFill/>
            </a:ln>
            <a:effectLst/>
          </c:spPr>
          <c:invertIfNegative val="0"/>
          <c:cat>
            <c:numRef>
              <c:f>'2.4 Industrial demand'!$C$23:$C$35</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'2.4 Industrial demand'!$H$23:$H$35</c:f>
              <c:numCache>
                <c:formatCode>0.0</c:formatCode>
                <c:ptCount val="13"/>
                <c:pt idx="0">
                  <c:v>0</c:v>
                </c:pt>
                <c:pt idx="1">
                  <c:v>0</c:v>
                </c:pt>
                <c:pt idx="2">
                  <c:v>0</c:v>
                </c:pt>
                <c:pt idx="3">
                  <c:v>0</c:v>
                </c:pt>
                <c:pt idx="4">
                  <c:v>0.05</c:v>
                </c:pt>
                <c:pt idx="5">
                  <c:v>0.51</c:v>
                </c:pt>
                <c:pt idx="6">
                  <c:v>0.77</c:v>
                </c:pt>
                <c:pt idx="7">
                  <c:v>0.84</c:v>
                </c:pt>
                <c:pt idx="8">
                  <c:v>1.05</c:v>
                </c:pt>
                <c:pt idx="9">
                  <c:v>2.54</c:v>
                </c:pt>
                <c:pt idx="10">
                  <c:v>3.12</c:v>
                </c:pt>
                <c:pt idx="11">
                  <c:v>3.71</c:v>
                </c:pt>
                <c:pt idx="12">
                  <c:v>4.3</c:v>
                </c:pt>
              </c:numCache>
            </c:numRef>
          </c:val>
          <c:extLst>
            <c:ext xmlns:c16="http://schemas.microsoft.com/office/drawing/2014/chart" uri="{C3380CC4-5D6E-409C-BE32-E72D297353CC}">
              <c16:uniqueId val="{00000004-38BF-41E2-AAA5-64A13E0C0645}"/>
            </c:ext>
          </c:extLst>
        </c:ser>
        <c:ser>
          <c:idx val="3"/>
          <c:order val="3"/>
          <c:tx>
            <c:strRef>
              <c:f>'2.4 Industrial demand'!$G$22</c:f>
              <c:strCache>
                <c:ptCount val="1"/>
                <c:pt idx="0">
                  <c:v>Electric arc furnace</c:v>
                </c:pt>
              </c:strCache>
            </c:strRef>
          </c:tx>
          <c:spPr>
            <a:solidFill>
              <a:schemeClr val="bg2">
                <a:lumMod val="40000"/>
                <a:lumOff val="60000"/>
              </a:schemeClr>
            </a:solidFill>
            <a:ln>
              <a:noFill/>
            </a:ln>
            <a:effectLst/>
          </c:spPr>
          <c:invertIfNegative val="0"/>
          <c:cat>
            <c:numRef>
              <c:f>'2.4 Industrial demand'!$C$23:$C$35</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'2.4 Industrial demand'!$G$23:$G$35</c:f>
              <c:numCache>
                <c:formatCode>0.0</c:formatCode>
                <c:ptCount val="13"/>
                <c:pt idx="0">
                  <c:v>0</c:v>
                </c:pt>
                <c:pt idx="1">
                  <c:v>0.11</c:v>
                </c:pt>
                <c:pt idx="2">
                  <c:v>0.22</c:v>
                </c:pt>
                <c:pt idx="3">
                  <c:v>0.33</c:v>
                </c:pt>
                <c:pt idx="4">
                  <c:v>0.76</c:v>
                </c:pt>
                <c:pt idx="5">
                  <c:v>1.18</c:v>
                </c:pt>
                <c:pt idx="6">
                  <c:v>2.68</c:v>
                </c:pt>
                <c:pt idx="7">
                  <c:v>2.68</c:v>
                </c:pt>
                <c:pt idx="8">
                  <c:v>2.68</c:v>
                </c:pt>
                <c:pt idx="9">
                  <c:v>2.68</c:v>
                </c:pt>
                <c:pt idx="10">
                  <c:v>2.68</c:v>
                </c:pt>
                <c:pt idx="11">
                  <c:v>2.68</c:v>
                </c:pt>
                <c:pt idx="12">
                  <c:v>2.68</c:v>
                </c:pt>
              </c:numCache>
            </c:numRef>
          </c:val>
          <c:extLst>
            <c:ext xmlns:c16="http://schemas.microsoft.com/office/drawing/2014/chart" uri="{C3380CC4-5D6E-409C-BE32-E72D297353CC}">
              <c16:uniqueId val="{00000003-38BF-41E2-AAA5-64A13E0C0645}"/>
            </c:ext>
          </c:extLst>
        </c:ser>
        <c:ser>
          <c:idx val="2"/>
          <c:order val="4"/>
          <c:tx>
            <c:strRef>
              <c:f>'2.4 Industrial demand'!$F$22</c:f>
              <c:strCache>
                <c:ptCount val="1"/>
                <c:pt idx="0">
                  <c:v>Heat pumps</c:v>
                </c:pt>
              </c:strCache>
            </c:strRef>
          </c:tx>
          <c:spPr>
            <a:solidFill>
              <a:schemeClr val="bg2">
                <a:lumMod val="60000"/>
                <a:lumOff val="40000"/>
              </a:schemeClr>
            </a:solidFill>
            <a:ln>
              <a:noFill/>
            </a:ln>
            <a:effectLst/>
          </c:spPr>
          <c:invertIfNegative val="0"/>
          <c:cat>
            <c:numRef>
              <c:f>'2.4 Industrial demand'!$C$23:$C$35</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'2.4 Industrial demand'!$F$23:$F$35</c:f>
              <c:numCache>
                <c:formatCode>0.0</c:formatCode>
                <c:ptCount val="13"/>
                <c:pt idx="0">
                  <c:v>0</c:v>
                </c:pt>
                <c:pt idx="1">
                  <c:v>0</c:v>
                </c:pt>
                <c:pt idx="2">
                  <c:v>0</c:v>
                </c:pt>
                <c:pt idx="3">
                  <c:v>0.17</c:v>
                </c:pt>
                <c:pt idx="4">
                  <c:v>0.42</c:v>
                </c:pt>
                <c:pt idx="5">
                  <c:v>0.82</c:v>
                </c:pt>
                <c:pt idx="6">
                  <c:v>1.23</c:v>
                </c:pt>
                <c:pt idx="7">
                  <c:v>1.65</c:v>
                </c:pt>
                <c:pt idx="8">
                  <c:v>2.23</c:v>
                </c:pt>
                <c:pt idx="9">
                  <c:v>2.78</c:v>
                </c:pt>
                <c:pt idx="10">
                  <c:v>3.06</c:v>
                </c:pt>
                <c:pt idx="11">
                  <c:v>3.3</c:v>
                </c:pt>
                <c:pt idx="12">
                  <c:v>3.68</c:v>
                </c:pt>
              </c:numCache>
            </c:numRef>
          </c:val>
          <c:extLst>
            <c:ext xmlns:c16="http://schemas.microsoft.com/office/drawing/2014/chart" uri="{C3380CC4-5D6E-409C-BE32-E72D297353CC}">
              <c16:uniqueId val="{00000002-38BF-41E2-AAA5-64A13E0C0645}"/>
            </c:ext>
          </c:extLst>
        </c:ser>
        <c:ser>
          <c:idx val="1"/>
          <c:order val="5"/>
          <c:tx>
            <c:strRef>
              <c:f>'2.4 Industrial demand'!$E$22</c:f>
              <c:strCache>
                <c:ptCount val="1"/>
                <c:pt idx="0">
                  <c:v>Electric boiler</c:v>
                </c:pt>
              </c:strCache>
            </c:strRef>
          </c:tx>
          <c:spPr>
            <a:solidFill>
              <a:schemeClr val="bg2"/>
            </a:solidFill>
            <a:ln>
              <a:noFill/>
            </a:ln>
            <a:effectLst/>
          </c:spPr>
          <c:invertIfNegative val="0"/>
          <c:cat>
            <c:numRef>
              <c:f>'2.4 Industrial demand'!$C$23:$C$35</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'2.4 Industrial demand'!$E$23:$E$35</c:f>
              <c:numCache>
                <c:formatCode>0.0</c:formatCode>
                <c:ptCount val="13"/>
                <c:pt idx="0">
                  <c:v>0</c:v>
                </c:pt>
                <c:pt idx="1">
                  <c:v>0.02</c:v>
                </c:pt>
                <c:pt idx="2">
                  <c:v>0.15</c:v>
                </c:pt>
                <c:pt idx="3">
                  <c:v>0.19</c:v>
                </c:pt>
                <c:pt idx="4">
                  <c:v>0.33</c:v>
                </c:pt>
                <c:pt idx="5">
                  <c:v>0.54</c:v>
                </c:pt>
                <c:pt idx="6">
                  <c:v>0.57999999999999996</c:v>
                </c:pt>
                <c:pt idx="7">
                  <c:v>0.62</c:v>
                </c:pt>
                <c:pt idx="8">
                  <c:v>0.7</c:v>
                </c:pt>
                <c:pt idx="9">
                  <c:v>0.77</c:v>
                </c:pt>
                <c:pt idx="10">
                  <c:v>0.83</c:v>
                </c:pt>
                <c:pt idx="11">
                  <c:v>0.89</c:v>
                </c:pt>
                <c:pt idx="12">
                  <c:v>0.96</c:v>
                </c:pt>
              </c:numCache>
            </c:numRef>
          </c:val>
          <c:extLst>
            <c:ext xmlns:c16="http://schemas.microsoft.com/office/drawing/2014/chart" uri="{C3380CC4-5D6E-409C-BE32-E72D297353CC}">
              <c16:uniqueId val="{00000001-38BF-41E2-AAA5-64A13E0C0645}"/>
            </c:ext>
          </c:extLst>
        </c:ser>
        <c:ser>
          <c:idx val="0"/>
          <c:order val="6"/>
          <c:tx>
            <c:strRef>
              <c:f>'2.4 Industrial demand'!$D$22</c:f>
              <c:strCache>
                <c:ptCount val="1"/>
                <c:pt idx="0">
                  <c:v>Electric ovens</c:v>
                </c:pt>
              </c:strCache>
            </c:strRef>
          </c:tx>
          <c:spPr>
            <a:solidFill>
              <a:schemeClr val="accent3"/>
            </a:solidFill>
            <a:ln>
              <a:noFill/>
            </a:ln>
            <a:effectLst/>
          </c:spPr>
          <c:invertIfNegative val="0"/>
          <c:cat>
            <c:numRef>
              <c:f>'2.4 Industrial demand'!$C$23:$C$35</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'2.4 Industrial demand'!$D$23:$D$35</c:f>
              <c:numCache>
                <c:formatCode>0.0</c:formatCode>
                <c:ptCount val="13"/>
                <c:pt idx="0">
                  <c:v>0</c:v>
                </c:pt>
                <c:pt idx="1">
                  <c:v>0.02</c:v>
                </c:pt>
                <c:pt idx="2">
                  <c:v>0.11</c:v>
                </c:pt>
                <c:pt idx="3">
                  <c:v>0.34</c:v>
                </c:pt>
                <c:pt idx="4">
                  <c:v>0.43</c:v>
                </c:pt>
                <c:pt idx="5">
                  <c:v>0.5</c:v>
                </c:pt>
                <c:pt idx="6">
                  <c:v>1.1200000000000001</c:v>
                </c:pt>
                <c:pt idx="7">
                  <c:v>1.2</c:v>
                </c:pt>
                <c:pt idx="8">
                  <c:v>1.24</c:v>
                </c:pt>
                <c:pt idx="9">
                  <c:v>1.38</c:v>
                </c:pt>
                <c:pt idx="10">
                  <c:v>1.46</c:v>
                </c:pt>
                <c:pt idx="11">
                  <c:v>1.55</c:v>
                </c:pt>
                <c:pt idx="12">
                  <c:v>1.64</c:v>
                </c:pt>
              </c:numCache>
            </c:numRef>
          </c:val>
          <c:extLst>
            <c:ext xmlns:c16="http://schemas.microsoft.com/office/drawing/2014/chart" uri="{C3380CC4-5D6E-409C-BE32-E72D297353CC}">
              <c16:uniqueId val="{00000000-38BF-41E2-AAA5-64A13E0C0645}"/>
            </c:ext>
          </c:extLst>
        </c:ser>
        <c:dLbls>
          <c:showLegendKey val="0"/>
          <c:showVal val="0"/>
          <c:showCatName val="0"/>
          <c:showSerName val="0"/>
          <c:showPercent val="0"/>
          <c:showBubbleSize val="0"/>
        </c:dLbls>
        <c:gapWidth val="150"/>
        <c:overlap val="100"/>
        <c:axId val="57555903"/>
        <c:axId val="57581343"/>
      </c:barChart>
      <c:lineChart>
        <c:grouping val="standard"/>
        <c:varyColors val="0"/>
        <c:ser>
          <c:idx val="7"/>
          <c:order val="7"/>
          <c:tx>
            <c:strRef>
              <c:f>'2.4 Industrial demand'!$K$22</c:f>
              <c:strCache>
                <c:ptCount val="1"/>
                <c:pt idx="0">
                  <c:v>Total - proposed CENTRAL trajectory</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ontserrat" panose="00000500000000000000" pitchFamily="2"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'2.4 Industrial demand'!$K$23:$K$35</c:f>
              <c:numCache>
                <c:formatCode>0.0</c:formatCode>
                <c:ptCount val="13"/>
                <c:pt idx="0">
                  <c:v>0</c:v>
                </c:pt>
                <c:pt idx="1">
                  <c:v>1.52</c:v>
                </c:pt>
                <c:pt idx="2">
                  <c:v>2.7800000000000002</c:v>
                </c:pt>
                <c:pt idx="3">
                  <c:v>4.6100000000000003</c:v>
                </c:pt>
                <c:pt idx="4">
                  <c:v>6.67</c:v>
                </c:pt>
                <c:pt idx="5">
                  <c:v>9.39</c:v>
                </c:pt>
                <c:pt idx="6">
                  <c:v>13.639999999999999</c:v>
                </c:pt>
                <c:pt idx="7">
                  <c:v>15.57</c:v>
                </c:pt>
                <c:pt idx="8">
                  <c:v>18.100000000000001</c:v>
                </c:pt>
                <c:pt idx="9">
                  <c:v>21.79</c:v>
                </c:pt>
                <c:pt idx="10">
                  <c:v>23.880000000000003</c:v>
                </c:pt>
                <c:pt idx="11">
                  <c:v>25.89</c:v>
                </c:pt>
                <c:pt idx="12">
                  <c:v>28.22</c:v>
                </c:pt>
              </c:numCache>
            </c:numRef>
          </c:val>
          <c:smooth val="0"/>
          <c:extLst>
            <c:ext xmlns:c16="http://schemas.microsoft.com/office/drawing/2014/chart" uri="{C3380CC4-5D6E-409C-BE32-E72D297353CC}">
              <c16:uniqueId val="{00000007-38BF-41E2-AAA5-64A13E0C0645}"/>
            </c:ext>
          </c:extLst>
        </c:ser>
        <c:dLbls>
          <c:showLegendKey val="0"/>
          <c:showVal val="0"/>
          <c:showCatName val="0"/>
          <c:showSerName val="0"/>
          <c:showPercent val="0"/>
          <c:showBubbleSize val="0"/>
        </c:dLbls>
        <c:marker val="1"/>
        <c:smooth val="0"/>
        <c:axId val="57555903"/>
        <c:axId val="57581343"/>
      </c:lineChart>
      <c:catAx>
        <c:axId val="5755590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ontserrat" panose="00000500000000000000" pitchFamily="2" charset="0"/>
                    <a:ea typeface="+mn-ea"/>
                    <a:cs typeface="+mn-cs"/>
                  </a:defRPr>
                </a:pPr>
                <a:r>
                  <a:rPr lang="en-GB"/>
                  <a:t>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crossAx val="57581343"/>
        <c:crosses val="autoZero"/>
        <c:auto val="1"/>
        <c:lblAlgn val="ctr"/>
        <c:lblOffset val="100"/>
        <c:noMultiLvlLbl val="0"/>
      </c:catAx>
      <c:valAx>
        <c:axId val="575813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ontserrat" panose="00000500000000000000" pitchFamily="2" charset="0"/>
                    <a:ea typeface="+mn-ea"/>
                    <a:cs typeface="+mn-cs"/>
                  </a:defRPr>
                </a:pPr>
                <a:r>
                  <a:rPr lang="en-GB"/>
                  <a:t>Additional demand compared to 2024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crossAx val="575559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Detailed view on existing capacitty</a:t>
            </a:r>
            <a:r>
              <a:rPr lang="nl-BE" baseline="0"/>
              <a:t> [MW] </a:t>
            </a:r>
            <a:r>
              <a:rPr lang="nl-BE"/>
              <a:t>(incl.</a:t>
            </a:r>
            <a:r>
              <a:rPr lang="nl-BE" baseline="0"/>
              <a:t> the ones participating to the ancillary services)</a:t>
            </a:r>
            <a:endParaRPr lang="nl-BE"/>
          </a:p>
        </c:rich>
      </c:tx>
      <c:layout>
        <c:manualLayout>
          <c:xMode val="edge"/>
          <c:yMode val="edge"/>
          <c:x val="0.23728095061207957"/>
          <c:y val="2.04831465895178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892109614099266E-2"/>
          <c:y val="0.10219313619443507"/>
          <c:w val="0.65594614300643417"/>
          <c:h val="0.6908973074218473"/>
        </c:manualLayout>
      </c:layout>
      <c:barChart>
        <c:barDir val="col"/>
        <c:grouping val="stacked"/>
        <c:varyColors val="0"/>
        <c:ser>
          <c:idx val="0"/>
          <c:order val="0"/>
          <c:tx>
            <c:strRef>
              <c:f>'3.2. DSR industry'!$B$20</c:f>
              <c:strCache>
                <c:ptCount val="1"/>
                <c:pt idx="0">
                  <c:v>Max use of 1 hour</c:v>
                </c:pt>
              </c:strCache>
            </c:strRef>
          </c:tx>
          <c:spPr>
            <a:solidFill>
              <a:schemeClr val="accent6">
                <a:lumMod val="60000"/>
                <a:lumOff val="40000"/>
              </a:schemeClr>
            </a:solidFill>
            <a:ln>
              <a:noFill/>
            </a:ln>
            <a:effectLst/>
          </c:spPr>
          <c:invertIfNegative val="0"/>
          <c:cat>
            <c:numRef>
              <c:f>'3.2. DSR industry'!$C$11:$P$11</c:f>
              <c:numCache>
                <c:formatCode>General</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'3.2. DSR industry'!$C$20:$P$20</c:f>
              <c:numCache>
                <c:formatCode>0</c:formatCode>
                <c:ptCount val="14"/>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numCache>
            </c:numRef>
          </c:val>
          <c:extLst>
            <c:ext xmlns:c16="http://schemas.microsoft.com/office/drawing/2014/chart" uri="{C3380CC4-5D6E-409C-BE32-E72D297353CC}">
              <c16:uniqueId val="{00000000-1DF3-4380-A627-03B9A6A5E5EB}"/>
            </c:ext>
          </c:extLst>
        </c:ser>
        <c:ser>
          <c:idx val="1"/>
          <c:order val="1"/>
          <c:tx>
            <c:strRef>
              <c:f>'3.2. DSR industry'!$B$21</c:f>
              <c:strCache>
                <c:ptCount val="1"/>
                <c:pt idx="0">
                  <c:v>Max use of 2 hours</c:v>
                </c:pt>
              </c:strCache>
            </c:strRef>
          </c:tx>
          <c:spPr>
            <a:solidFill>
              <a:schemeClr val="accent2"/>
            </a:solidFill>
            <a:ln>
              <a:noFill/>
            </a:ln>
            <a:effectLst/>
          </c:spPr>
          <c:invertIfNegative val="0"/>
          <c:val>
            <c:numRef>
              <c:f>'3.2. DSR industry'!$C$21:$P$21</c:f>
              <c:numCache>
                <c:formatCode>0</c:formatCode>
                <c:ptCount val="14"/>
                <c:pt idx="0">
                  <c:v>436</c:v>
                </c:pt>
                <c:pt idx="1">
                  <c:v>436</c:v>
                </c:pt>
                <c:pt idx="2">
                  <c:v>436</c:v>
                </c:pt>
                <c:pt idx="3">
                  <c:v>436</c:v>
                </c:pt>
                <c:pt idx="4">
                  <c:v>436</c:v>
                </c:pt>
                <c:pt idx="5">
                  <c:v>436</c:v>
                </c:pt>
                <c:pt idx="6">
                  <c:v>436</c:v>
                </c:pt>
                <c:pt idx="7">
                  <c:v>436</c:v>
                </c:pt>
                <c:pt idx="8">
                  <c:v>436</c:v>
                </c:pt>
                <c:pt idx="9">
                  <c:v>436</c:v>
                </c:pt>
                <c:pt idx="10">
                  <c:v>436</c:v>
                </c:pt>
                <c:pt idx="11">
                  <c:v>436</c:v>
                </c:pt>
                <c:pt idx="12">
                  <c:v>436</c:v>
                </c:pt>
                <c:pt idx="13">
                  <c:v>436</c:v>
                </c:pt>
              </c:numCache>
            </c:numRef>
          </c:val>
          <c:extLst>
            <c:ext xmlns:c16="http://schemas.microsoft.com/office/drawing/2014/chart" uri="{C3380CC4-5D6E-409C-BE32-E72D297353CC}">
              <c16:uniqueId val="{00000001-1DF3-4380-A627-03B9A6A5E5EB}"/>
            </c:ext>
          </c:extLst>
        </c:ser>
        <c:ser>
          <c:idx val="2"/>
          <c:order val="2"/>
          <c:tx>
            <c:strRef>
              <c:f>'3.2. DSR industry'!$B$22</c:f>
              <c:strCache>
                <c:ptCount val="1"/>
                <c:pt idx="0">
                  <c:v>Max use of 4 hours*</c:v>
                </c:pt>
              </c:strCache>
            </c:strRef>
          </c:tx>
          <c:spPr>
            <a:solidFill>
              <a:schemeClr val="accent3"/>
            </a:solidFill>
            <a:ln>
              <a:noFill/>
            </a:ln>
            <a:effectLst/>
          </c:spPr>
          <c:invertIfNegative val="0"/>
          <c:val>
            <c:numRef>
              <c:f>'3.2. DSR industry'!$C$22:$P$22</c:f>
              <c:numCache>
                <c:formatCode>0</c:formatCode>
                <c:ptCount val="14"/>
                <c:pt idx="0">
                  <c:v>611</c:v>
                </c:pt>
                <c:pt idx="1">
                  <c:v>611</c:v>
                </c:pt>
                <c:pt idx="2">
                  <c:v>611</c:v>
                </c:pt>
                <c:pt idx="3">
                  <c:v>611</c:v>
                </c:pt>
                <c:pt idx="4">
                  <c:v>611</c:v>
                </c:pt>
                <c:pt idx="5">
                  <c:v>611</c:v>
                </c:pt>
                <c:pt idx="6">
                  <c:v>611</c:v>
                </c:pt>
                <c:pt idx="7">
                  <c:v>611</c:v>
                </c:pt>
                <c:pt idx="8">
                  <c:v>611</c:v>
                </c:pt>
                <c:pt idx="9">
                  <c:v>611</c:v>
                </c:pt>
                <c:pt idx="10">
                  <c:v>611</c:v>
                </c:pt>
                <c:pt idx="11">
                  <c:v>611</c:v>
                </c:pt>
                <c:pt idx="12">
                  <c:v>611</c:v>
                </c:pt>
                <c:pt idx="13">
                  <c:v>611</c:v>
                </c:pt>
              </c:numCache>
            </c:numRef>
          </c:val>
          <c:extLst>
            <c:ext xmlns:c16="http://schemas.microsoft.com/office/drawing/2014/chart" uri="{C3380CC4-5D6E-409C-BE32-E72D297353CC}">
              <c16:uniqueId val="{00000002-1DF3-4380-A627-03B9A6A5E5EB}"/>
            </c:ext>
          </c:extLst>
        </c:ser>
        <c:ser>
          <c:idx val="3"/>
          <c:order val="3"/>
          <c:tx>
            <c:strRef>
              <c:f>'3.2. DSR industry'!$B$23</c:f>
              <c:strCache>
                <c:ptCount val="1"/>
                <c:pt idx="0">
                  <c:v>Max use of 8 hours</c:v>
                </c:pt>
              </c:strCache>
            </c:strRef>
          </c:tx>
          <c:spPr>
            <a:solidFill>
              <a:schemeClr val="accent4"/>
            </a:solidFill>
            <a:ln>
              <a:noFill/>
            </a:ln>
            <a:effectLst/>
          </c:spPr>
          <c:invertIfNegative val="0"/>
          <c:val>
            <c:numRef>
              <c:f>'3.2. DSR industry'!$C$23:$P$23</c:f>
              <c:numCache>
                <c:formatCode>0</c:formatCode>
                <c:ptCount val="14"/>
                <c:pt idx="0">
                  <c:v>374</c:v>
                </c:pt>
                <c:pt idx="1">
                  <c:v>374</c:v>
                </c:pt>
                <c:pt idx="2">
                  <c:v>374</c:v>
                </c:pt>
                <c:pt idx="3">
                  <c:v>374</c:v>
                </c:pt>
                <c:pt idx="4">
                  <c:v>374</c:v>
                </c:pt>
                <c:pt idx="5">
                  <c:v>374</c:v>
                </c:pt>
                <c:pt idx="6">
                  <c:v>374</c:v>
                </c:pt>
                <c:pt idx="7">
                  <c:v>374</c:v>
                </c:pt>
                <c:pt idx="8">
                  <c:v>374</c:v>
                </c:pt>
                <c:pt idx="9">
                  <c:v>374</c:v>
                </c:pt>
                <c:pt idx="10">
                  <c:v>374</c:v>
                </c:pt>
                <c:pt idx="11">
                  <c:v>374</c:v>
                </c:pt>
                <c:pt idx="12">
                  <c:v>374</c:v>
                </c:pt>
                <c:pt idx="13">
                  <c:v>374</c:v>
                </c:pt>
              </c:numCache>
            </c:numRef>
          </c:val>
          <c:extLst>
            <c:ext xmlns:c16="http://schemas.microsoft.com/office/drawing/2014/chart" uri="{C3380CC4-5D6E-409C-BE32-E72D297353CC}">
              <c16:uniqueId val="{00000003-1DF3-4380-A627-03B9A6A5E5EB}"/>
            </c:ext>
          </c:extLst>
        </c:ser>
        <c:ser>
          <c:idx val="4"/>
          <c:order val="4"/>
          <c:tx>
            <c:strRef>
              <c:f>'3.2. DSR industry'!$B$24</c:f>
              <c:strCache>
                <c:ptCount val="1"/>
                <c:pt idx="0">
                  <c:v>No limit</c:v>
                </c:pt>
              </c:strCache>
            </c:strRef>
          </c:tx>
          <c:spPr>
            <a:solidFill>
              <a:schemeClr val="accent5"/>
            </a:solidFill>
            <a:ln>
              <a:noFill/>
            </a:ln>
            <a:effectLst/>
          </c:spPr>
          <c:invertIfNegative val="0"/>
          <c:val>
            <c:numRef>
              <c:f>'3.2. DSR industry'!$C$24:$P$24</c:f>
              <c:numCache>
                <c:formatCode>0</c:formatCode>
                <c:ptCount val="14"/>
                <c:pt idx="0">
                  <c:v>186</c:v>
                </c:pt>
                <c:pt idx="1">
                  <c:v>186</c:v>
                </c:pt>
                <c:pt idx="2">
                  <c:v>186</c:v>
                </c:pt>
                <c:pt idx="3">
                  <c:v>186</c:v>
                </c:pt>
                <c:pt idx="4">
                  <c:v>186</c:v>
                </c:pt>
                <c:pt idx="5">
                  <c:v>186</c:v>
                </c:pt>
                <c:pt idx="6">
                  <c:v>186</c:v>
                </c:pt>
                <c:pt idx="7">
                  <c:v>186</c:v>
                </c:pt>
                <c:pt idx="8">
                  <c:v>186</c:v>
                </c:pt>
                <c:pt idx="9">
                  <c:v>186</c:v>
                </c:pt>
                <c:pt idx="10">
                  <c:v>186</c:v>
                </c:pt>
                <c:pt idx="11">
                  <c:v>186</c:v>
                </c:pt>
                <c:pt idx="12">
                  <c:v>186</c:v>
                </c:pt>
                <c:pt idx="13">
                  <c:v>186</c:v>
                </c:pt>
              </c:numCache>
            </c:numRef>
          </c:val>
          <c:extLst>
            <c:ext xmlns:c16="http://schemas.microsoft.com/office/drawing/2014/chart" uri="{C3380CC4-5D6E-409C-BE32-E72D297353CC}">
              <c16:uniqueId val="{00000004-1DF3-4380-A627-03B9A6A5E5EB}"/>
            </c:ext>
          </c:extLst>
        </c:ser>
        <c:dLbls>
          <c:showLegendKey val="0"/>
          <c:showVal val="0"/>
          <c:showCatName val="0"/>
          <c:showSerName val="0"/>
          <c:showPercent val="0"/>
          <c:showBubbleSize val="0"/>
        </c:dLbls>
        <c:gapWidth val="150"/>
        <c:overlap val="100"/>
        <c:axId val="389989120"/>
        <c:axId val="389991040"/>
      </c:barChart>
      <c:scatterChart>
        <c:scatterStyle val="lineMarker"/>
        <c:varyColors val="0"/>
        <c:ser>
          <c:idx val="5"/>
          <c:order val="5"/>
          <c:tx>
            <c:strRef>
              <c:f>'3.2. DSR industry'!$B$13</c:f>
              <c:strCache>
                <c:ptCount val="1"/>
                <c:pt idx="0">
                  <c:v>Existing DSR</c:v>
                </c:pt>
              </c:strCache>
            </c:strRef>
          </c:tx>
          <c:spPr>
            <a:ln w="25400" cap="rnd">
              <a:noFill/>
              <a:round/>
            </a:ln>
            <a:effectLst/>
          </c:spPr>
          <c:marker>
            <c:symbol val="circle"/>
            <c:size val="7"/>
            <c:spPr>
              <a:solidFill>
                <a:schemeClr val="tx1"/>
              </a:solidFill>
              <a:ln w="9525">
                <a:solidFill>
                  <a:schemeClr val="tx1"/>
                </a:solidFill>
              </a:ln>
              <a:effectLst/>
            </c:spPr>
          </c:marker>
          <c:yVal>
            <c:numRef>
              <c:f>'3.2. DSR industry'!$C$19:$P$19</c:f>
              <c:numCache>
                <c:formatCode>0</c:formatCode>
                <c:ptCount val="14"/>
                <c:pt idx="0">
                  <c:v>0</c:v>
                </c:pt>
                <c:pt idx="1">
                  <c:v>1732</c:v>
                </c:pt>
                <c:pt idx="2">
                  <c:v>1732</c:v>
                </c:pt>
                <c:pt idx="3">
                  <c:v>1732</c:v>
                </c:pt>
                <c:pt idx="4">
                  <c:v>1732</c:v>
                </c:pt>
                <c:pt idx="5">
                  <c:v>1732</c:v>
                </c:pt>
                <c:pt idx="6">
                  <c:v>1732</c:v>
                </c:pt>
                <c:pt idx="7">
                  <c:v>1732</c:v>
                </c:pt>
                <c:pt idx="8">
                  <c:v>1732</c:v>
                </c:pt>
                <c:pt idx="9">
                  <c:v>1732</c:v>
                </c:pt>
                <c:pt idx="10">
                  <c:v>1732</c:v>
                </c:pt>
                <c:pt idx="11">
                  <c:v>1732</c:v>
                </c:pt>
                <c:pt idx="12">
                  <c:v>1732</c:v>
                </c:pt>
                <c:pt idx="13">
                  <c:v>1732</c:v>
                </c:pt>
              </c:numCache>
            </c:numRef>
          </c:yVal>
          <c:smooth val="0"/>
          <c:extLst>
            <c:ext xmlns:c16="http://schemas.microsoft.com/office/drawing/2014/chart" uri="{C3380CC4-5D6E-409C-BE32-E72D297353CC}">
              <c16:uniqueId val="{00000005-1DF3-4380-A627-03B9A6A5E5EB}"/>
            </c:ext>
          </c:extLst>
        </c:ser>
        <c:dLbls>
          <c:showLegendKey val="0"/>
          <c:showVal val="0"/>
          <c:showCatName val="0"/>
          <c:showSerName val="0"/>
          <c:showPercent val="0"/>
          <c:showBubbleSize val="0"/>
        </c:dLbls>
        <c:axId val="389989120"/>
        <c:axId val="389991040"/>
      </c:scatterChart>
      <c:catAx>
        <c:axId val="38998912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91040"/>
        <c:crosses val="autoZero"/>
        <c:auto val="1"/>
        <c:lblAlgn val="ctr"/>
        <c:lblOffset val="100"/>
        <c:noMultiLvlLbl val="0"/>
      </c:catAx>
      <c:valAx>
        <c:axId val="3899910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[MW]</a:t>
                </a:r>
              </a:p>
            </c:rich>
          </c:tx>
          <c:layout>
            <c:manualLayout>
              <c:xMode val="edge"/>
              <c:yMode val="edge"/>
              <c:x val="3.352022599239154E-3"/>
              <c:y val="0.3322178771189994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89120"/>
        <c:crosses val="autoZero"/>
        <c:crossBetween val="between"/>
      </c:valAx>
      <c:spPr>
        <a:noFill/>
        <a:ln>
          <a:noFill/>
        </a:ln>
        <a:effectLst/>
      </c:spPr>
    </c:plotArea>
    <c:legend>
      <c:legendPos val="r"/>
      <c:layout>
        <c:manualLayout>
          <c:xMode val="edge"/>
          <c:yMode val="edge"/>
          <c:x val="0.73638682219969809"/>
          <c:y val="0.27646523505264003"/>
          <c:w val="0.26064051048304587"/>
          <c:h val="0.48863220105338478"/>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Total potential shedding capacity </a:t>
            </a:r>
            <a:br>
              <a:rPr lang="nl-BE"/>
            </a:br>
            <a:r>
              <a:rPr lang="nl-BE"/>
              <a:t>(incl.</a:t>
            </a:r>
            <a:r>
              <a:rPr lang="nl-BE" baseline="0"/>
              <a:t> the ones participating to the ancillary services)</a:t>
            </a:r>
            <a:endParaRPr lang="nl-BE"/>
          </a:p>
        </c:rich>
      </c:tx>
      <c:layout>
        <c:manualLayout>
          <c:xMode val="edge"/>
          <c:yMode val="edge"/>
          <c:x val="0.23728095061207957"/>
          <c:y val="2.04831465895178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695284522691"/>
          <c:y val="0.13067926932117926"/>
          <c:w val="0.81706769742817997"/>
          <c:h val="0.66241120222664829"/>
        </c:manualLayout>
      </c:layout>
      <c:barChart>
        <c:barDir val="col"/>
        <c:grouping val="stacked"/>
        <c:varyColors val="0"/>
        <c:ser>
          <c:idx val="0"/>
          <c:order val="0"/>
          <c:tx>
            <c:strRef>
              <c:f>'3.2. DSR industry'!$B$13</c:f>
              <c:strCache>
                <c:ptCount val="1"/>
                <c:pt idx="0">
                  <c:v>Existing DSR</c:v>
                </c:pt>
              </c:strCache>
            </c:strRef>
          </c:tx>
          <c:spPr>
            <a:solidFill>
              <a:schemeClr val="bg2">
                <a:lumMod val="60000"/>
                <a:lumOff val="40000"/>
              </a:schemeClr>
            </a:solidFill>
            <a:ln>
              <a:noFill/>
            </a:ln>
            <a:effectLst/>
          </c:spPr>
          <c:invertIfNegative val="0"/>
          <c:cat>
            <c:numRef>
              <c:f>'3.2. DSR industry'!$C$11:$P$11</c:f>
              <c:numCache>
                <c:formatCode>General</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'3.2. DSR industry'!$C$13:$P$13</c:f>
              <c:numCache>
                <c:formatCode>0</c:formatCode>
                <c:ptCount val="14"/>
                <c:pt idx="0">
                  <c:v>1732</c:v>
                </c:pt>
                <c:pt idx="1">
                  <c:v>1732</c:v>
                </c:pt>
                <c:pt idx="2" formatCode="General">
                  <c:v>1732</c:v>
                </c:pt>
                <c:pt idx="3" formatCode="General">
                  <c:v>1732</c:v>
                </c:pt>
                <c:pt idx="4" formatCode="General">
                  <c:v>1732</c:v>
                </c:pt>
                <c:pt idx="5" formatCode="General">
                  <c:v>1732</c:v>
                </c:pt>
                <c:pt idx="6" formatCode="General">
                  <c:v>1732</c:v>
                </c:pt>
                <c:pt idx="7" formatCode="General">
                  <c:v>1732</c:v>
                </c:pt>
                <c:pt idx="8" formatCode="General">
                  <c:v>1732</c:v>
                </c:pt>
                <c:pt idx="9" formatCode="General">
                  <c:v>1732</c:v>
                </c:pt>
                <c:pt idx="10" formatCode="General">
                  <c:v>1732</c:v>
                </c:pt>
                <c:pt idx="11" formatCode="General">
                  <c:v>1732</c:v>
                </c:pt>
                <c:pt idx="12" formatCode="General">
                  <c:v>1732</c:v>
                </c:pt>
                <c:pt idx="13" formatCode="General">
                  <c:v>1732</c:v>
                </c:pt>
              </c:numCache>
            </c:numRef>
          </c:val>
          <c:extLst>
            <c:ext xmlns:c16="http://schemas.microsoft.com/office/drawing/2014/chart" uri="{C3380CC4-5D6E-409C-BE32-E72D297353CC}">
              <c16:uniqueId val="{00000000-4F96-4674-BE2C-7BDB68955522}"/>
            </c:ext>
          </c:extLst>
        </c:ser>
        <c:ser>
          <c:idx val="1"/>
          <c:order val="1"/>
          <c:tx>
            <c:strRef>
              <c:f>'3.2. DSR industry'!$B$14</c:f>
              <c:strCache>
                <c:ptCount val="1"/>
                <c:pt idx="0">
                  <c:v>New potential DSR submitted to EVA - 25€/kW</c:v>
                </c:pt>
              </c:strCache>
            </c:strRef>
          </c:tx>
          <c:spPr>
            <a:solidFill>
              <a:schemeClr val="accent6">
                <a:lumMod val="75000"/>
              </a:schemeClr>
            </a:solidFill>
            <a:ln>
              <a:noFill/>
            </a:ln>
            <a:effectLst/>
          </c:spPr>
          <c:invertIfNegative val="0"/>
          <c:val>
            <c:numRef>
              <c:f>'3.2. DSR industry'!$C$14:$P$14</c:f>
              <c:numCache>
                <c:formatCode>General</c:formatCode>
                <c:ptCount val="14"/>
                <c:pt idx="0" formatCode="0">
                  <c:v>0</c:v>
                </c:pt>
                <c:pt idx="1">
                  <c:v>150</c:v>
                </c:pt>
                <c:pt idx="2">
                  <c:v>300</c:v>
                </c:pt>
                <c:pt idx="3">
                  <c:v>300</c:v>
                </c:pt>
                <c:pt idx="4">
                  <c:v>300</c:v>
                </c:pt>
                <c:pt idx="5">
                  <c:v>300</c:v>
                </c:pt>
                <c:pt idx="6">
                  <c:v>300</c:v>
                </c:pt>
                <c:pt idx="7">
                  <c:v>300</c:v>
                </c:pt>
                <c:pt idx="8">
                  <c:v>300</c:v>
                </c:pt>
                <c:pt idx="9">
                  <c:v>300</c:v>
                </c:pt>
                <c:pt idx="10">
                  <c:v>300</c:v>
                </c:pt>
                <c:pt idx="11">
                  <c:v>300</c:v>
                </c:pt>
                <c:pt idx="12">
                  <c:v>300</c:v>
                </c:pt>
                <c:pt idx="13">
                  <c:v>300</c:v>
                </c:pt>
              </c:numCache>
            </c:numRef>
          </c:val>
          <c:extLst>
            <c:ext xmlns:c16="http://schemas.microsoft.com/office/drawing/2014/chart" uri="{C3380CC4-5D6E-409C-BE32-E72D297353CC}">
              <c16:uniqueId val="{00000001-4F96-4674-BE2C-7BDB68955522}"/>
            </c:ext>
          </c:extLst>
        </c:ser>
        <c:ser>
          <c:idx val="2"/>
          <c:order val="2"/>
          <c:tx>
            <c:strRef>
              <c:f>'3.2. DSR industry'!$B$15</c:f>
              <c:strCache>
                <c:ptCount val="1"/>
                <c:pt idx="0">
                  <c:v>New potential DSR submitted to EVA - 50€/kW</c:v>
                </c:pt>
              </c:strCache>
            </c:strRef>
          </c:tx>
          <c:spPr>
            <a:solidFill>
              <a:schemeClr val="accent6"/>
            </a:solidFill>
            <a:ln>
              <a:noFill/>
            </a:ln>
            <a:effectLst/>
          </c:spPr>
          <c:invertIfNegative val="0"/>
          <c:val>
            <c:numRef>
              <c:f>'3.2. DSR industry'!$C$15:$P$15</c:f>
              <c:numCache>
                <c:formatCode>General</c:formatCode>
                <c:ptCount val="14"/>
                <c:pt idx="0" formatCode="0">
                  <c:v>0</c:v>
                </c:pt>
                <c:pt idx="1">
                  <c:v>0</c:v>
                </c:pt>
                <c:pt idx="2">
                  <c:v>0</c:v>
                </c:pt>
                <c:pt idx="3">
                  <c:v>150</c:v>
                </c:pt>
                <c:pt idx="4">
                  <c:v>300</c:v>
                </c:pt>
                <c:pt idx="5">
                  <c:v>300</c:v>
                </c:pt>
                <c:pt idx="6">
                  <c:v>300</c:v>
                </c:pt>
                <c:pt idx="7">
                  <c:v>300</c:v>
                </c:pt>
                <c:pt idx="8">
                  <c:v>300</c:v>
                </c:pt>
                <c:pt idx="9">
                  <c:v>300</c:v>
                </c:pt>
                <c:pt idx="10">
                  <c:v>300</c:v>
                </c:pt>
                <c:pt idx="11">
                  <c:v>300</c:v>
                </c:pt>
                <c:pt idx="12">
                  <c:v>300</c:v>
                </c:pt>
                <c:pt idx="13">
                  <c:v>300</c:v>
                </c:pt>
              </c:numCache>
            </c:numRef>
          </c:val>
          <c:extLst>
            <c:ext xmlns:c16="http://schemas.microsoft.com/office/drawing/2014/chart" uri="{C3380CC4-5D6E-409C-BE32-E72D297353CC}">
              <c16:uniqueId val="{00000002-4F96-4674-BE2C-7BDB68955522}"/>
            </c:ext>
          </c:extLst>
        </c:ser>
        <c:ser>
          <c:idx val="3"/>
          <c:order val="3"/>
          <c:tx>
            <c:strRef>
              <c:f>'3.2. DSR industry'!$B$16</c:f>
              <c:strCache>
                <c:ptCount val="1"/>
                <c:pt idx="0">
                  <c:v>New potential DSR submitted to EVA - 75€/kW</c:v>
                </c:pt>
              </c:strCache>
            </c:strRef>
          </c:tx>
          <c:spPr>
            <a:solidFill>
              <a:schemeClr val="accent6">
                <a:lumMod val="60000"/>
                <a:lumOff val="40000"/>
              </a:schemeClr>
            </a:solidFill>
            <a:ln>
              <a:noFill/>
            </a:ln>
            <a:effectLst/>
          </c:spPr>
          <c:invertIfNegative val="0"/>
          <c:val>
            <c:numRef>
              <c:f>'3.2. DSR industry'!$C$16:$P$16</c:f>
              <c:numCache>
                <c:formatCode>General</c:formatCode>
                <c:ptCount val="14"/>
                <c:pt idx="0" formatCode="0">
                  <c:v>0</c:v>
                </c:pt>
                <c:pt idx="1">
                  <c:v>0</c:v>
                </c:pt>
                <c:pt idx="2">
                  <c:v>0</c:v>
                </c:pt>
                <c:pt idx="3">
                  <c:v>0</c:v>
                </c:pt>
                <c:pt idx="4">
                  <c:v>0</c:v>
                </c:pt>
                <c:pt idx="5">
                  <c:v>150</c:v>
                </c:pt>
                <c:pt idx="6">
                  <c:v>300</c:v>
                </c:pt>
                <c:pt idx="7">
                  <c:v>300</c:v>
                </c:pt>
                <c:pt idx="8">
                  <c:v>300</c:v>
                </c:pt>
                <c:pt idx="9">
                  <c:v>300</c:v>
                </c:pt>
                <c:pt idx="10">
                  <c:v>300</c:v>
                </c:pt>
                <c:pt idx="11">
                  <c:v>300</c:v>
                </c:pt>
                <c:pt idx="12">
                  <c:v>300</c:v>
                </c:pt>
                <c:pt idx="13">
                  <c:v>300</c:v>
                </c:pt>
              </c:numCache>
            </c:numRef>
          </c:val>
          <c:extLst>
            <c:ext xmlns:c16="http://schemas.microsoft.com/office/drawing/2014/chart" uri="{C3380CC4-5D6E-409C-BE32-E72D297353CC}">
              <c16:uniqueId val="{00000003-4F96-4674-BE2C-7BDB68955522}"/>
            </c:ext>
          </c:extLst>
        </c:ser>
        <c:ser>
          <c:idx val="4"/>
          <c:order val="4"/>
          <c:tx>
            <c:strRef>
              <c:f>'3.2. DSR industry'!$B$17</c:f>
              <c:strCache>
                <c:ptCount val="1"/>
                <c:pt idx="0">
                  <c:v>New potential DSR submitted to EVA - 100€/kW</c:v>
                </c:pt>
              </c:strCache>
            </c:strRef>
          </c:tx>
          <c:spPr>
            <a:solidFill>
              <a:schemeClr val="accent6">
                <a:lumMod val="40000"/>
                <a:lumOff val="60000"/>
              </a:schemeClr>
            </a:solidFill>
            <a:ln>
              <a:noFill/>
            </a:ln>
            <a:effectLst/>
          </c:spPr>
          <c:invertIfNegative val="0"/>
          <c:val>
            <c:numRef>
              <c:f>'3.2. DSR industry'!$C$17:$P$17</c:f>
              <c:numCache>
                <c:formatCode>General</c:formatCode>
                <c:ptCount val="14"/>
                <c:pt idx="0" formatCode="0">
                  <c:v>0</c:v>
                </c:pt>
                <c:pt idx="1">
                  <c:v>0</c:v>
                </c:pt>
                <c:pt idx="2">
                  <c:v>0</c:v>
                </c:pt>
                <c:pt idx="3">
                  <c:v>0</c:v>
                </c:pt>
                <c:pt idx="4">
                  <c:v>0</c:v>
                </c:pt>
                <c:pt idx="5">
                  <c:v>0</c:v>
                </c:pt>
                <c:pt idx="6">
                  <c:v>0</c:v>
                </c:pt>
                <c:pt idx="7">
                  <c:v>150</c:v>
                </c:pt>
                <c:pt idx="8">
                  <c:v>300</c:v>
                </c:pt>
                <c:pt idx="9">
                  <c:v>450</c:v>
                </c:pt>
                <c:pt idx="10">
                  <c:v>600</c:v>
                </c:pt>
                <c:pt idx="11">
                  <c:v>750</c:v>
                </c:pt>
                <c:pt idx="12">
                  <c:v>900</c:v>
                </c:pt>
                <c:pt idx="13">
                  <c:v>1050</c:v>
                </c:pt>
              </c:numCache>
            </c:numRef>
          </c:val>
          <c:extLst>
            <c:ext xmlns:c16="http://schemas.microsoft.com/office/drawing/2014/chart" uri="{C3380CC4-5D6E-409C-BE32-E72D297353CC}">
              <c16:uniqueId val="{00000004-4F96-4674-BE2C-7BDB68955522}"/>
            </c:ext>
          </c:extLst>
        </c:ser>
        <c:dLbls>
          <c:showLegendKey val="0"/>
          <c:showVal val="0"/>
          <c:showCatName val="0"/>
          <c:showSerName val="0"/>
          <c:showPercent val="0"/>
          <c:showBubbleSize val="0"/>
        </c:dLbls>
        <c:gapWidth val="48"/>
        <c:overlap val="100"/>
        <c:axId val="389989120"/>
        <c:axId val="389991040"/>
      </c:barChart>
      <c:scatterChart>
        <c:scatterStyle val="lineMarker"/>
        <c:varyColors val="0"/>
        <c:ser>
          <c:idx val="5"/>
          <c:order val="5"/>
          <c:tx>
            <c:v>Total potential shedding capacity</c:v>
          </c:tx>
          <c:spPr>
            <a:ln w="25400" cap="rnd">
              <a:solidFill>
                <a:schemeClr val="tx1"/>
              </a:solidFill>
              <a:prstDash val="dash"/>
              <a:round/>
            </a:ln>
            <a:effectLst/>
          </c:spPr>
          <c:marker>
            <c:symbol val="circle"/>
            <c:size val="7"/>
            <c:spPr>
              <a:solidFill>
                <a:schemeClr val="tx1"/>
              </a:solidFill>
              <a:ln w="9525">
                <a:solidFill>
                  <a:schemeClr val="tx1"/>
                </a:solidFill>
              </a:ln>
              <a:effectLst/>
            </c:spPr>
          </c:marker>
          <c:yVal>
            <c:numRef>
              <c:f>'3.2. DSR industry'!$C$12:$P$12</c:f>
              <c:numCache>
                <c:formatCode>0</c:formatCode>
                <c:ptCount val="14"/>
                <c:pt idx="0">
                  <c:v>1732</c:v>
                </c:pt>
                <c:pt idx="1">
                  <c:v>1882</c:v>
                </c:pt>
                <c:pt idx="2">
                  <c:v>2032</c:v>
                </c:pt>
                <c:pt idx="3">
                  <c:v>2182</c:v>
                </c:pt>
                <c:pt idx="4">
                  <c:v>2332</c:v>
                </c:pt>
                <c:pt idx="5">
                  <c:v>2482</c:v>
                </c:pt>
                <c:pt idx="6">
                  <c:v>2632</c:v>
                </c:pt>
                <c:pt idx="7">
                  <c:v>2782</c:v>
                </c:pt>
                <c:pt idx="8">
                  <c:v>2932</c:v>
                </c:pt>
                <c:pt idx="9">
                  <c:v>3082</c:v>
                </c:pt>
                <c:pt idx="10">
                  <c:v>3232</c:v>
                </c:pt>
                <c:pt idx="11">
                  <c:v>3382</c:v>
                </c:pt>
                <c:pt idx="12">
                  <c:v>3532</c:v>
                </c:pt>
                <c:pt idx="13">
                  <c:v>3682</c:v>
                </c:pt>
              </c:numCache>
            </c:numRef>
          </c:yVal>
          <c:smooth val="0"/>
          <c:extLst>
            <c:ext xmlns:c16="http://schemas.microsoft.com/office/drawing/2014/chart" uri="{C3380CC4-5D6E-409C-BE32-E72D297353CC}">
              <c16:uniqueId val="{00000005-4F96-4674-BE2C-7BDB68955522}"/>
            </c:ext>
          </c:extLst>
        </c:ser>
        <c:dLbls>
          <c:showLegendKey val="0"/>
          <c:showVal val="0"/>
          <c:showCatName val="0"/>
          <c:showSerName val="0"/>
          <c:showPercent val="0"/>
          <c:showBubbleSize val="0"/>
        </c:dLbls>
        <c:axId val="389989120"/>
        <c:axId val="389991040"/>
      </c:scatterChart>
      <c:catAx>
        <c:axId val="38998912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91040"/>
        <c:crosses val="autoZero"/>
        <c:auto val="1"/>
        <c:lblAlgn val="ctr"/>
        <c:lblOffset val="100"/>
        <c:noMultiLvlLbl val="0"/>
      </c:catAx>
      <c:valAx>
        <c:axId val="3899910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[MW]</a:t>
                </a:r>
              </a:p>
            </c:rich>
          </c:tx>
          <c:layout>
            <c:manualLayout>
              <c:xMode val="edge"/>
              <c:yMode val="edge"/>
              <c:x val="3.352022599239154E-3"/>
              <c:y val="0.3322178771189994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891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Smart meters per region [Millions]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'3.3. DSR end-user'!$C$18</c:f>
              <c:strCache>
                <c:ptCount val="1"/>
                <c:pt idx="0">
                  <c:v>Flanders</c:v>
                </c:pt>
              </c:strCache>
            </c:strRef>
          </c:tx>
          <c:spPr>
            <a:solidFill>
              <a:srgbClr val="FFC000"/>
            </a:solidFill>
            <a:ln w="25400">
              <a:noFill/>
            </a:ln>
            <a:effectLst/>
          </c:spPr>
          <c:cat>
            <c:numRef>
              <c:f>'3.3. DSR end-user'!$D$16:$O$16</c:f>
              <c:numCache>
                <c:formatCode>General</c:formatCode>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numCache>
            </c:numRef>
          </c:cat>
          <c:val>
            <c:numRef>
              <c:f>'3.3. DSR end-user'!$D$18:$O$18</c:f>
              <c:numCache>
                <c:formatCode>0.00</c:formatCode>
                <c:ptCount val="12"/>
                <c:pt idx="0">
                  <c:v>3.3</c:v>
                </c:pt>
                <c:pt idx="1">
                  <c:v>3.48</c:v>
                </c:pt>
                <c:pt idx="2">
                  <c:v>3.66</c:v>
                </c:pt>
                <c:pt idx="3">
                  <c:v>3.84</c:v>
                </c:pt>
                <c:pt idx="4">
                  <c:v>4.0199999999999996</c:v>
                </c:pt>
                <c:pt idx="5">
                  <c:v>4.2</c:v>
                </c:pt>
                <c:pt idx="6">
                  <c:v>4.2300000000000004</c:v>
                </c:pt>
                <c:pt idx="7">
                  <c:v>4.26</c:v>
                </c:pt>
                <c:pt idx="8">
                  <c:v>4.29</c:v>
                </c:pt>
                <c:pt idx="9">
                  <c:v>4.32</c:v>
                </c:pt>
                <c:pt idx="10">
                  <c:v>4.3499999999999996</c:v>
                </c:pt>
                <c:pt idx="11">
                  <c:v>4.3499999999999996</c:v>
                </c:pt>
              </c:numCache>
            </c:numRef>
          </c:val>
          <c:extLst>
            <c:ext xmlns:c16="http://schemas.microsoft.com/office/drawing/2014/chart" uri="{C3380CC4-5D6E-409C-BE32-E72D297353CC}">
              <c16:uniqueId val="{00000001-6ECA-4088-897F-470A3BBBA5B8}"/>
            </c:ext>
          </c:extLst>
        </c:ser>
        <c:ser>
          <c:idx val="2"/>
          <c:order val="1"/>
          <c:tx>
            <c:strRef>
              <c:f>'3.3. DSR end-user'!$C$19</c:f>
              <c:strCache>
                <c:ptCount val="1"/>
                <c:pt idx="0">
                  <c:v>Wallonia</c:v>
                </c:pt>
              </c:strCache>
            </c:strRef>
          </c:tx>
          <c:spPr>
            <a:solidFill>
              <a:srgbClr val="CC0000"/>
            </a:solidFill>
            <a:ln w="25400">
              <a:noFill/>
            </a:ln>
            <a:effectLst/>
          </c:spPr>
          <c:cat>
            <c:numRef>
              <c:f>'3.3. DSR end-user'!$D$16:$O$16</c:f>
              <c:numCache>
                <c:formatCode>General</c:formatCode>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numCache>
            </c:numRef>
          </c:cat>
          <c:val>
            <c:numRef>
              <c:f>'3.3. DSR end-user'!$D$19:$O$19</c:f>
              <c:numCache>
                <c:formatCode>0.00</c:formatCode>
                <c:ptCount val="12"/>
                <c:pt idx="0">
                  <c:v>0.51</c:v>
                </c:pt>
                <c:pt idx="1">
                  <c:v>0.68</c:v>
                </c:pt>
                <c:pt idx="2">
                  <c:v>0.85</c:v>
                </c:pt>
                <c:pt idx="3">
                  <c:v>1.01</c:v>
                </c:pt>
                <c:pt idx="4">
                  <c:v>1.18</c:v>
                </c:pt>
                <c:pt idx="5">
                  <c:v>1.35</c:v>
                </c:pt>
                <c:pt idx="6">
                  <c:v>1.52</c:v>
                </c:pt>
                <c:pt idx="7">
                  <c:v>1.68</c:v>
                </c:pt>
                <c:pt idx="8">
                  <c:v>1.69</c:v>
                </c:pt>
                <c:pt idx="9">
                  <c:v>1.69</c:v>
                </c:pt>
                <c:pt idx="10">
                  <c:v>1.69</c:v>
                </c:pt>
                <c:pt idx="11">
                  <c:v>1.69</c:v>
                </c:pt>
              </c:numCache>
            </c:numRef>
          </c:val>
          <c:extLst>
            <c:ext xmlns:c16="http://schemas.microsoft.com/office/drawing/2014/chart" uri="{C3380CC4-5D6E-409C-BE32-E72D297353CC}">
              <c16:uniqueId val="{00000002-6ECA-4088-897F-470A3BBBA5B8}"/>
            </c:ext>
          </c:extLst>
        </c:ser>
        <c:ser>
          <c:idx val="3"/>
          <c:order val="2"/>
          <c:tx>
            <c:strRef>
              <c:f>'3.3. DSR end-user'!$C$20</c:f>
              <c:strCache>
                <c:ptCount val="1"/>
                <c:pt idx="0">
                  <c:v>Brussels</c:v>
                </c:pt>
              </c:strCache>
            </c:strRef>
          </c:tx>
          <c:spPr>
            <a:solidFill>
              <a:srgbClr val="002060"/>
            </a:solidFill>
            <a:ln w="25400">
              <a:noFill/>
            </a:ln>
            <a:effectLst/>
          </c:spPr>
          <c:cat>
            <c:numRef>
              <c:f>'3.3. DSR end-user'!$D$16:$O$16</c:f>
              <c:numCache>
                <c:formatCode>General</c:formatCode>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numCache>
            </c:numRef>
          </c:cat>
          <c:val>
            <c:numRef>
              <c:f>'3.3. DSR end-user'!$D$20:$O$20</c:f>
              <c:numCache>
                <c:formatCode>0.00</c:formatCode>
                <c:ptCount val="12"/>
                <c:pt idx="0">
                  <c:v>0.17</c:v>
                </c:pt>
                <c:pt idx="1">
                  <c:v>0.22</c:v>
                </c:pt>
                <c:pt idx="2">
                  <c:v>0.27</c:v>
                </c:pt>
                <c:pt idx="3">
                  <c:v>0.33</c:v>
                </c:pt>
                <c:pt idx="4">
                  <c:v>0.38</c:v>
                </c:pt>
                <c:pt idx="5">
                  <c:v>0.43</c:v>
                </c:pt>
                <c:pt idx="6">
                  <c:v>0.49</c:v>
                </c:pt>
                <c:pt idx="7">
                  <c:v>0.54</c:v>
                </c:pt>
                <c:pt idx="8">
                  <c:v>0.54</c:v>
                </c:pt>
                <c:pt idx="9">
                  <c:v>0.54</c:v>
                </c:pt>
                <c:pt idx="10">
                  <c:v>0.54</c:v>
                </c:pt>
                <c:pt idx="11">
                  <c:v>0.54</c:v>
                </c:pt>
              </c:numCache>
            </c:numRef>
          </c:val>
          <c:extLst>
            <c:ext xmlns:c16="http://schemas.microsoft.com/office/drawing/2014/chart" uri="{C3380CC4-5D6E-409C-BE32-E72D297353CC}">
              <c16:uniqueId val="{00000001-9CB8-42A3-80D1-181858E1A1EE}"/>
            </c:ext>
          </c:extLst>
        </c:ser>
        <c:dLbls>
          <c:showLegendKey val="0"/>
          <c:showVal val="0"/>
          <c:showCatName val="0"/>
          <c:showSerName val="0"/>
          <c:showPercent val="0"/>
          <c:showBubbleSize val="0"/>
        </c:dLbls>
        <c:axId val="459920992"/>
        <c:axId val="459926752"/>
      </c:areaChart>
      <c:catAx>
        <c:axId val="459920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926752"/>
        <c:crosses val="autoZero"/>
        <c:auto val="1"/>
        <c:lblAlgn val="ctr"/>
        <c:lblOffset val="100"/>
        <c:noMultiLvlLbl val="0"/>
      </c:catAx>
      <c:valAx>
        <c:axId val="459926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 of installed smart 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9209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Dynamic contracts [thousands]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'3.3. DSR end-user'!$C$27</c:f>
              <c:strCache>
                <c:ptCount val="1"/>
                <c:pt idx="0">
                  <c:v>Belgium</c:v>
                </c:pt>
              </c:strCache>
            </c:strRef>
          </c:tx>
          <c:spPr>
            <a:ln w="28575" cap="rnd">
              <a:solidFill>
                <a:schemeClr val="accent1"/>
              </a:solidFill>
              <a:round/>
            </a:ln>
            <a:effectLst/>
          </c:spPr>
          <c:marker>
            <c:symbol val="none"/>
          </c:marker>
          <c:cat>
            <c:numRef>
              <c:f>'3.3. DSR end-user'!$D$26:$O$26</c:f>
              <c:numCache>
                <c:formatCode>General</c:formatCode>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numCache>
            </c:numRef>
          </c:cat>
          <c:val>
            <c:numRef>
              <c:f>'3.3. DSR end-user'!$D$27:$O$27</c:f>
              <c:numCache>
                <c:formatCode>0</c:formatCode>
                <c:ptCount val="12"/>
                <c:pt idx="0">
                  <c:v>10</c:v>
                </c:pt>
                <c:pt idx="1">
                  <c:v>20</c:v>
                </c:pt>
                <c:pt idx="2">
                  <c:v>50</c:v>
                </c:pt>
                <c:pt idx="3">
                  <c:v>90</c:v>
                </c:pt>
                <c:pt idx="4">
                  <c:v>160</c:v>
                </c:pt>
                <c:pt idx="5">
                  <c:v>270</c:v>
                </c:pt>
                <c:pt idx="6">
                  <c:v>430</c:v>
                </c:pt>
                <c:pt idx="7">
                  <c:v>590</c:v>
                </c:pt>
                <c:pt idx="8">
                  <c:v>750</c:v>
                </c:pt>
                <c:pt idx="9">
                  <c:v>870</c:v>
                </c:pt>
                <c:pt idx="10">
                  <c:v>960</c:v>
                </c:pt>
                <c:pt idx="11">
                  <c:v>1020</c:v>
                </c:pt>
              </c:numCache>
            </c:numRef>
          </c:val>
          <c:smooth val="0"/>
          <c:extLst>
            <c:ext xmlns:c16="http://schemas.microsoft.com/office/drawing/2014/chart" uri="{C3380CC4-5D6E-409C-BE32-E72D297353CC}">
              <c16:uniqueId val="{00000000-4AF0-414E-8E46-0D4AA344B5FF}"/>
            </c:ext>
          </c:extLst>
        </c:ser>
        <c:dLbls>
          <c:showLegendKey val="0"/>
          <c:showVal val="0"/>
          <c:showCatName val="0"/>
          <c:showSerName val="0"/>
          <c:showPercent val="0"/>
          <c:showBubbleSize val="0"/>
        </c:dLbls>
        <c:smooth val="0"/>
        <c:axId val="294371680"/>
        <c:axId val="294373120"/>
      </c:lineChart>
      <c:catAx>
        <c:axId val="2943716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4373120"/>
        <c:crosses val="autoZero"/>
        <c:auto val="1"/>
        <c:lblAlgn val="ctr"/>
        <c:lblOffset val="100"/>
        <c:noMultiLvlLbl val="0"/>
      </c:catAx>
      <c:valAx>
        <c:axId val="294373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437168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rgbClr val="000000">
                    <a:lumMod val="65000"/>
                    <a:lumOff val="35000"/>
                  </a:srgbClr>
                </a:solidFill>
              </a:rPr>
              <a:t>Unlocked flex of Electric Vehicles [thousands]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'3.3. DSR end-user'!$C$41</c:f>
              <c:strCache>
                <c:ptCount val="1"/>
                <c:pt idx="0">
                  <c:v>V0 - natural charging</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end-user'!$D$41:$O$41</c15:sqref>
                  </c15:fullRef>
                </c:ext>
              </c:extLst>
              <c:f>('3.3. DSR end-user'!$E$41,'3.3. DSR end-user'!$G$41,'3.3. DSR end-user'!$I$41,'3.3. DSR end-user'!$K$41,'3.3. DSR end-user'!$M$41,'3.3. DSR end-user'!$O$41)</c:f>
              <c:numCache>
                <c:formatCode>General</c:formatCode>
                <c:ptCount val="6"/>
                <c:pt idx="0">
                  <c:v>470</c:v>
                </c:pt>
                <c:pt idx="1">
                  <c:v>620</c:v>
                </c:pt>
                <c:pt idx="2">
                  <c:v>700</c:v>
                </c:pt>
                <c:pt idx="3">
                  <c:v>640</c:v>
                </c:pt>
                <c:pt idx="4">
                  <c:v>560</c:v>
                </c:pt>
                <c:pt idx="5">
                  <c:v>570</c:v>
                </c:pt>
              </c:numCache>
            </c:numRef>
          </c:val>
          <c:extLst>
            <c:ext xmlns:c16="http://schemas.microsoft.com/office/drawing/2014/chart" uri="{C3380CC4-5D6E-409C-BE32-E72D297353CC}">
              <c16:uniqueId val="{00000000-C2DA-4C77-87AD-2F276834D4EF}"/>
            </c:ext>
          </c:extLst>
        </c:ser>
        <c:ser>
          <c:idx val="1"/>
          <c:order val="1"/>
          <c:tx>
            <c:strRef>
              <c:f>'3.3. DSR end-user'!$C$42</c:f>
              <c:strCache>
                <c:ptCount val="1"/>
                <c:pt idx="0">
                  <c:v>V1H - local charging</c:v>
                </c:pt>
              </c:strCache>
            </c:strRef>
          </c:tx>
          <c:spPr>
            <a:solidFill>
              <a:srgbClr val="FFAB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end-user'!$D$42:$O$42</c15:sqref>
                  </c15:fullRef>
                </c:ext>
              </c:extLst>
              <c:f>('3.3. DSR end-user'!$E$42,'3.3. DSR end-user'!$G$42,'3.3. DSR end-user'!$I$42,'3.3. DSR end-user'!$K$42,'3.3. DSR end-user'!$M$42,'3.3. DSR end-user'!$O$42)</c:f>
              <c:numCache>
                <c:formatCode>General</c:formatCode>
                <c:ptCount val="6"/>
                <c:pt idx="0">
                  <c:v>470</c:v>
                </c:pt>
                <c:pt idx="1">
                  <c:v>850</c:v>
                </c:pt>
                <c:pt idx="2">
                  <c:v>1240</c:v>
                </c:pt>
                <c:pt idx="3">
                  <c:v>1510</c:v>
                </c:pt>
                <c:pt idx="4">
                  <c:v>1860</c:v>
                </c:pt>
                <c:pt idx="5">
                  <c:v>2200</c:v>
                </c:pt>
              </c:numCache>
            </c:numRef>
          </c:val>
          <c:extLst>
            <c:ext xmlns:c16="http://schemas.microsoft.com/office/drawing/2014/chart" uri="{C3380CC4-5D6E-409C-BE32-E72D297353CC}">
              <c16:uniqueId val="{00000001-C2DA-4C77-87AD-2F276834D4EF}"/>
            </c:ext>
          </c:extLst>
        </c:ser>
        <c:ser>
          <c:idx val="2"/>
          <c:order val="2"/>
          <c:tx>
            <c:strRef>
              <c:f>'3.3. DSR end-user'!$C$43</c:f>
              <c:strCache>
                <c:ptCount val="1"/>
                <c:pt idx="0">
                  <c:v>V2H - vehicle-to-home</c:v>
                </c:pt>
              </c:strCache>
            </c:strRef>
          </c:tx>
          <c:spPr>
            <a:solidFill>
              <a:schemeClr val="accent3"/>
            </a:solidFill>
            <a:ln>
              <a:noFill/>
            </a:ln>
            <a:effectLst/>
          </c:spPr>
          <c:invertIfNegative val="0"/>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end-user'!$D$43:$O$43</c15:sqref>
                  </c15:fullRef>
                </c:ext>
              </c:extLst>
              <c:f>('3.3. DSR end-user'!$E$43,'3.3. DSR end-user'!$G$43,'3.3. DSR end-user'!$I$43,'3.3. DSR end-user'!$K$43,'3.3. DSR end-user'!$M$43,'3.3. DSR end-user'!$O$43)</c:f>
              <c:numCache>
                <c:formatCode>General</c:formatCode>
                <c:ptCount val="6"/>
                <c:pt idx="0">
                  <c:v>0</c:v>
                </c:pt>
                <c:pt idx="1">
                  <c:v>10</c:v>
                </c:pt>
                <c:pt idx="2">
                  <c:v>30</c:v>
                </c:pt>
                <c:pt idx="3">
                  <c:v>40</c:v>
                </c:pt>
                <c:pt idx="4">
                  <c:v>60</c:v>
                </c:pt>
                <c:pt idx="5">
                  <c:v>80</c:v>
                </c:pt>
              </c:numCache>
            </c:numRef>
          </c:val>
          <c:extLst>
            <c:ext xmlns:c16="http://schemas.microsoft.com/office/drawing/2014/chart" uri="{C3380CC4-5D6E-409C-BE32-E72D297353CC}">
              <c16:uniqueId val="{00000002-C2DA-4C77-87AD-2F276834D4EF}"/>
            </c:ext>
          </c:extLst>
        </c:ser>
        <c:ser>
          <c:idx val="3"/>
          <c:order val="3"/>
          <c:tx>
            <c:strRef>
              <c:f>'3.3. DSR end-user'!$C$44</c:f>
              <c:strCache>
                <c:ptCount val="1"/>
                <c:pt idx="0">
                  <c:v>V1M - smart charging</c:v>
                </c:pt>
              </c:strCache>
            </c:strRef>
          </c:tx>
          <c:spPr>
            <a:solidFill>
              <a:srgbClr val="64CAD9"/>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C2DA-4C77-87AD-2F276834D4EF}"/>
                </c:ext>
              </c:extLst>
            </c:dLbl>
            <c:dLbl>
              <c:idx val="1"/>
              <c:delete val="1"/>
              <c:extLst>
                <c:ext xmlns:c15="http://schemas.microsoft.com/office/drawing/2012/chart" uri="{CE6537A1-D6FC-4f65-9D91-7224C49458BB}"/>
                <c:ext xmlns:c16="http://schemas.microsoft.com/office/drawing/2014/chart" uri="{C3380CC4-5D6E-409C-BE32-E72D297353CC}">
                  <c16:uniqueId val="{00000006-C2DA-4C77-87AD-2F276834D4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end-user'!$D$44:$O$44</c15:sqref>
                  </c15:fullRef>
                </c:ext>
              </c:extLst>
              <c:f>('3.3. DSR end-user'!$E$44,'3.3. DSR end-user'!$G$44,'3.3. DSR end-user'!$I$44,'3.3. DSR end-user'!$K$44,'3.3. DSR end-user'!$M$44,'3.3. DSR end-user'!$O$44)</c:f>
              <c:numCache>
                <c:formatCode>General</c:formatCode>
                <c:ptCount val="6"/>
                <c:pt idx="0">
                  <c:v>10</c:v>
                </c:pt>
                <c:pt idx="1">
                  <c:v>50</c:v>
                </c:pt>
                <c:pt idx="2">
                  <c:v>150</c:v>
                </c:pt>
                <c:pt idx="3">
                  <c:v>350</c:v>
                </c:pt>
                <c:pt idx="4">
                  <c:v>530</c:v>
                </c:pt>
                <c:pt idx="5">
                  <c:v>630</c:v>
                </c:pt>
              </c:numCache>
            </c:numRef>
          </c:val>
          <c:extLst>
            <c:ext xmlns:c16="http://schemas.microsoft.com/office/drawing/2014/chart" uri="{C3380CC4-5D6E-409C-BE32-E72D297353CC}">
              <c16:uniqueId val="{00000003-C2DA-4C77-87AD-2F276834D4EF}"/>
            </c:ext>
          </c:extLst>
        </c:ser>
        <c:ser>
          <c:idx val="4"/>
          <c:order val="4"/>
          <c:tx>
            <c:strRef>
              <c:f>'3.3. DSR end-user'!$C$45</c:f>
              <c:strCache>
                <c:ptCount val="1"/>
                <c:pt idx="0">
                  <c:v>V2M - vehicle-to-market</c:v>
                </c:pt>
              </c:strCache>
            </c:strRef>
          </c:tx>
          <c:spPr>
            <a:solidFill>
              <a:srgbClr val="258998"/>
            </a:solidFill>
            <a:ln>
              <a:noFill/>
            </a:ln>
            <a:effectLst/>
          </c:spPr>
          <c:invertIfNegative val="0"/>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end-user'!$D$45:$O$45</c15:sqref>
                  </c15:fullRef>
                </c:ext>
              </c:extLst>
              <c:f>('3.3. DSR end-user'!$E$45,'3.3. DSR end-user'!$G$45,'3.3. DSR end-user'!$I$45,'3.3. DSR end-user'!$K$45,'3.3. DSR end-user'!$M$45,'3.3. DSR end-user'!$O$45)</c:f>
              <c:numCache>
                <c:formatCode>General</c:formatCode>
                <c:ptCount val="6"/>
                <c:pt idx="0">
                  <c:v>0</c:v>
                </c:pt>
                <c:pt idx="1">
                  <c:v>1</c:v>
                </c:pt>
                <c:pt idx="2">
                  <c:v>6</c:v>
                </c:pt>
                <c:pt idx="3">
                  <c:v>16</c:v>
                </c:pt>
                <c:pt idx="4">
                  <c:v>26</c:v>
                </c:pt>
                <c:pt idx="5">
                  <c:v>31</c:v>
                </c:pt>
              </c:numCache>
            </c:numRef>
          </c:val>
          <c:extLst>
            <c:ext xmlns:c16="http://schemas.microsoft.com/office/drawing/2014/chart" uri="{C3380CC4-5D6E-409C-BE32-E72D297353CC}">
              <c16:uniqueId val="{00000004-C2DA-4C77-87AD-2F276834D4EF}"/>
            </c:ext>
          </c:extLst>
        </c:ser>
        <c:dLbls>
          <c:showLegendKey val="0"/>
          <c:showVal val="0"/>
          <c:showCatName val="0"/>
          <c:showSerName val="0"/>
          <c:showPercent val="0"/>
          <c:showBubbleSize val="0"/>
        </c:dLbls>
        <c:gapWidth val="65"/>
        <c:overlap val="100"/>
        <c:axId val="294380320"/>
        <c:axId val="294380800"/>
      </c:barChart>
      <c:catAx>
        <c:axId val="29438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4380800"/>
        <c:crosses val="autoZero"/>
        <c:auto val="1"/>
        <c:lblAlgn val="ctr"/>
        <c:lblOffset val="100"/>
        <c:noMultiLvlLbl val="0"/>
      </c:catAx>
      <c:valAx>
        <c:axId val="294380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assets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4380320"/>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rgbClr val="000000">
                    <a:lumMod val="65000"/>
                    <a:lumOff val="35000"/>
                  </a:srgbClr>
                </a:solidFill>
              </a:rPr>
              <a:t>Unlocked flex of Heat Pumps[thousands]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'3.3. DSR end-user'!$C$56</c:f>
              <c:strCache>
                <c:ptCount val="1"/>
                <c:pt idx="0">
                  <c:v>HP0 - natural heating</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end-user'!$D$56:$O$56</c15:sqref>
                  </c15:fullRef>
                </c:ext>
              </c:extLst>
              <c:f>('3.3. DSR end-user'!$E$56,'3.3. DSR end-user'!$G$56,'3.3. DSR end-user'!$I$56,'3.3. DSR end-user'!$K$56,'3.3. DSR end-user'!$M$56,'3.3. DSR end-user'!$O$56)</c:f>
              <c:numCache>
                <c:formatCode>0</c:formatCode>
                <c:ptCount val="6"/>
                <c:pt idx="0">
                  <c:v>570</c:v>
                </c:pt>
                <c:pt idx="1">
                  <c:v>640</c:v>
                </c:pt>
                <c:pt idx="2">
                  <c:v>720</c:v>
                </c:pt>
                <c:pt idx="3">
                  <c:v>790</c:v>
                </c:pt>
                <c:pt idx="4">
                  <c:v>860</c:v>
                </c:pt>
                <c:pt idx="5">
                  <c:v>970</c:v>
                </c:pt>
              </c:numCache>
            </c:numRef>
          </c:val>
          <c:extLst>
            <c:ext xmlns:c16="http://schemas.microsoft.com/office/drawing/2014/chart" uri="{C3380CC4-5D6E-409C-BE32-E72D297353CC}">
              <c16:uniqueId val="{00000000-C2DA-4C77-87AD-2F276834D4EF}"/>
            </c:ext>
          </c:extLst>
        </c:ser>
        <c:ser>
          <c:idx val="1"/>
          <c:order val="1"/>
          <c:tx>
            <c:strRef>
              <c:f>'3.3. DSR end-user'!$C$57</c:f>
              <c:strCache>
                <c:ptCount val="1"/>
                <c:pt idx="0">
                  <c:v>HP1H - local heating</c:v>
                </c:pt>
              </c:strCache>
            </c:strRef>
          </c:tx>
          <c:spPr>
            <a:solidFill>
              <a:srgbClr val="FFAB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end-user'!$D$57:$O$57</c15:sqref>
                  </c15:fullRef>
                </c:ext>
              </c:extLst>
              <c:f>('3.3. DSR end-user'!$E$57,'3.3. DSR end-user'!$G$57,'3.3. DSR end-user'!$I$57,'3.3. DSR end-user'!$K$57,'3.3. DSR end-user'!$M$57,'3.3. DSR end-user'!$O$57)</c:f>
              <c:numCache>
                <c:formatCode>0</c:formatCode>
                <c:ptCount val="6"/>
                <c:pt idx="0">
                  <c:v>140</c:v>
                </c:pt>
                <c:pt idx="1">
                  <c:v>200</c:v>
                </c:pt>
                <c:pt idx="2">
                  <c:v>260</c:v>
                </c:pt>
                <c:pt idx="3">
                  <c:v>310</c:v>
                </c:pt>
                <c:pt idx="4">
                  <c:v>390</c:v>
                </c:pt>
                <c:pt idx="5">
                  <c:v>460</c:v>
                </c:pt>
              </c:numCache>
            </c:numRef>
          </c:val>
          <c:extLst>
            <c:ext xmlns:c16="http://schemas.microsoft.com/office/drawing/2014/chart" uri="{C3380CC4-5D6E-409C-BE32-E72D297353CC}">
              <c16:uniqueId val="{00000001-C2DA-4C77-87AD-2F276834D4EF}"/>
            </c:ext>
          </c:extLst>
        </c:ser>
        <c:ser>
          <c:idx val="2"/>
          <c:order val="2"/>
          <c:tx>
            <c:strRef>
              <c:f>'3.3. DSR end-user'!$C$58</c:f>
              <c:strCache>
                <c:ptCount val="1"/>
                <c:pt idx="0">
                  <c:v>HP1M - smart heating</c:v>
                </c:pt>
              </c:strCache>
            </c:strRef>
          </c:tx>
          <c:spPr>
            <a:solidFill>
              <a:schemeClr val="tx2">
                <a:lumMod val="60000"/>
                <a:lumOff val="40000"/>
              </a:schemeClr>
            </a:solidFill>
            <a:ln>
              <a:noFill/>
            </a:ln>
            <a:effectLst/>
          </c:spPr>
          <c:invertIfNegative val="0"/>
          <c:dLbls>
            <c:dLbl>
              <c:idx val="0"/>
              <c:layout>
                <c:manualLayout>
                  <c:x val="2.4470704298291773E-2"/>
                  <c:y val="-7.03660404682010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C0-4673-A26F-A8436D6154CF}"/>
                </c:ext>
              </c:extLst>
            </c:dLbl>
            <c:dLbl>
              <c:idx val="1"/>
              <c:layout>
                <c:manualLayout>
                  <c:x val="2.4470704298291807E-2"/>
                  <c:y val="-7.7772992096432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C0-4673-A26F-A8436D6154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end-user'!$D$58:$O$58</c15:sqref>
                  </c15:fullRef>
                </c:ext>
              </c:extLst>
              <c:f>('3.3. DSR end-user'!$E$58,'3.3. DSR end-user'!$G$58,'3.3. DSR end-user'!$I$58,'3.3. DSR end-user'!$K$58,'3.3. DSR end-user'!$M$58,'3.3. DSR end-user'!$O$58)</c:f>
              <c:numCache>
                <c:formatCode>0</c:formatCode>
                <c:ptCount val="6"/>
                <c:pt idx="0">
                  <c:v>4</c:v>
                </c:pt>
                <c:pt idx="1">
                  <c:v>16</c:v>
                </c:pt>
                <c:pt idx="2">
                  <c:v>50</c:v>
                </c:pt>
                <c:pt idx="3">
                  <c:v>110</c:v>
                </c:pt>
                <c:pt idx="4">
                  <c:v>160</c:v>
                </c:pt>
                <c:pt idx="5">
                  <c:v>190</c:v>
                </c:pt>
              </c:numCache>
            </c:numRef>
          </c:val>
          <c:extLst>
            <c:ext xmlns:c16="http://schemas.microsoft.com/office/drawing/2014/chart" uri="{C3380CC4-5D6E-409C-BE32-E72D297353CC}">
              <c16:uniqueId val="{00000002-C2DA-4C77-87AD-2F276834D4EF}"/>
            </c:ext>
          </c:extLst>
        </c:ser>
        <c:dLbls>
          <c:dLblPos val="ctr"/>
          <c:showLegendKey val="0"/>
          <c:showVal val="1"/>
          <c:showCatName val="0"/>
          <c:showSerName val="0"/>
          <c:showPercent val="0"/>
          <c:showBubbleSize val="0"/>
        </c:dLbls>
        <c:gapWidth val="65"/>
        <c:overlap val="100"/>
        <c:axId val="294380320"/>
        <c:axId val="294380800"/>
      </c:barChart>
      <c:catAx>
        <c:axId val="29438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4380800"/>
        <c:crosses val="autoZero"/>
        <c:auto val="1"/>
        <c:lblAlgn val="ctr"/>
        <c:lblOffset val="100"/>
        <c:noMultiLvlLbl val="0"/>
      </c:catAx>
      <c:valAx>
        <c:axId val="2943808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assets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4380320"/>
        <c:crosses val="autoZero"/>
        <c:crossBetween val="between"/>
        <c:majorUnit val="4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rgbClr val="000000">
                    <a:lumMod val="65000"/>
                    <a:lumOff val="35000"/>
                  </a:srgbClr>
                </a:solidFill>
              </a:rPr>
              <a:t>Unlocked flex of residential batteries [thousands]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'3.3. DSR end-user'!$C$67</c:f>
              <c:strCache>
                <c:ptCount val="1"/>
                <c:pt idx="0">
                  <c:v>B2M - battery-to-market</c:v>
                </c:pt>
              </c:strCache>
            </c:strRef>
          </c:tx>
          <c:spPr>
            <a:solidFill>
              <a:srgbClr val="2589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end-user'!$D$67:$O$67</c15:sqref>
                  </c15:fullRef>
                </c:ext>
              </c:extLst>
              <c:f>('3.3. DSR end-user'!$E$67,'3.3. DSR end-user'!$G$67,'3.3. DSR end-user'!$I$67,'3.3. DSR end-user'!$K$67,'3.3. DSR end-user'!$M$67,'3.3. DSR end-user'!$O$67)</c:f>
              <c:numCache>
                <c:formatCode>0</c:formatCode>
                <c:ptCount val="6"/>
                <c:pt idx="0">
                  <c:v>21</c:v>
                </c:pt>
                <c:pt idx="1">
                  <c:v>85</c:v>
                </c:pt>
                <c:pt idx="2">
                  <c:v>220</c:v>
                </c:pt>
                <c:pt idx="3">
                  <c:v>249</c:v>
                </c:pt>
                <c:pt idx="4">
                  <c:v>280</c:v>
                </c:pt>
                <c:pt idx="5">
                  <c:v>312</c:v>
                </c:pt>
              </c:numCache>
            </c:numRef>
          </c:val>
          <c:extLst>
            <c:ext xmlns:c16="http://schemas.microsoft.com/office/drawing/2014/chart" uri="{C3380CC4-5D6E-409C-BE32-E72D297353CC}">
              <c16:uniqueId val="{00000001-C433-4241-AF70-1FD396382DA4}"/>
            </c:ext>
          </c:extLst>
        </c:ser>
        <c:ser>
          <c:idx val="0"/>
          <c:order val="1"/>
          <c:tx>
            <c:strRef>
              <c:f>'3.3. DSR end-user'!$C$66</c:f>
              <c:strCache>
                <c:ptCount val="1"/>
                <c:pt idx="0">
                  <c:v>B2H - battery-to-home</c:v>
                </c:pt>
              </c:strCache>
            </c:strRef>
          </c:tx>
          <c:spPr>
            <a:solidFill>
              <a:srgbClr val="FF7300"/>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B-C433-4241-AF70-1FD396382DA4}"/>
                </c:ext>
              </c:extLst>
            </c:dLbl>
            <c:dLbl>
              <c:idx val="3"/>
              <c:delete val="1"/>
              <c:extLst>
                <c:ext xmlns:c15="http://schemas.microsoft.com/office/drawing/2012/chart" uri="{CE6537A1-D6FC-4f65-9D91-7224C49458BB}"/>
                <c:ext xmlns:c16="http://schemas.microsoft.com/office/drawing/2014/chart" uri="{C3380CC4-5D6E-409C-BE32-E72D297353CC}">
                  <c16:uniqueId val="{0000000E-C433-4241-AF70-1FD396382DA4}"/>
                </c:ext>
              </c:extLst>
            </c:dLbl>
            <c:dLbl>
              <c:idx val="4"/>
              <c:delete val="1"/>
              <c:extLst>
                <c:ext xmlns:c15="http://schemas.microsoft.com/office/drawing/2012/chart" uri="{CE6537A1-D6FC-4f65-9D91-7224C49458BB}"/>
                <c:ext xmlns:c16="http://schemas.microsoft.com/office/drawing/2014/chart" uri="{C3380CC4-5D6E-409C-BE32-E72D297353CC}">
                  <c16:uniqueId val="{0000000C-C433-4241-AF70-1FD396382DA4}"/>
                </c:ext>
              </c:extLst>
            </c:dLbl>
            <c:dLbl>
              <c:idx val="5"/>
              <c:delete val="1"/>
              <c:extLst>
                <c:ext xmlns:c15="http://schemas.microsoft.com/office/drawing/2012/chart" uri="{CE6537A1-D6FC-4f65-9D91-7224C49458BB}"/>
                <c:ext xmlns:c16="http://schemas.microsoft.com/office/drawing/2014/chart" uri="{C3380CC4-5D6E-409C-BE32-E72D297353CC}">
                  <c16:uniqueId val="{0000000D-C433-4241-AF70-1FD396382D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end-user'!$D$40:$O$40</c15:sqref>
                  </c15:fullRef>
                </c:ext>
              </c:extLst>
              <c:f>('3.3. DSR end-user'!$E$40,'3.3. DSR end-user'!$G$40,'3.3. DSR end-user'!$I$40,'3.3. DSR end-user'!$K$40,'3.3. DSR end-user'!$M$40,'3.3. DSR end-user'!$O$40)</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end-user'!$D$66:$O$66</c15:sqref>
                  </c15:fullRef>
                </c:ext>
              </c:extLst>
              <c:f>('3.3. DSR end-user'!$E$66,'3.3. DSR end-user'!$G$66,'3.3. DSR end-user'!$I$66,'3.3. DSR end-user'!$K$66,'3.3. DSR end-user'!$M$66,'3.3. DSR end-user'!$O$66)</c:f>
              <c:numCache>
                <c:formatCode>0</c:formatCode>
                <c:ptCount val="6"/>
                <c:pt idx="0">
                  <c:v>133</c:v>
                </c:pt>
                <c:pt idx="1">
                  <c:v>104</c:v>
                </c:pt>
                <c:pt idx="2">
                  <c:v>0</c:v>
                </c:pt>
                <c:pt idx="3">
                  <c:v>0</c:v>
                </c:pt>
                <c:pt idx="4">
                  <c:v>0</c:v>
                </c:pt>
                <c:pt idx="5">
                  <c:v>0</c:v>
                </c:pt>
              </c:numCache>
            </c:numRef>
          </c:val>
          <c:extLst>
            <c:ext xmlns:c15="http://schemas.microsoft.com/office/drawing/2012/chart" uri="{02D57815-91ED-43cb-92C2-25804820EDAC}">
              <c15:categoryFilterExceptions>
                <c15:categoryFilterException>
                  <c15:sqref>'3.3. DSR end-user'!$D$66</c15:sqref>
                  <c15:dLbl>
                    <c:idx val="-1"/>
                    <c:delete val="1"/>
                    <c:extLst>
                      <c:ext uri="{CE6537A1-D6FC-4f65-9D91-7224C49458BB}"/>
                      <c:ext xmlns:c16="http://schemas.microsoft.com/office/drawing/2014/chart" uri="{C3380CC4-5D6E-409C-BE32-E72D297353CC}">
                        <c16:uniqueId val="{00000000-4085-4325-94E9-1383DB49CDC3}"/>
                      </c:ext>
                    </c:extLst>
                  </c15:dLbl>
                </c15:categoryFilterException>
              </c15:categoryFilterExceptions>
            </c:ext>
            <c:ext xmlns:c16="http://schemas.microsoft.com/office/drawing/2014/chart" uri="{C3380CC4-5D6E-409C-BE32-E72D297353CC}">
              <c16:uniqueId val="{00000000-C433-4241-AF70-1FD396382DA4}"/>
            </c:ext>
          </c:extLst>
        </c:ser>
        <c:dLbls>
          <c:dLblPos val="ctr"/>
          <c:showLegendKey val="0"/>
          <c:showVal val="1"/>
          <c:showCatName val="0"/>
          <c:showSerName val="0"/>
          <c:showPercent val="0"/>
          <c:showBubbleSize val="0"/>
        </c:dLbls>
        <c:gapWidth val="65"/>
        <c:overlap val="100"/>
        <c:axId val="294380320"/>
        <c:axId val="294380800"/>
      </c:barChart>
      <c:catAx>
        <c:axId val="29438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4380800"/>
        <c:crosses val="autoZero"/>
        <c:auto val="1"/>
        <c:lblAlgn val="ctr"/>
        <c:lblOffset val="100"/>
        <c:noMultiLvlLbl val="0"/>
      </c:catAx>
      <c:valAx>
        <c:axId val="294380800"/>
        <c:scaling>
          <c:orientation val="minMax"/>
          <c:max val="32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assets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4380320"/>
        <c:crosses val="autoZero"/>
        <c:crossBetween val="between"/>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Share of charging profile per 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'3.3. DSR end-user'!$B$89</c:f>
              <c:strCache>
                <c:ptCount val="1"/>
                <c:pt idx="0">
                  <c:v>home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end-user'!$C$88:$N$88</c15:sqref>
                  </c15:fullRef>
                </c:ext>
              </c:extLst>
              <c:f>('3.3. DSR end-user'!$D$88,'3.3. DSR end-user'!$F$88,'3.3. DSR end-user'!$H$88,'3.3. DSR end-user'!$J$88,'3.3. DSR end-user'!$L$88,'3.3. DSR end-user'!$N$88)</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end-user'!$C$89:$N$89</c15:sqref>
                  </c15:fullRef>
                </c:ext>
              </c:extLst>
              <c:f>('3.3. DSR end-user'!$D$89,'3.3. DSR end-user'!$F$89,'3.3. DSR end-user'!$H$89,'3.3. DSR end-user'!$J$89,'3.3. DSR end-user'!$L$89,'3.3. DSR end-user'!$N$89)</c:f>
              <c:numCache>
                <c:formatCode>0%</c:formatCode>
                <c:ptCount val="6"/>
                <c:pt idx="0">
                  <c:v>0.54600000000000004</c:v>
                </c:pt>
                <c:pt idx="1">
                  <c:v>0.57699999999999996</c:v>
                </c:pt>
                <c:pt idx="2">
                  <c:v>0.60799999999999998</c:v>
                </c:pt>
                <c:pt idx="3">
                  <c:v>0.63800000000000001</c:v>
                </c:pt>
                <c:pt idx="4">
                  <c:v>0.66900000000000004</c:v>
                </c:pt>
                <c:pt idx="5">
                  <c:v>0.7</c:v>
                </c:pt>
              </c:numCache>
            </c:numRef>
          </c:val>
          <c:extLst>
            <c:ext xmlns:c16="http://schemas.microsoft.com/office/drawing/2014/chart" uri="{C3380CC4-5D6E-409C-BE32-E72D297353CC}">
              <c16:uniqueId val="{00000000-D7C7-4AAA-9685-43038EB57CEF}"/>
            </c:ext>
          </c:extLst>
        </c:ser>
        <c:ser>
          <c:idx val="1"/>
          <c:order val="1"/>
          <c:tx>
            <c:strRef>
              <c:f>'3.3. DSR end-user'!$B$90</c:f>
              <c:strCache>
                <c:ptCount val="1"/>
                <c:pt idx="0">
                  <c:v>work</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end-user'!$C$88:$N$88</c15:sqref>
                  </c15:fullRef>
                </c:ext>
              </c:extLst>
              <c:f>('3.3. DSR end-user'!$D$88,'3.3. DSR end-user'!$F$88,'3.3. DSR end-user'!$H$88,'3.3. DSR end-user'!$J$88,'3.3. DSR end-user'!$L$88,'3.3. DSR end-user'!$N$88)</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end-user'!$C$90:$N$90</c15:sqref>
                  </c15:fullRef>
                </c:ext>
              </c:extLst>
              <c:f>('3.3. DSR end-user'!$D$90,'3.3. DSR end-user'!$F$90,'3.3. DSR end-user'!$H$90,'3.3. DSR end-user'!$J$90,'3.3. DSR end-user'!$L$90,'3.3. DSR end-user'!$N$90)</c:f>
              <c:numCache>
                <c:formatCode>0%</c:formatCode>
                <c:ptCount val="6"/>
                <c:pt idx="0">
                  <c:v>0.26500000000000001</c:v>
                </c:pt>
                <c:pt idx="1">
                  <c:v>0.24199999999999999</c:v>
                </c:pt>
                <c:pt idx="2">
                  <c:v>0.219</c:v>
                </c:pt>
                <c:pt idx="3">
                  <c:v>0.19600000000000001</c:v>
                </c:pt>
                <c:pt idx="4">
                  <c:v>0.17299999999999999</c:v>
                </c:pt>
                <c:pt idx="5">
                  <c:v>0.15</c:v>
                </c:pt>
              </c:numCache>
            </c:numRef>
          </c:val>
          <c:extLst>
            <c:ext xmlns:c16="http://schemas.microsoft.com/office/drawing/2014/chart" uri="{C3380CC4-5D6E-409C-BE32-E72D297353CC}">
              <c16:uniqueId val="{00000001-D7C7-4AAA-9685-43038EB57CEF}"/>
            </c:ext>
          </c:extLst>
        </c:ser>
        <c:ser>
          <c:idx val="2"/>
          <c:order val="2"/>
          <c:tx>
            <c:strRef>
              <c:f>'3.3. DSR end-user'!$B$91</c:f>
              <c:strCache>
                <c:ptCount val="1"/>
                <c:pt idx="0">
                  <c:v>public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'3.3. DSR end-user'!$C$88:$N$88</c15:sqref>
                  </c15:fullRef>
                </c:ext>
              </c:extLst>
              <c:f>('3.3. DSR end-user'!$D$88,'3.3. DSR end-user'!$F$88,'3.3. DSR end-user'!$H$88,'3.3. DSR end-user'!$J$88,'3.3. DSR end-user'!$L$88,'3.3. DSR end-user'!$N$88)</c:f>
              <c:numCache>
                <c:formatCode>General</c:formatCode>
                <c:ptCount val="6"/>
                <c:pt idx="0">
                  <c:v>2026</c:v>
                </c:pt>
                <c:pt idx="1">
                  <c:v>2028</c:v>
                </c:pt>
                <c:pt idx="2">
                  <c:v>2030</c:v>
                </c:pt>
                <c:pt idx="3">
                  <c:v>2032</c:v>
                </c:pt>
                <c:pt idx="4">
                  <c:v>2034</c:v>
                </c:pt>
                <c:pt idx="5">
                  <c:v>2036</c:v>
                </c:pt>
              </c:numCache>
            </c:numRef>
          </c:cat>
          <c:val>
            <c:numRef>
              <c:extLst>
                <c:ext xmlns:c15="http://schemas.microsoft.com/office/drawing/2012/chart" uri="{02D57815-91ED-43cb-92C2-25804820EDAC}">
                  <c15:fullRef>
                    <c15:sqref>'3.3. DSR end-user'!$C$91:$N$91</c15:sqref>
                  </c15:fullRef>
                </c:ext>
              </c:extLst>
              <c:f>('3.3. DSR end-user'!$D$91,'3.3. DSR end-user'!$F$91,'3.3. DSR end-user'!$H$91,'3.3. DSR end-user'!$J$91,'3.3. DSR end-user'!$L$91,'3.3. DSR end-user'!$N$91)</c:f>
              <c:numCache>
                <c:formatCode>0%</c:formatCode>
                <c:ptCount val="6"/>
                <c:pt idx="0">
                  <c:v>0.188</c:v>
                </c:pt>
                <c:pt idx="1">
                  <c:v>0.18099999999999999</c:v>
                </c:pt>
                <c:pt idx="2">
                  <c:v>0.17299999999999999</c:v>
                </c:pt>
                <c:pt idx="3">
                  <c:v>0.16500000000000001</c:v>
                </c:pt>
                <c:pt idx="4">
                  <c:v>0.158</c:v>
                </c:pt>
                <c:pt idx="5">
                  <c:v>0.15</c:v>
                </c:pt>
              </c:numCache>
            </c:numRef>
          </c:val>
          <c:extLst>
            <c:ext xmlns:c16="http://schemas.microsoft.com/office/drawing/2014/chart" uri="{C3380CC4-5D6E-409C-BE32-E72D297353CC}">
              <c16:uniqueId val="{00000002-D7C7-4AAA-9685-43038EB57CEF}"/>
            </c:ext>
          </c:extLst>
        </c:ser>
        <c:dLbls>
          <c:dLblPos val="ctr"/>
          <c:showLegendKey val="0"/>
          <c:showVal val="1"/>
          <c:showCatName val="0"/>
          <c:showSerName val="0"/>
          <c:showPercent val="0"/>
          <c:showBubbleSize val="0"/>
        </c:dLbls>
        <c:gapWidth val="65"/>
        <c:overlap val="100"/>
        <c:axId val="330567184"/>
        <c:axId val="330576304"/>
      </c:barChart>
      <c:catAx>
        <c:axId val="33056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576304"/>
        <c:crosses val="autoZero"/>
        <c:auto val="1"/>
        <c:lblAlgn val="ctr"/>
        <c:lblOffset val="100"/>
        <c:noMultiLvlLbl val="0"/>
      </c:catAx>
      <c:valAx>
        <c:axId val="3305763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56718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Elia's proposal for load trajectory</a:t>
            </a:r>
          </a:p>
        </c:rich>
      </c:tx>
      <c:overlay val="0"/>
    </c:title>
    <c:autoTitleDeleted val="0"/>
    <c:plotArea>
      <c:layout>
        <c:manualLayout>
          <c:layoutTarget val="inner"/>
          <c:xMode val="edge"/>
          <c:yMode val="edge"/>
          <c:x val="7.7652686764667356E-2"/>
          <c:y val="5.9495031413788875E-2"/>
          <c:w val="0.87247477375270521"/>
          <c:h val="0.77841595835203714"/>
        </c:manualLayout>
      </c:layout>
      <c:areaChart>
        <c:grouping val="stacked"/>
        <c:varyColors val="0"/>
        <c:ser>
          <c:idx val="5"/>
          <c:order val="2"/>
          <c:tx>
            <c:strRef>
              <c:f>'2.1. Tot. elec. demand'!$Z$22</c:f>
              <c:strCache>
                <c:ptCount val="1"/>
                <c:pt idx="0">
                  <c:v>Min Range increase</c:v>
                </c:pt>
              </c:strCache>
            </c:strRef>
          </c:tx>
          <c:spPr>
            <a:noFill/>
          </c:spPr>
          <c:cat>
            <c:numRef>
              <c:extLst>
                <c:ext xmlns:c15="http://schemas.microsoft.com/office/drawing/2012/chart" uri="{02D57815-91ED-43cb-92C2-25804820EDAC}">
                  <c15:fullRef>
                    <c15:sqref>'2.1. Tot. elec. demand'!$C$23:$C$49</c15:sqref>
                  </c15:fullRef>
                </c:ext>
              </c:extLst>
              <c:f>'2.1. Tot. elec. demand'!$C$35:$C$49</c:f>
              <c:numCache>
                <c:formatCode>General</c:formatCode>
                <c:ptCount val="1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numCache>
            </c:numRef>
          </c:cat>
          <c:val>
            <c:numRef>
              <c:extLst>
                <c:ext xmlns:c15="http://schemas.microsoft.com/office/drawing/2012/chart" uri="{02D57815-91ED-43cb-92C2-25804820EDAC}">
                  <c15:fullRef>
                    <c15:sqref>'2.1. Tot. elec. demand'!$Z$23:$Z$49</c15:sqref>
                  </c15:fullRef>
                </c:ext>
              </c:extLst>
              <c:f>'2.1. Tot. elec. demand'!$Z$35:$Z$49</c:f>
              <c:numCache>
                <c:formatCode>General</c:formatCode>
                <c:ptCount val="15"/>
                <c:pt idx="3" formatCode="0.00">
                  <c:v>83.74</c:v>
                </c:pt>
                <c:pt idx="4" formatCode="0.00">
                  <c:v>86.44</c:v>
                </c:pt>
                <c:pt idx="5" formatCode="0.00">
                  <c:v>89.38000000000001</c:v>
                </c:pt>
                <c:pt idx="6" formatCode="0.00">
                  <c:v>92.09</c:v>
                </c:pt>
                <c:pt idx="7" formatCode="0.00">
                  <c:v>95.86</c:v>
                </c:pt>
                <c:pt idx="8" formatCode="0.00">
                  <c:v>99.67</c:v>
                </c:pt>
                <c:pt idx="9" formatCode="0.00">
                  <c:v>103.16</c:v>
                </c:pt>
                <c:pt idx="10" formatCode="0.00">
                  <c:v>108.48</c:v>
                </c:pt>
                <c:pt idx="11" formatCode="0.00">
                  <c:v>111.98</c:v>
                </c:pt>
                <c:pt idx="12" formatCode="0.00">
                  <c:v>115.27</c:v>
                </c:pt>
                <c:pt idx="13" formatCode="0.00">
                  <c:v>118.41</c:v>
                </c:pt>
                <c:pt idx="14" formatCode="0.00">
                  <c:v>122.05000000000001</c:v>
                </c:pt>
              </c:numCache>
            </c:numRef>
          </c:val>
          <c:extLst>
            <c:ext xmlns:c16="http://schemas.microsoft.com/office/drawing/2014/chart" uri="{C3380CC4-5D6E-409C-BE32-E72D297353CC}">
              <c16:uniqueId val="{00000001-8110-4BB2-B2BD-43BB48EEF52A}"/>
            </c:ext>
          </c:extLst>
        </c:ser>
        <c:ser>
          <c:idx val="6"/>
          <c:order val="3"/>
          <c:tx>
            <c:strRef>
              <c:f>'2.1. Tot. elec. demand'!$W$21</c:f>
              <c:strCache>
                <c:ptCount val="1"/>
                <c:pt idx="0">
                  <c:v>Range for load scenario</c:v>
                </c:pt>
              </c:strCache>
            </c:strRef>
          </c:tx>
          <c:spPr>
            <a:solidFill>
              <a:schemeClr val="bg1">
                <a:lumMod val="85000"/>
              </a:schemeClr>
            </a:solidFill>
          </c:spPr>
          <c:cat>
            <c:numRef>
              <c:extLst>
                <c:ext xmlns:c15="http://schemas.microsoft.com/office/drawing/2012/chart" uri="{02D57815-91ED-43cb-92C2-25804820EDAC}">
                  <c15:fullRef>
                    <c15:sqref>'2.1. Tot. elec. demand'!$C$23:$C$49</c15:sqref>
                  </c15:fullRef>
                </c:ext>
              </c:extLst>
              <c:f>'2.1. Tot. elec. demand'!$C$35:$C$49</c:f>
              <c:numCache>
                <c:formatCode>General</c:formatCode>
                <c:ptCount val="1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numCache>
            </c:numRef>
          </c:cat>
          <c:val>
            <c:numRef>
              <c:extLst>
                <c:ext xmlns:c15="http://schemas.microsoft.com/office/drawing/2012/chart" uri="{02D57815-91ED-43cb-92C2-25804820EDAC}">
                  <c15:fullRef>
                    <c15:sqref>'2.1. Tot. elec. demand'!$AA$23:$AA$49</c15:sqref>
                  </c15:fullRef>
                </c:ext>
              </c:extLst>
              <c:f>'2.1. Tot. elec. demand'!$AA$35:$AA$49</c:f>
              <c:numCache>
                <c:formatCode>General</c:formatCode>
                <c:ptCount val="15"/>
                <c:pt idx="3" formatCode="0.00">
                  <c:v>2.1499999999999915</c:v>
                </c:pt>
                <c:pt idx="4" formatCode="0.00">
                  <c:v>3.0600000000000023</c:v>
                </c:pt>
                <c:pt idx="5" formatCode="0.00">
                  <c:v>4.9399999999999835</c:v>
                </c:pt>
                <c:pt idx="6" formatCode="0.00">
                  <c:v>9.3399999999999892</c:v>
                </c:pt>
                <c:pt idx="7" formatCode="0.00">
                  <c:v>11.36</c:v>
                </c:pt>
                <c:pt idx="8" formatCode="0.00">
                  <c:v>14.309999999999988</c:v>
                </c:pt>
                <c:pt idx="9" formatCode="0.00">
                  <c:v>15.579999999999998</c:v>
                </c:pt>
                <c:pt idx="10" formatCode="0.00">
                  <c:v>19.199999999999989</c:v>
                </c:pt>
                <c:pt idx="11" formatCode="0.00">
                  <c:v>21.040000000000006</c:v>
                </c:pt>
                <c:pt idx="12" formatCode="0.00">
                  <c:v>20.839999999999989</c:v>
                </c:pt>
                <c:pt idx="13" formatCode="0.00">
                  <c:v>20.629999999999995</c:v>
                </c:pt>
                <c:pt idx="14" formatCode="0.00">
                  <c:v>20.429999999999978</c:v>
                </c:pt>
              </c:numCache>
            </c:numRef>
          </c:val>
          <c:extLst>
            <c:ext xmlns:c16="http://schemas.microsoft.com/office/drawing/2014/chart" uri="{C3380CC4-5D6E-409C-BE32-E72D297353CC}">
              <c16:uniqueId val="{00000002-8110-4BB2-B2BD-43BB48EEF52A}"/>
            </c:ext>
          </c:extLst>
        </c:ser>
        <c:dLbls>
          <c:showLegendKey val="0"/>
          <c:showVal val="0"/>
          <c:showCatName val="0"/>
          <c:showSerName val="0"/>
          <c:showPercent val="0"/>
          <c:showBubbleSize val="0"/>
        </c:dLbls>
        <c:axId val="752692968"/>
        <c:axId val="752696904"/>
      </c:areaChart>
      <c:lineChart>
        <c:grouping val="standard"/>
        <c:varyColors val="0"/>
        <c:ser>
          <c:idx val="10"/>
          <c:order val="0"/>
          <c:tx>
            <c:strRef>
              <c:f>'2.1. Tot. elec. demand'!$Y$22</c:f>
              <c:strCache>
                <c:ptCount val="1"/>
                <c:pt idx="0">
                  <c:v>AdeqFlex'25 public consultation load proposal</c:v>
                </c:pt>
              </c:strCache>
            </c:strRef>
          </c:tx>
          <c:spPr>
            <a:ln>
              <a:solidFill>
                <a:srgbClr val="FFC000"/>
              </a:solidFill>
            </a:ln>
          </c:spPr>
          <c:marker>
            <c:symbol val="circle"/>
            <c:size val="7"/>
            <c:spPr>
              <a:solidFill>
                <a:srgbClr val="FFC000"/>
              </a:solidFill>
              <a:ln>
                <a:solidFill>
                  <a:srgbClr val="FFC000"/>
                </a:solidFill>
              </a:ln>
            </c:spPr>
          </c:marker>
          <c:dLbls>
            <c:dLbl>
              <c:idx val="2"/>
              <c:layout>
                <c:manualLayout>
                  <c:x val="-8.4994245359461984E-2"/>
                  <c:y val="-0.12953284601457207"/>
                </c:manualLayout>
              </c:layout>
              <c:spPr>
                <a:noFill/>
                <a:ln>
                  <a:noFill/>
                </a:ln>
                <a:effectLst/>
              </c:spPr>
              <c:txPr>
                <a:bodyPr anchorCtr="0"/>
                <a:lstStyle/>
                <a:p>
                  <a:pPr algn="ctr">
                    <a:defRPr b="0">
                      <a:solidFill>
                        <a:schemeClr val="accent2"/>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10-4BB2-B2BD-43BB48EEF52A}"/>
                </c:ext>
              </c:extLst>
            </c:dLbl>
            <c:spPr>
              <a:noFill/>
              <a:ln>
                <a:noFill/>
              </a:ln>
              <a:effectLst/>
            </c:spPr>
            <c:txPr>
              <a:bodyPr anchorCtr="0"/>
              <a:lstStyle/>
              <a:p>
                <a:pPr algn="ct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'2.1. Tot. elec. demand'!$C$23:$C$49</c15:sqref>
                  </c15:fullRef>
                </c:ext>
              </c:extLst>
              <c:f>'2.1. Tot. elec. demand'!$C$35:$C$49</c:f>
              <c:numCache>
                <c:formatCode>General</c:formatCode>
                <c:ptCount val="1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numCache>
            </c:numRef>
          </c:cat>
          <c:val>
            <c:numRef>
              <c:extLst>
                <c:ext xmlns:c15="http://schemas.microsoft.com/office/drawing/2012/chart" uri="{02D57815-91ED-43cb-92C2-25804820EDAC}">
                  <c15:fullRef>
                    <c15:sqref>'2.1. Tot. elec. demand'!$Y$23:$Y$49</c15:sqref>
                  </c15:fullRef>
                </c:ext>
              </c:extLst>
              <c:f>'2.1. Tot. elec. demand'!$Y$35:$Y$49</c:f>
              <c:numCache>
                <c:formatCode>General</c:formatCode>
                <c:ptCount val="15"/>
                <c:pt idx="2" formatCode="0.0">
                  <c:v>81.8</c:v>
                </c:pt>
                <c:pt idx="3" formatCode="0.0">
                  <c:v>84.88</c:v>
                </c:pt>
                <c:pt idx="4" formatCode="0.0">
                  <c:v>87.87</c:v>
                </c:pt>
                <c:pt idx="5" formatCode="0.0">
                  <c:v>91.820000000000007</c:v>
                </c:pt>
                <c:pt idx="6" formatCode="0.0">
                  <c:v>95.92</c:v>
                </c:pt>
                <c:pt idx="7" formatCode="0.0">
                  <c:v>100.73</c:v>
                </c:pt>
                <c:pt idx="8" formatCode="0.0">
                  <c:v>107.37</c:v>
                </c:pt>
                <c:pt idx="9" formatCode="0.0">
                  <c:v>111.15</c:v>
                </c:pt>
                <c:pt idx="10" formatCode="0.0">
                  <c:v>115.58000000000001</c:v>
                </c:pt>
                <c:pt idx="11" formatCode="0.0">
                  <c:v>121.21000000000001</c:v>
                </c:pt>
                <c:pt idx="12" formatCode="0.0">
                  <c:v>125.27000000000001</c:v>
                </c:pt>
                <c:pt idx="13" formatCode="0.0">
                  <c:v>129.20000000000002</c:v>
                </c:pt>
                <c:pt idx="14" formatCode="0.0">
                  <c:v>133.64999999999998</c:v>
                </c:pt>
              </c:numCache>
            </c:numRef>
          </c:val>
          <c:smooth val="0"/>
          <c:extLst>
            <c:ext xmlns:c15="http://schemas.microsoft.com/office/drawing/2012/chart" uri="{02D57815-91ED-43cb-92C2-25804820EDAC}">
              <c15:categoryFilterExceptions>
                <c15:categoryFilterException>
                  <c15:sqref>'2.1. Tot. elec. demand'!$Y$29</c15:sqref>
                  <c15:dLbl>
                    <c:idx val="-1"/>
                    <c:delete val="1"/>
                    <c:extLst>
                      <c:ext uri="{CE6537A1-D6FC-4f65-9D91-7224C49458BB}"/>
                      <c:ext xmlns:c16="http://schemas.microsoft.com/office/drawing/2014/chart" uri="{C3380CC4-5D6E-409C-BE32-E72D297353CC}">
                        <c16:uniqueId val="{00000000-3B90-4ACE-8FF2-24D79B979735}"/>
                      </c:ext>
                    </c:extLst>
                  </c15:dLbl>
                </c15:categoryFilterException>
              </c15:categoryFilterExceptions>
            </c:ext>
            <c:ext xmlns:c16="http://schemas.microsoft.com/office/drawing/2014/chart" uri="{C3380CC4-5D6E-409C-BE32-E72D297353CC}">
              <c16:uniqueId val="{0000000C-8110-4BB2-B2BD-43BB48EEF52A}"/>
            </c:ext>
          </c:extLst>
        </c:ser>
        <c:ser>
          <c:idx val="0"/>
          <c:order val="1"/>
          <c:tx>
            <c:strRef>
              <c:f>'2.1. Tot. elec. demand'!$D$22</c:f>
              <c:strCache>
                <c:ptCount val="1"/>
                <c:pt idx="0">
                  <c:v>Historical normalised  total demand</c:v>
                </c:pt>
              </c:strCache>
            </c:strRef>
          </c:tx>
          <c:spPr>
            <a:ln>
              <a:solidFill>
                <a:schemeClr val="bg1">
                  <a:lumMod val="65000"/>
                </a:schemeClr>
              </a:solidFill>
            </a:ln>
            <a:effectLst/>
          </c:spPr>
          <c:marker>
            <c:symbol val="circle"/>
            <c:size val="5"/>
            <c:spPr>
              <a:solidFill>
                <a:schemeClr val="bg1">
                  <a:lumMod val="75000"/>
                </a:schemeClr>
              </a:solidFill>
              <a:ln w="19050">
                <a:solidFill>
                  <a:schemeClr val="bg1">
                    <a:lumMod val="65000"/>
                  </a:schemeClr>
                </a:solidFill>
                <a:prstDash val="sysDash"/>
              </a:ln>
              <a:effectLst/>
            </c:spPr>
          </c:marker>
          <c:cat>
            <c:numRef>
              <c:extLst>
                <c:ext xmlns:c15="http://schemas.microsoft.com/office/drawing/2012/chart" uri="{02D57815-91ED-43cb-92C2-25804820EDAC}">
                  <c15:fullRef>
                    <c15:sqref>'2.1. Tot. elec. demand'!$C$23:$C$49</c15:sqref>
                  </c15:fullRef>
                </c:ext>
              </c:extLst>
              <c:f>'2.1. Tot. elec. demand'!$C$35:$C$49</c:f>
              <c:numCache>
                <c:formatCode>General</c:formatCode>
                <c:ptCount val="1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numCache>
            </c:numRef>
          </c:cat>
          <c:val>
            <c:numRef>
              <c:extLst>
                <c:ext xmlns:c15="http://schemas.microsoft.com/office/drawing/2012/chart" uri="{02D57815-91ED-43cb-92C2-25804820EDAC}">
                  <c15:fullRef>
                    <c15:sqref>'2.1. Tot. elec. demand'!$D$23:$D$49</c15:sqref>
                  </c15:fullRef>
                </c:ext>
              </c:extLst>
              <c:f>'2.1. Tot. elec. demand'!$D$35:$D$49</c:f>
              <c:numCache>
                <c:formatCode>0.0</c:formatCode>
                <c:ptCount val="15"/>
                <c:pt idx="0">
                  <c:v>82.9</c:v>
                </c:pt>
                <c:pt idx="1">
                  <c:v>80.099999999999994</c:v>
                </c:pt>
                <c:pt idx="2">
                  <c:v>81.8</c:v>
                </c:pt>
              </c:numCache>
            </c:numRef>
          </c:val>
          <c:smooth val="0"/>
          <c:extLst>
            <c:ext xmlns:c16="http://schemas.microsoft.com/office/drawing/2014/chart" uri="{C3380CC4-5D6E-409C-BE32-E72D297353CC}">
              <c16:uniqueId val="{0000000E-8110-4BB2-B2BD-43BB48EEF52A}"/>
            </c:ext>
          </c:extLst>
        </c:ser>
        <c:dLbls>
          <c:showLegendKey val="0"/>
          <c:showVal val="0"/>
          <c:showCatName val="0"/>
          <c:showSerName val="0"/>
          <c:showPercent val="0"/>
          <c:showBubbleSize val="0"/>
        </c:dLbls>
        <c:marker val="1"/>
        <c:smooth val="0"/>
        <c:axId val="752692968"/>
        <c:axId val="752696904"/>
      </c:lineChart>
      <c:catAx>
        <c:axId val="752692968"/>
        <c:scaling>
          <c:orientation val="minMax"/>
        </c:scaling>
        <c:delete val="0"/>
        <c:axPos val="b"/>
        <c:title>
          <c:tx>
            <c:rich>
              <a:bodyPr/>
              <a:lstStyle/>
              <a:p>
                <a:pPr>
                  <a:defRPr/>
                </a:pPr>
                <a:r>
                  <a:rPr lang="nl-BE"/>
                  <a:t>Year</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52696904"/>
        <c:crosses val="autoZero"/>
        <c:auto val="1"/>
        <c:lblAlgn val="ctr"/>
        <c:lblOffset val="100"/>
        <c:noMultiLvlLbl val="0"/>
      </c:catAx>
      <c:valAx>
        <c:axId val="752696904"/>
        <c:scaling>
          <c:orientation val="minMax"/>
          <c:min val="8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nl-BE"/>
                  <a:t>[TWh]</a:t>
                </a:r>
              </a:p>
            </c:rich>
          </c:tx>
          <c:overlay val="0"/>
        </c:title>
        <c:numFmt formatCode="0" sourceLinked="0"/>
        <c:majorTickMark val="none"/>
        <c:minorTickMark val="none"/>
        <c:tickLblPos val="nextTo"/>
        <c:spPr>
          <a:noFill/>
          <a:ln>
            <a:noFill/>
          </a:ln>
          <a:effectLst/>
        </c:spPr>
        <c:txPr>
          <a:bodyPr rot="-60000000" vert="horz"/>
          <a:lstStyle/>
          <a:p>
            <a:pPr>
              <a:defRPr/>
            </a:pPr>
            <a:endParaRPr lang="en-US"/>
          </a:p>
        </c:txPr>
        <c:crossAx val="752692968"/>
        <c:crosses val="autoZero"/>
        <c:crossBetween val="between"/>
      </c:valAx>
    </c:plotArea>
    <c:legend>
      <c:legendPos val="b"/>
      <c:legendEntry>
        <c:idx val="0"/>
        <c:delete val="1"/>
      </c:legendEntry>
      <c:overlay val="0"/>
    </c:legend>
    <c:plotVisOnly val="1"/>
    <c:dispBlanksAs val="span"/>
    <c:showDLblsOverMax val="0"/>
  </c:chart>
  <c:spPr>
    <a:ln>
      <a:noFill/>
    </a:ln>
  </c:spPr>
  <c:txPr>
    <a:bodyPr/>
    <a:lstStyle/>
    <a:p>
      <a:pPr>
        <a:defRPr sz="14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Natural V0 charging profile per location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'3.3. DSR end-user'!$D$94</c:f>
              <c:strCache>
                <c:ptCount val="1"/>
                <c:pt idx="0">
                  <c:v>home</c:v>
                </c:pt>
              </c:strCache>
            </c:strRef>
          </c:tx>
          <c:spPr>
            <a:ln w="28575" cap="rnd">
              <a:solidFill>
                <a:schemeClr val="accent1"/>
              </a:solidFill>
              <a:round/>
            </a:ln>
            <a:effectLst/>
          </c:spPr>
          <c:marker>
            <c:symbol val="none"/>
          </c:marker>
          <c:cat>
            <c:numRef>
              <c:f>'3.3. DSR end-user'!$C$95:$C$118</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end-user'!$D$95:$D$118</c:f>
              <c:numCache>
                <c:formatCode>0.0%</c:formatCode>
                <c:ptCount val="24"/>
                <c:pt idx="0">
                  <c:v>4.1000000000000002E-2</c:v>
                </c:pt>
                <c:pt idx="1">
                  <c:v>2.7E-2</c:v>
                </c:pt>
                <c:pt idx="2">
                  <c:v>1.6E-2</c:v>
                </c:pt>
                <c:pt idx="3">
                  <c:v>8.9999999999999993E-3</c:v>
                </c:pt>
                <c:pt idx="4">
                  <c:v>6.0000000000000001E-3</c:v>
                </c:pt>
                <c:pt idx="5">
                  <c:v>6.0000000000000001E-3</c:v>
                </c:pt>
                <c:pt idx="6">
                  <c:v>7.0000000000000001E-3</c:v>
                </c:pt>
                <c:pt idx="7">
                  <c:v>1.2999999999999999E-2</c:v>
                </c:pt>
                <c:pt idx="8">
                  <c:v>2.1999999999999999E-2</c:v>
                </c:pt>
                <c:pt idx="9">
                  <c:v>2.5999999999999999E-2</c:v>
                </c:pt>
                <c:pt idx="10">
                  <c:v>2.5999999999999999E-2</c:v>
                </c:pt>
                <c:pt idx="11">
                  <c:v>2.8000000000000001E-2</c:v>
                </c:pt>
                <c:pt idx="12">
                  <c:v>0.03</c:v>
                </c:pt>
                <c:pt idx="13">
                  <c:v>0.03</c:v>
                </c:pt>
                <c:pt idx="14">
                  <c:v>3.1E-2</c:v>
                </c:pt>
                <c:pt idx="15">
                  <c:v>3.7999999999999999E-2</c:v>
                </c:pt>
                <c:pt idx="16">
                  <c:v>5.2999999999999999E-2</c:v>
                </c:pt>
                <c:pt idx="17">
                  <c:v>7.5999999999999998E-2</c:v>
                </c:pt>
                <c:pt idx="18">
                  <c:v>9.8000000000000004E-2</c:v>
                </c:pt>
                <c:pt idx="19">
                  <c:v>0.104</c:v>
                </c:pt>
                <c:pt idx="20">
                  <c:v>9.5000000000000001E-2</c:v>
                </c:pt>
                <c:pt idx="21">
                  <c:v>8.3000000000000004E-2</c:v>
                </c:pt>
                <c:pt idx="22">
                  <c:v>7.5999999999999998E-2</c:v>
                </c:pt>
                <c:pt idx="23">
                  <c:v>6.0999999999999999E-2</c:v>
                </c:pt>
              </c:numCache>
            </c:numRef>
          </c:val>
          <c:smooth val="0"/>
          <c:extLst>
            <c:ext xmlns:c16="http://schemas.microsoft.com/office/drawing/2014/chart" uri="{C3380CC4-5D6E-409C-BE32-E72D297353CC}">
              <c16:uniqueId val="{00000000-E080-4499-AD2B-32B413495883}"/>
            </c:ext>
          </c:extLst>
        </c:ser>
        <c:ser>
          <c:idx val="1"/>
          <c:order val="1"/>
          <c:tx>
            <c:strRef>
              <c:f>'3.3. DSR end-user'!$E$94</c:f>
              <c:strCache>
                <c:ptCount val="1"/>
                <c:pt idx="0">
                  <c:v>work</c:v>
                </c:pt>
              </c:strCache>
            </c:strRef>
          </c:tx>
          <c:spPr>
            <a:ln w="28575" cap="rnd">
              <a:solidFill>
                <a:schemeClr val="accent2"/>
              </a:solidFill>
              <a:round/>
            </a:ln>
            <a:effectLst/>
          </c:spPr>
          <c:marker>
            <c:symbol val="none"/>
          </c:marker>
          <c:cat>
            <c:numRef>
              <c:f>'3.3. DSR end-user'!$C$95:$C$118</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end-user'!$E$95:$E$118</c:f>
              <c:numCache>
                <c:formatCode>0.0%</c:formatCode>
                <c:ptCount val="24"/>
                <c:pt idx="0">
                  <c:v>1.2999999999999999E-2</c:v>
                </c:pt>
                <c:pt idx="1">
                  <c:v>5.0000000000000001E-3</c:v>
                </c:pt>
                <c:pt idx="2">
                  <c:v>4.0000000000000001E-3</c:v>
                </c:pt>
                <c:pt idx="3">
                  <c:v>3.0000000000000001E-3</c:v>
                </c:pt>
                <c:pt idx="4">
                  <c:v>2E-3</c:v>
                </c:pt>
                <c:pt idx="5">
                  <c:v>2E-3</c:v>
                </c:pt>
                <c:pt idx="6">
                  <c:v>2E-3</c:v>
                </c:pt>
                <c:pt idx="7">
                  <c:v>1.2999999999999999E-2</c:v>
                </c:pt>
                <c:pt idx="8">
                  <c:v>7.0999999999999994E-2</c:v>
                </c:pt>
                <c:pt idx="9">
                  <c:v>0.16300000000000001</c:v>
                </c:pt>
                <c:pt idx="10">
                  <c:v>0.16</c:v>
                </c:pt>
                <c:pt idx="11">
                  <c:v>0.128</c:v>
                </c:pt>
                <c:pt idx="12">
                  <c:v>9.0999999999999998E-2</c:v>
                </c:pt>
                <c:pt idx="13">
                  <c:v>6.8000000000000005E-2</c:v>
                </c:pt>
                <c:pt idx="14">
                  <c:v>6.5000000000000002E-2</c:v>
                </c:pt>
                <c:pt idx="15">
                  <c:v>4.8000000000000001E-2</c:v>
                </c:pt>
                <c:pt idx="16">
                  <c:v>3.9E-2</c:v>
                </c:pt>
                <c:pt idx="17">
                  <c:v>2.4E-2</c:v>
                </c:pt>
                <c:pt idx="18">
                  <c:v>1.4999999999999999E-2</c:v>
                </c:pt>
                <c:pt idx="19">
                  <c:v>1.4999999999999999E-2</c:v>
                </c:pt>
                <c:pt idx="20">
                  <c:v>1.4999999999999999E-2</c:v>
                </c:pt>
                <c:pt idx="21">
                  <c:v>1.4E-2</c:v>
                </c:pt>
                <c:pt idx="22">
                  <c:v>1.4E-2</c:v>
                </c:pt>
                <c:pt idx="23">
                  <c:v>1.4E-2</c:v>
                </c:pt>
              </c:numCache>
            </c:numRef>
          </c:val>
          <c:smooth val="0"/>
          <c:extLst>
            <c:ext xmlns:c16="http://schemas.microsoft.com/office/drawing/2014/chart" uri="{C3380CC4-5D6E-409C-BE32-E72D297353CC}">
              <c16:uniqueId val="{00000001-E080-4499-AD2B-32B413495883}"/>
            </c:ext>
          </c:extLst>
        </c:ser>
        <c:ser>
          <c:idx val="2"/>
          <c:order val="2"/>
          <c:tx>
            <c:strRef>
              <c:f>'3.3. DSR end-user'!$F$94</c:f>
              <c:strCache>
                <c:ptCount val="1"/>
                <c:pt idx="0">
                  <c:v>public</c:v>
                </c:pt>
              </c:strCache>
            </c:strRef>
          </c:tx>
          <c:spPr>
            <a:ln w="28575" cap="rnd">
              <a:solidFill>
                <a:schemeClr val="accent3"/>
              </a:solidFill>
              <a:round/>
            </a:ln>
            <a:effectLst/>
          </c:spPr>
          <c:marker>
            <c:symbol val="none"/>
          </c:marker>
          <c:cat>
            <c:numRef>
              <c:f>'3.3. DSR end-user'!$C$95:$C$118</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end-user'!$F$95:$F$118</c:f>
              <c:numCache>
                <c:formatCode>0.0%</c:formatCode>
                <c:ptCount val="24"/>
                <c:pt idx="0">
                  <c:v>2.1999999999999999E-2</c:v>
                </c:pt>
                <c:pt idx="1">
                  <c:v>1.2E-2</c:v>
                </c:pt>
                <c:pt idx="2">
                  <c:v>0.01</c:v>
                </c:pt>
                <c:pt idx="3">
                  <c:v>8.0000000000000002E-3</c:v>
                </c:pt>
                <c:pt idx="4">
                  <c:v>8.0000000000000002E-3</c:v>
                </c:pt>
                <c:pt idx="5">
                  <c:v>8.9999999999999993E-3</c:v>
                </c:pt>
                <c:pt idx="6">
                  <c:v>8.9999999999999993E-3</c:v>
                </c:pt>
                <c:pt idx="7">
                  <c:v>1.7999999999999999E-2</c:v>
                </c:pt>
                <c:pt idx="8">
                  <c:v>5.2999999999999999E-2</c:v>
                </c:pt>
                <c:pt idx="9">
                  <c:v>8.8999999999999996E-2</c:v>
                </c:pt>
                <c:pt idx="10">
                  <c:v>9.2999999999999999E-2</c:v>
                </c:pt>
                <c:pt idx="11">
                  <c:v>7.9000000000000001E-2</c:v>
                </c:pt>
                <c:pt idx="12">
                  <c:v>7.2999999999999995E-2</c:v>
                </c:pt>
                <c:pt idx="13">
                  <c:v>6.4000000000000001E-2</c:v>
                </c:pt>
                <c:pt idx="14">
                  <c:v>6.6000000000000003E-2</c:v>
                </c:pt>
                <c:pt idx="15">
                  <c:v>6.6000000000000003E-2</c:v>
                </c:pt>
                <c:pt idx="16">
                  <c:v>6.0999999999999999E-2</c:v>
                </c:pt>
                <c:pt idx="17">
                  <c:v>5.0999999999999997E-2</c:v>
                </c:pt>
                <c:pt idx="18">
                  <c:v>3.6999999999999998E-2</c:v>
                </c:pt>
                <c:pt idx="19">
                  <c:v>3.3000000000000002E-2</c:v>
                </c:pt>
                <c:pt idx="20">
                  <c:v>3.2000000000000001E-2</c:v>
                </c:pt>
                <c:pt idx="21">
                  <c:v>3.2000000000000001E-2</c:v>
                </c:pt>
                <c:pt idx="22">
                  <c:v>3.9E-2</c:v>
                </c:pt>
                <c:pt idx="23">
                  <c:v>2.9000000000000001E-2</c:v>
                </c:pt>
              </c:numCache>
            </c:numRef>
          </c:val>
          <c:smooth val="0"/>
          <c:extLst>
            <c:ext xmlns:c16="http://schemas.microsoft.com/office/drawing/2014/chart" uri="{C3380CC4-5D6E-409C-BE32-E72D297353CC}">
              <c16:uniqueId val="{00000002-E080-4499-AD2B-32B413495883}"/>
            </c:ext>
          </c:extLst>
        </c:ser>
        <c:dLbls>
          <c:showLegendKey val="0"/>
          <c:showVal val="0"/>
          <c:showCatName val="0"/>
          <c:showSerName val="0"/>
          <c:showPercent val="0"/>
          <c:showBubbleSize val="0"/>
        </c:dLbls>
        <c:smooth val="0"/>
        <c:axId val="459909472"/>
        <c:axId val="459910912"/>
      </c:lineChart>
      <c:catAx>
        <c:axId val="459909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910912"/>
        <c:crosses val="autoZero"/>
        <c:auto val="1"/>
        <c:lblAlgn val="ctr"/>
        <c:lblOffset val="100"/>
        <c:noMultiLvlLbl val="0"/>
      </c:catAx>
      <c:valAx>
        <c:axId val="459910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of daily energy needs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90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HP0 - natural heating</a:t>
            </a:r>
            <a:br>
              <a:rPr lang="en-US"/>
            </a:br>
            <a:r>
              <a:rPr lang="en-US"/>
              <a:t>Heat pump profile without flexibility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'3.3. DSR end-user'!$D$162</c:f>
              <c:strCache>
                <c:ptCount val="1"/>
                <c:pt idx="0">
                  <c:v>2026-36</c:v>
                </c:pt>
              </c:strCache>
            </c:strRef>
          </c:tx>
          <c:spPr>
            <a:ln w="28575" cap="rnd">
              <a:solidFill>
                <a:schemeClr val="accent1"/>
              </a:solidFill>
              <a:round/>
            </a:ln>
            <a:effectLst/>
          </c:spPr>
          <c:marker>
            <c:symbol val="none"/>
          </c:marker>
          <c:cat>
            <c:numRef>
              <c:f>'3.3. DSR end-user'!$C$163:$C$186</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end-user'!$D$163:$D$186</c:f>
              <c:numCache>
                <c:formatCode>0.0%</c:formatCode>
                <c:ptCount val="24"/>
                <c:pt idx="0">
                  <c:v>2.1000000000000001E-2</c:v>
                </c:pt>
                <c:pt idx="1">
                  <c:v>2.3E-2</c:v>
                </c:pt>
                <c:pt idx="2">
                  <c:v>2.5999999999999999E-2</c:v>
                </c:pt>
                <c:pt idx="3">
                  <c:v>3.1E-2</c:v>
                </c:pt>
                <c:pt idx="4">
                  <c:v>3.6999999999999998E-2</c:v>
                </c:pt>
                <c:pt idx="5">
                  <c:v>4.7E-2</c:v>
                </c:pt>
                <c:pt idx="6">
                  <c:v>5.7000000000000002E-2</c:v>
                </c:pt>
                <c:pt idx="7">
                  <c:v>5.8999999999999997E-2</c:v>
                </c:pt>
                <c:pt idx="8">
                  <c:v>5.0999999999999997E-2</c:v>
                </c:pt>
                <c:pt idx="9">
                  <c:v>0.04</c:v>
                </c:pt>
                <c:pt idx="10">
                  <c:v>3.5000000000000003E-2</c:v>
                </c:pt>
                <c:pt idx="11">
                  <c:v>3.4000000000000002E-2</c:v>
                </c:pt>
                <c:pt idx="12">
                  <c:v>3.5000000000000003E-2</c:v>
                </c:pt>
                <c:pt idx="13">
                  <c:v>3.5999999999999997E-2</c:v>
                </c:pt>
                <c:pt idx="14">
                  <c:v>3.9E-2</c:v>
                </c:pt>
                <c:pt idx="15">
                  <c:v>4.7E-2</c:v>
                </c:pt>
                <c:pt idx="16">
                  <c:v>5.5E-2</c:v>
                </c:pt>
                <c:pt idx="17">
                  <c:v>5.8000000000000003E-2</c:v>
                </c:pt>
                <c:pt idx="18">
                  <c:v>5.7000000000000002E-2</c:v>
                </c:pt>
                <c:pt idx="19">
                  <c:v>5.6000000000000001E-2</c:v>
                </c:pt>
                <c:pt idx="20">
                  <c:v>5.2999999999999999E-2</c:v>
                </c:pt>
                <c:pt idx="21">
                  <c:v>4.4999999999999998E-2</c:v>
                </c:pt>
                <c:pt idx="22">
                  <c:v>3.4000000000000002E-2</c:v>
                </c:pt>
                <c:pt idx="23">
                  <c:v>2.4E-2</c:v>
                </c:pt>
              </c:numCache>
            </c:numRef>
          </c:val>
          <c:smooth val="0"/>
          <c:extLst>
            <c:ext xmlns:c16="http://schemas.microsoft.com/office/drawing/2014/chart" uri="{C3380CC4-5D6E-409C-BE32-E72D297353CC}">
              <c16:uniqueId val="{00000000-EC79-4EEB-AD79-A90581BE4C09}"/>
            </c:ext>
          </c:extLst>
        </c:ser>
        <c:dLbls>
          <c:showLegendKey val="0"/>
          <c:showVal val="0"/>
          <c:showCatName val="0"/>
          <c:showSerName val="0"/>
          <c:showPercent val="0"/>
          <c:showBubbleSize val="0"/>
        </c:dLbls>
        <c:smooth val="0"/>
        <c:axId val="309174432"/>
        <c:axId val="309173472"/>
      </c:lineChart>
      <c:catAx>
        <c:axId val="309174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173472"/>
        <c:crosses val="autoZero"/>
        <c:auto val="1"/>
        <c:lblAlgn val="ctr"/>
        <c:lblOffset val="100"/>
        <c:noMultiLvlLbl val="0"/>
      </c:catAx>
      <c:valAx>
        <c:axId val="309173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r>
                  <a:rPr lang="en-GB" baseline="0"/>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174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rgbClr val="000000">
                    <a:lumMod val="65000"/>
                    <a:lumOff val="35000"/>
                  </a:srgbClr>
                </a:solidFill>
              </a:rPr>
              <a:t>V1H under capacity tariff. </a:t>
            </a:r>
            <a:br>
              <a:rPr lang="en-GB" sz="1400" b="0" i="0" u="none" strike="noStrike" kern="1200" spc="0" baseline="0">
                <a:solidFill>
                  <a:srgbClr val="000000">
                    <a:lumMod val="65000"/>
                    <a:lumOff val="35000"/>
                  </a:srgbClr>
                </a:solidFill>
              </a:rPr>
            </a:br>
            <a:r>
              <a:rPr lang="en-GB" sz="1400" b="0" i="0" u="none" strike="noStrike" kern="1200" spc="0" baseline="0">
                <a:solidFill>
                  <a:srgbClr val="000000">
                    <a:lumMod val="65000"/>
                    <a:lumOff val="35000"/>
                  </a:srgbClr>
                </a:solidFill>
              </a:rPr>
              <a:t>With and without PV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'3.3. DSR end-user'!$D$126:$D$128</c:f>
              <c:strCache>
                <c:ptCount val="3"/>
                <c:pt idx="0">
                  <c:v>V1H</c:v>
                </c:pt>
                <c:pt idx="1">
                  <c:v>Capacity Tariff</c:v>
                </c:pt>
                <c:pt idx="2">
                  <c:v>With PV</c:v>
                </c:pt>
              </c:strCache>
            </c:strRef>
          </c:tx>
          <c:spPr>
            <a:ln w="28575" cap="rnd">
              <a:solidFill>
                <a:schemeClr val="accent1"/>
              </a:solidFill>
              <a:round/>
            </a:ln>
            <a:effectLst/>
          </c:spPr>
          <c:marker>
            <c:symbol val="none"/>
          </c:marker>
          <c:cat>
            <c:numRef>
              <c:f>'3.3. DSR end-user'!$C$129:$C$152</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end-user'!$D$129:$D$152</c:f>
              <c:numCache>
                <c:formatCode>0.0%</c:formatCode>
                <c:ptCount val="24"/>
                <c:pt idx="0">
                  <c:v>4.2999999999999997E-2</c:v>
                </c:pt>
                <c:pt idx="1">
                  <c:v>4.9000000000000002E-2</c:v>
                </c:pt>
                <c:pt idx="2">
                  <c:v>5.3999999999999999E-2</c:v>
                </c:pt>
                <c:pt idx="3">
                  <c:v>5.7000000000000002E-2</c:v>
                </c:pt>
                <c:pt idx="4">
                  <c:v>5.6000000000000001E-2</c:v>
                </c:pt>
                <c:pt idx="5">
                  <c:v>5.1999999999999998E-2</c:v>
                </c:pt>
                <c:pt idx="6">
                  <c:v>4.3999999999999997E-2</c:v>
                </c:pt>
                <c:pt idx="7">
                  <c:v>3.5000000000000003E-2</c:v>
                </c:pt>
                <c:pt idx="8">
                  <c:v>0.03</c:v>
                </c:pt>
                <c:pt idx="9">
                  <c:v>3.4000000000000002E-2</c:v>
                </c:pt>
                <c:pt idx="10">
                  <c:v>4.2999999999999997E-2</c:v>
                </c:pt>
                <c:pt idx="11">
                  <c:v>5.2999999999999999E-2</c:v>
                </c:pt>
                <c:pt idx="12">
                  <c:v>5.8999999999999997E-2</c:v>
                </c:pt>
                <c:pt idx="13">
                  <c:v>0.06</c:v>
                </c:pt>
                <c:pt idx="14">
                  <c:v>5.1999999999999998E-2</c:v>
                </c:pt>
                <c:pt idx="15">
                  <c:v>4.1000000000000002E-2</c:v>
                </c:pt>
                <c:pt idx="16">
                  <c:v>3.1E-2</c:v>
                </c:pt>
                <c:pt idx="17">
                  <c:v>2.5000000000000001E-2</c:v>
                </c:pt>
                <c:pt idx="18">
                  <c:v>2.4E-2</c:v>
                </c:pt>
                <c:pt idx="19">
                  <c:v>2.5999999999999999E-2</c:v>
                </c:pt>
                <c:pt idx="20">
                  <c:v>2.9000000000000001E-2</c:v>
                </c:pt>
                <c:pt idx="21">
                  <c:v>3.2000000000000001E-2</c:v>
                </c:pt>
                <c:pt idx="22">
                  <c:v>3.4000000000000002E-2</c:v>
                </c:pt>
                <c:pt idx="23">
                  <c:v>3.9E-2</c:v>
                </c:pt>
              </c:numCache>
            </c:numRef>
          </c:val>
          <c:smooth val="0"/>
          <c:extLst>
            <c:ext xmlns:c16="http://schemas.microsoft.com/office/drawing/2014/chart" uri="{C3380CC4-5D6E-409C-BE32-E72D297353CC}">
              <c16:uniqueId val="{00000000-C4A8-4D86-9EB9-376DF5124B14}"/>
            </c:ext>
          </c:extLst>
        </c:ser>
        <c:ser>
          <c:idx val="1"/>
          <c:order val="1"/>
          <c:tx>
            <c:strRef>
              <c:f>'3.3. DSR end-user'!$E$126:$E$128</c:f>
              <c:strCache>
                <c:ptCount val="3"/>
                <c:pt idx="0">
                  <c:v>V1H</c:v>
                </c:pt>
                <c:pt idx="1">
                  <c:v>Capacity Tariff</c:v>
                </c:pt>
                <c:pt idx="2">
                  <c:v>Without PV</c:v>
                </c:pt>
              </c:strCache>
            </c:strRef>
          </c:tx>
          <c:spPr>
            <a:ln w="28575" cap="rnd">
              <a:solidFill>
                <a:schemeClr val="accent2"/>
              </a:solidFill>
              <a:round/>
            </a:ln>
            <a:effectLst/>
          </c:spPr>
          <c:marker>
            <c:symbol val="none"/>
          </c:marker>
          <c:cat>
            <c:numRef>
              <c:f>'3.3. DSR end-user'!$C$129:$C$152</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end-user'!$E$129:$E$152</c:f>
              <c:numCache>
                <c:formatCode>0.0%</c:formatCode>
                <c:ptCount val="24"/>
                <c:pt idx="0">
                  <c:v>5.5E-2</c:v>
                </c:pt>
                <c:pt idx="1">
                  <c:v>6.2E-2</c:v>
                </c:pt>
                <c:pt idx="2">
                  <c:v>6.8000000000000005E-2</c:v>
                </c:pt>
                <c:pt idx="3">
                  <c:v>7.0999999999999994E-2</c:v>
                </c:pt>
                <c:pt idx="4">
                  <c:v>7.0999999999999994E-2</c:v>
                </c:pt>
                <c:pt idx="5">
                  <c:v>6.5000000000000002E-2</c:v>
                </c:pt>
                <c:pt idx="6">
                  <c:v>5.5E-2</c:v>
                </c:pt>
                <c:pt idx="7">
                  <c:v>4.3999999999999997E-2</c:v>
                </c:pt>
                <c:pt idx="8">
                  <c:v>3.5000000000000003E-2</c:v>
                </c:pt>
                <c:pt idx="9">
                  <c:v>3.1E-2</c:v>
                </c:pt>
                <c:pt idx="10">
                  <c:v>2.8000000000000001E-2</c:v>
                </c:pt>
                <c:pt idx="11">
                  <c:v>2.5000000000000001E-2</c:v>
                </c:pt>
                <c:pt idx="12">
                  <c:v>2.4E-2</c:v>
                </c:pt>
                <c:pt idx="13">
                  <c:v>2.4E-2</c:v>
                </c:pt>
                <c:pt idx="14">
                  <c:v>2.5999999999999999E-2</c:v>
                </c:pt>
                <c:pt idx="15">
                  <c:v>2.9000000000000001E-2</c:v>
                </c:pt>
                <c:pt idx="16">
                  <c:v>0.03</c:v>
                </c:pt>
                <c:pt idx="17">
                  <c:v>0.03</c:v>
                </c:pt>
                <c:pt idx="18">
                  <c:v>0.03</c:v>
                </c:pt>
                <c:pt idx="19">
                  <c:v>3.2000000000000001E-2</c:v>
                </c:pt>
                <c:pt idx="20">
                  <c:v>3.5999999999999997E-2</c:v>
                </c:pt>
                <c:pt idx="21">
                  <c:v>0.04</c:v>
                </c:pt>
                <c:pt idx="22">
                  <c:v>4.2999999999999997E-2</c:v>
                </c:pt>
                <c:pt idx="23">
                  <c:v>4.9000000000000002E-2</c:v>
                </c:pt>
              </c:numCache>
            </c:numRef>
          </c:val>
          <c:smooth val="0"/>
          <c:extLst>
            <c:ext xmlns:c16="http://schemas.microsoft.com/office/drawing/2014/chart" uri="{C3380CC4-5D6E-409C-BE32-E72D297353CC}">
              <c16:uniqueId val="{00000001-C4A8-4D86-9EB9-376DF5124B14}"/>
            </c:ext>
          </c:extLst>
        </c:ser>
        <c:dLbls>
          <c:showLegendKey val="0"/>
          <c:showVal val="0"/>
          <c:showCatName val="0"/>
          <c:showSerName val="0"/>
          <c:showPercent val="0"/>
          <c:showBubbleSize val="0"/>
        </c:dLbls>
        <c:smooth val="0"/>
        <c:axId val="1886694560"/>
        <c:axId val="1886685920"/>
        <c:extLst/>
      </c:lineChart>
      <c:catAx>
        <c:axId val="1886694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kern="1200" baseline="0">
                    <a:solidFill>
                      <a:srgbClr val="000000">
                        <a:lumMod val="65000"/>
                        <a:lumOff val="35000"/>
                      </a:srgbClr>
                    </a:solidFill>
                  </a:rPr>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85920"/>
        <c:crosses val="autoZero"/>
        <c:auto val="1"/>
        <c:lblAlgn val="ctr"/>
        <c:lblOffset val="100"/>
        <c:noMultiLvlLbl val="0"/>
      </c:catAx>
      <c:valAx>
        <c:axId val="1886685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rgbClr val="000000">
                        <a:lumMod val="65000"/>
                        <a:lumOff val="35000"/>
                      </a:srgbClr>
                    </a:solidFill>
                  </a:rPr>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94560"/>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rgbClr val="000000">
                    <a:lumMod val="65000"/>
                    <a:lumOff val="35000"/>
                  </a:srgbClr>
                </a:solidFill>
              </a:rPr>
              <a:t>V1H under Time of Use tariff. </a:t>
            </a:r>
            <a:br>
              <a:rPr lang="en-GB" sz="1400" b="0" i="0" u="none" strike="noStrike" kern="1200" spc="0" baseline="0">
                <a:solidFill>
                  <a:srgbClr val="000000">
                    <a:lumMod val="65000"/>
                    <a:lumOff val="35000"/>
                  </a:srgbClr>
                </a:solidFill>
              </a:rPr>
            </a:br>
            <a:r>
              <a:rPr lang="en-GB" sz="1400" b="0" i="0" u="none" strike="noStrike" kern="1200" spc="0" baseline="0">
                <a:solidFill>
                  <a:srgbClr val="000000">
                    <a:lumMod val="65000"/>
                    <a:lumOff val="35000"/>
                  </a:srgbClr>
                </a:solidFill>
              </a:rPr>
              <a:t>With and without PV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'3.3. DSR end-user'!$F$126:$F$128</c:f>
              <c:strCache>
                <c:ptCount val="3"/>
                <c:pt idx="0">
                  <c:v>V1H</c:v>
                </c:pt>
                <c:pt idx="1">
                  <c:v>Time of Use</c:v>
                </c:pt>
                <c:pt idx="2">
                  <c:v>With PV</c:v>
                </c:pt>
              </c:strCache>
            </c:strRef>
          </c:tx>
          <c:spPr>
            <a:ln w="28575" cap="rnd">
              <a:solidFill>
                <a:schemeClr val="accent3"/>
              </a:solidFill>
              <a:round/>
            </a:ln>
            <a:effectLst/>
          </c:spPr>
          <c:marker>
            <c:symbol val="none"/>
          </c:marker>
          <c:cat>
            <c:numRef>
              <c:f>'3.3. DSR end-user'!$C$129:$C$152</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end-user'!$F$129:$F$152</c:f>
              <c:numCache>
                <c:formatCode>0.0%</c:formatCode>
                <c:ptCount val="24"/>
                <c:pt idx="0">
                  <c:v>3.1E-2</c:v>
                </c:pt>
                <c:pt idx="1">
                  <c:v>6.5000000000000002E-2</c:v>
                </c:pt>
                <c:pt idx="2">
                  <c:v>0.10100000000000001</c:v>
                </c:pt>
                <c:pt idx="3">
                  <c:v>0.106</c:v>
                </c:pt>
                <c:pt idx="4">
                  <c:v>0.106</c:v>
                </c:pt>
                <c:pt idx="5">
                  <c:v>9.7000000000000003E-2</c:v>
                </c:pt>
                <c:pt idx="6">
                  <c:v>6.0999999999999999E-2</c:v>
                </c:pt>
                <c:pt idx="7">
                  <c:v>2.8000000000000001E-2</c:v>
                </c:pt>
                <c:pt idx="8">
                  <c:v>3.0000000000000001E-3</c:v>
                </c:pt>
                <c:pt idx="9">
                  <c:v>1.2E-2</c:v>
                </c:pt>
                <c:pt idx="10">
                  <c:v>3.3000000000000002E-2</c:v>
                </c:pt>
                <c:pt idx="11">
                  <c:v>5.3999999999999999E-2</c:v>
                </c:pt>
                <c:pt idx="12">
                  <c:v>6.7000000000000004E-2</c:v>
                </c:pt>
                <c:pt idx="13">
                  <c:v>6.7000000000000004E-2</c:v>
                </c:pt>
                <c:pt idx="14">
                  <c:v>6.2E-2</c:v>
                </c:pt>
                <c:pt idx="15">
                  <c:v>5.6000000000000001E-2</c:v>
                </c:pt>
                <c:pt idx="16">
                  <c:v>3.4000000000000002E-2</c:v>
                </c:pt>
                <c:pt idx="17">
                  <c:v>1.6E-2</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A03E-4AF1-A8EB-2BB2CA044E10}"/>
            </c:ext>
          </c:extLst>
        </c:ser>
        <c:ser>
          <c:idx val="3"/>
          <c:order val="1"/>
          <c:tx>
            <c:strRef>
              <c:f>'3.3. DSR end-user'!$G$126:$G$128</c:f>
              <c:strCache>
                <c:ptCount val="3"/>
                <c:pt idx="0">
                  <c:v>V1H</c:v>
                </c:pt>
                <c:pt idx="1">
                  <c:v>Time of Use</c:v>
                </c:pt>
                <c:pt idx="2">
                  <c:v>Without PV</c:v>
                </c:pt>
              </c:strCache>
            </c:strRef>
          </c:tx>
          <c:spPr>
            <a:ln w="28575" cap="rnd">
              <a:solidFill>
                <a:schemeClr val="accent4"/>
              </a:solidFill>
              <a:round/>
            </a:ln>
            <a:effectLst/>
          </c:spPr>
          <c:marker>
            <c:symbol val="none"/>
          </c:marker>
          <c:cat>
            <c:numRef>
              <c:f>'3.3. DSR end-user'!$C$129:$C$152</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end-user'!$G$129:$G$152</c:f>
              <c:numCache>
                <c:formatCode>0.0%</c:formatCode>
                <c:ptCount val="24"/>
                <c:pt idx="0">
                  <c:v>4.2999999999999997E-2</c:v>
                </c:pt>
                <c:pt idx="1">
                  <c:v>8.5999999999999993E-2</c:v>
                </c:pt>
                <c:pt idx="2">
                  <c:v>0.129</c:v>
                </c:pt>
                <c:pt idx="3">
                  <c:v>0.129</c:v>
                </c:pt>
                <c:pt idx="4">
                  <c:v>0.127</c:v>
                </c:pt>
                <c:pt idx="5">
                  <c:v>0.12</c:v>
                </c:pt>
                <c:pt idx="6">
                  <c:v>7.8E-2</c:v>
                </c:pt>
                <c:pt idx="7">
                  <c:v>3.6999999999999998E-2</c:v>
                </c:pt>
                <c:pt idx="8">
                  <c:v>0</c:v>
                </c:pt>
                <c:pt idx="9">
                  <c:v>0</c:v>
                </c:pt>
                <c:pt idx="10">
                  <c:v>1.2E-2</c:v>
                </c:pt>
                <c:pt idx="11">
                  <c:v>2.3E-2</c:v>
                </c:pt>
                <c:pt idx="12">
                  <c:v>3.5000000000000003E-2</c:v>
                </c:pt>
                <c:pt idx="13">
                  <c:v>3.5999999999999997E-2</c:v>
                </c:pt>
                <c:pt idx="14">
                  <c:v>0.04</c:v>
                </c:pt>
                <c:pt idx="15">
                  <c:v>4.9000000000000002E-2</c:v>
                </c:pt>
                <c:pt idx="16">
                  <c:v>3.5999999999999997E-2</c:v>
                </c:pt>
                <c:pt idx="17">
                  <c:v>0.02</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A03E-4AF1-A8EB-2BB2CA044E10}"/>
            </c:ext>
          </c:extLst>
        </c:ser>
        <c:dLbls>
          <c:showLegendKey val="0"/>
          <c:showVal val="0"/>
          <c:showCatName val="0"/>
          <c:showSerName val="0"/>
          <c:showPercent val="0"/>
          <c:showBubbleSize val="0"/>
        </c:dLbls>
        <c:smooth val="0"/>
        <c:axId val="1886694560"/>
        <c:axId val="1886685920"/>
        <c:extLst/>
      </c:lineChart>
      <c:catAx>
        <c:axId val="1886694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85920"/>
        <c:crosses val="autoZero"/>
        <c:auto val="1"/>
        <c:lblAlgn val="ctr"/>
        <c:lblOffset val="100"/>
        <c:noMultiLvlLbl val="0"/>
      </c:catAx>
      <c:valAx>
        <c:axId val="1886685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rgbClr val="000000">
                        <a:lumMod val="65000"/>
                        <a:lumOff val="35000"/>
                      </a:srgbClr>
                    </a:solidFill>
                  </a:rPr>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9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rgbClr val="000000">
                    <a:lumMod val="65000"/>
                    <a:lumOff val="35000"/>
                  </a:srgbClr>
                </a:solidFill>
              </a:rPr>
              <a:t>V2H under capacity tariff. </a:t>
            </a:r>
            <a:br>
              <a:rPr lang="en-GB" sz="1400" b="0" i="0" u="none" strike="noStrike" kern="1200" spc="0" baseline="0">
                <a:solidFill>
                  <a:srgbClr val="000000">
                    <a:lumMod val="65000"/>
                    <a:lumOff val="35000"/>
                  </a:srgbClr>
                </a:solidFill>
              </a:rPr>
            </a:br>
            <a:r>
              <a:rPr lang="en-GB" sz="1400" b="0" i="0" u="none" strike="noStrike" kern="1200" spc="0" baseline="0">
                <a:solidFill>
                  <a:srgbClr val="000000">
                    <a:lumMod val="65000"/>
                    <a:lumOff val="35000"/>
                  </a:srgbClr>
                </a:solidFill>
              </a:rPr>
              <a:t>With and without PV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0"/>
          <c:tx>
            <c:strRef>
              <c:f>'3.3. DSR end-user'!$H$126:$H$128</c:f>
              <c:strCache>
                <c:ptCount val="3"/>
                <c:pt idx="0">
                  <c:v>V2H</c:v>
                </c:pt>
                <c:pt idx="1">
                  <c:v>Capacity Tariff</c:v>
                </c:pt>
                <c:pt idx="2">
                  <c:v>With PV</c:v>
                </c:pt>
              </c:strCache>
            </c:strRef>
          </c:tx>
          <c:spPr>
            <a:ln w="28575" cap="rnd">
              <a:solidFill>
                <a:schemeClr val="accent5"/>
              </a:solidFill>
              <a:round/>
            </a:ln>
            <a:effectLst/>
          </c:spPr>
          <c:marker>
            <c:symbol val="none"/>
          </c:marker>
          <c:cat>
            <c:numRef>
              <c:f>'3.3. DSR end-user'!$C$129:$C$152</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end-user'!$H$129:$H$152</c:f>
              <c:numCache>
                <c:formatCode>0.0%</c:formatCode>
                <c:ptCount val="24"/>
                <c:pt idx="0">
                  <c:v>4.2000000000000003E-2</c:v>
                </c:pt>
                <c:pt idx="1">
                  <c:v>4.2999999999999997E-2</c:v>
                </c:pt>
                <c:pt idx="2">
                  <c:v>4.3999999999999997E-2</c:v>
                </c:pt>
                <c:pt idx="3">
                  <c:v>4.3999999999999997E-2</c:v>
                </c:pt>
                <c:pt idx="4">
                  <c:v>4.3999999999999997E-2</c:v>
                </c:pt>
                <c:pt idx="5">
                  <c:v>4.2999999999999997E-2</c:v>
                </c:pt>
                <c:pt idx="6">
                  <c:v>4.1000000000000002E-2</c:v>
                </c:pt>
                <c:pt idx="7">
                  <c:v>3.4000000000000002E-2</c:v>
                </c:pt>
                <c:pt idx="8">
                  <c:v>0.03</c:v>
                </c:pt>
                <c:pt idx="9">
                  <c:v>3.4000000000000002E-2</c:v>
                </c:pt>
                <c:pt idx="10">
                  <c:v>4.8000000000000001E-2</c:v>
                </c:pt>
                <c:pt idx="11">
                  <c:v>6.3E-2</c:v>
                </c:pt>
                <c:pt idx="12">
                  <c:v>7.1999999999999995E-2</c:v>
                </c:pt>
                <c:pt idx="13">
                  <c:v>7.1999999999999995E-2</c:v>
                </c:pt>
                <c:pt idx="14">
                  <c:v>6.2E-2</c:v>
                </c:pt>
                <c:pt idx="15">
                  <c:v>4.5999999999999999E-2</c:v>
                </c:pt>
                <c:pt idx="16">
                  <c:v>3.1E-2</c:v>
                </c:pt>
                <c:pt idx="17">
                  <c:v>2.1999999999999999E-2</c:v>
                </c:pt>
                <c:pt idx="18">
                  <c:v>2.1000000000000001E-2</c:v>
                </c:pt>
                <c:pt idx="19">
                  <c:v>2.4E-2</c:v>
                </c:pt>
                <c:pt idx="20">
                  <c:v>2.8000000000000001E-2</c:v>
                </c:pt>
                <c:pt idx="21">
                  <c:v>3.3000000000000002E-2</c:v>
                </c:pt>
                <c:pt idx="22">
                  <c:v>3.6999999999999998E-2</c:v>
                </c:pt>
                <c:pt idx="23">
                  <c:v>0.04</c:v>
                </c:pt>
              </c:numCache>
            </c:numRef>
          </c:val>
          <c:smooth val="0"/>
          <c:extLst>
            <c:ext xmlns:c16="http://schemas.microsoft.com/office/drawing/2014/chart" uri="{C3380CC4-5D6E-409C-BE32-E72D297353CC}">
              <c16:uniqueId val="{00000000-AE3C-4940-98C6-B572BD3F7061}"/>
            </c:ext>
          </c:extLst>
        </c:ser>
        <c:ser>
          <c:idx val="5"/>
          <c:order val="1"/>
          <c:tx>
            <c:strRef>
              <c:f>'3.3. DSR end-user'!$I$126:$I$128</c:f>
              <c:strCache>
                <c:ptCount val="3"/>
                <c:pt idx="0">
                  <c:v>V2H</c:v>
                </c:pt>
                <c:pt idx="1">
                  <c:v>Capacity Tariff</c:v>
                </c:pt>
                <c:pt idx="2">
                  <c:v>Without PV</c:v>
                </c:pt>
              </c:strCache>
            </c:strRef>
          </c:tx>
          <c:spPr>
            <a:ln w="28575" cap="rnd">
              <a:solidFill>
                <a:schemeClr val="accent6"/>
              </a:solidFill>
              <a:round/>
            </a:ln>
            <a:effectLst/>
          </c:spPr>
          <c:marker>
            <c:symbol val="none"/>
          </c:marker>
          <c:cat>
            <c:numRef>
              <c:f>'3.3. DSR end-user'!$C$129:$C$152</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end-user'!$I$129:$I$152</c:f>
              <c:numCache>
                <c:formatCode>0.0%</c:formatCode>
                <c:ptCount val="24"/>
                <c:pt idx="0">
                  <c:v>5.8000000000000003E-2</c:v>
                </c:pt>
                <c:pt idx="1">
                  <c:v>6.7000000000000004E-2</c:v>
                </c:pt>
                <c:pt idx="2">
                  <c:v>7.2999999999999995E-2</c:v>
                </c:pt>
                <c:pt idx="3">
                  <c:v>7.6999999999999999E-2</c:v>
                </c:pt>
                <c:pt idx="4">
                  <c:v>7.8E-2</c:v>
                </c:pt>
                <c:pt idx="5">
                  <c:v>7.2999999999999995E-2</c:v>
                </c:pt>
                <c:pt idx="6">
                  <c:v>6.4000000000000001E-2</c:v>
                </c:pt>
                <c:pt idx="7">
                  <c:v>4.8000000000000001E-2</c:v>
                </c:pt>
                <c:pt idx="8">
                  <c:v>3.5999999999999997E-2</c:v>
                </c:pt>
                <c:pt idx="9">
                  <c:v>2.7E-2</c:v>
                </c:pt>
                <c:pt idx="10">
                  <c:v>2.5000000000000001E-2</c:v>
                </c:pt>
                <c:pt idx="11">
                  <c:v>2.4E-2</c:v>
                </c:pt>
                <c:pt idx="12">
                  <c:v>2.4E-2</c:v>
                </c:pt>
                <c:pt idx="13">
                  <c:v>2.5000000000000001E-2</c:v>
                </c:pt>
                <c:pt idx="14">
                  <c:v>2.5999999999999999E-2</c:v>
                </c:pt>
                <c:pt idx="15">
                  <c:v>2.5999999999999999E-2</c:v>
                </c:pt>
                <c:pt idx="16">
                  <c:v>2.5000000000000001E-2</c:v>
                </c:pt>
                <c:pt idx="17">
                  <c:v>2.3E-2</c:v>
                </c:pt>
                <c:pt idx="18">
                  <c:v>2.3E-2</c:v>
                </c:pt>
                <c:pt idx="19">
                  <c:v>2.5000000000000001E-2</c:v>
                </c:pt>
                <c:pt idx="20">
                  <c:v>0.03</c:v>
                </c:pt>
                <c:pt idx="21">
                  <c:v>3.5000000000000003E-2</c:v>
                </c:pt>
                <c:pt idx="22">
                  <c:v>4.1000000000000002E-2</c:v>
                </c:pt>
                <c:pt idx="23">
                  <c:v>4.9000000000000002E-2</c:v>
                </c:pt>
              </c:numCache>
            </c:numRef>
          </c:val>
          <c:smooth val="0"/>
          <c:extLst>
            <c:ext xmlns:c16="http://schemas.microsoft.com/office/drawing/2014/chart" uri="{C3380CC4-5D6E-409C-BE32-E72D297353CC}">
              <c16:uniqueId val="{00000001-AE3C-4940-98C6-B572BD3F7061}"/>
            </c:ext>
          </c:extLst>
        </c:ser>
        <c:dLbls>
          <c:showLegendKey val="0"/>
          <c:showVal val="0"/>
          <c:showCatName val="0"/>
          <c:showSerName val="0"/>
          <c:showPercent val="0"/>
          <c:showBubbleSize val="0"/>
        </c:dLbls>
        <c:smooth val="0"/>
        <c:axId val="1886694560"/>
        <c:axId val="1886685920"/>
        <c:extLst/>
      </c:lineChart>
      <c:catAx>
        <c:axId val="1886694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kern="1200" baseline="0">
                    <a:solidFill>
                      <a:srgbClr val="000000">
                        <a:lumMod val="65000"/>
                        <a:lumOff val="35000"/>
                      </a:srgbClr>
                    </a:solidFill>
                  </a:rPr>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85920"/>
        <c:crosses val="autoZero"/>
        <c:auto val="1"/>
        <c:lblAlgn val="ctr"/>
        <c:lblOffset val="100"/>
        <c:noMultiLvlLbl val="0"/>
      </c:catAx>
      <c:valAx>
        <c:axId val="1886685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rgbClr val="000000">
                        <a:lumMod val="65000"/>
                        <a:lumOff val="35000"/>
                      </a:srgbClr>
                    </a:solidFill>
                  </a:rPr>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94560"/>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rgbClr val="000000">
                    <a:lumMod val="65000"/>
                    <a:lumOff val="35000"/>
                  </a:srgbClr>
                </a:solidFill>
              </a:rPr>
              <a:t>V2H under Time of Use tariff</a:t>
            </a:r>
            <a:br>
              <a:rPr lang="en-GB" sz="1400" b="0" i="0" u="none" strike="noStrike" kern="1200" spc="0" baseline="0">
                <a:solidFill>
                  <a:srgbClr val="000000">
                    <a:lumMod val="65000"/>
                    <a:lumOff val="35000"/>
                  </a:srgbClr>
                </a:solidFill>
              </a:rPr>
            </a:br>
            <a:r>
              <a:rPr lang="en-GB" sz="1400" b="0" i="0" u="none" strike="noStrike" kern="1200" spc="0" baseline="0">
                <a:solidFill>
                  <a:srgbClr val="000000">
                    <a:lumMod val="65000"/>
                    <a:lumOff val="35000"/>
                  </a:srgbClr>
                </a:solidFill>
              </a:rPr>
              <a:t>With and without PV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0"/>
          <c:tx>
            <c:strRef>
              <c:f>'3.3. DSR end-user'!$J$126:$J$128</c:f>
              <c:strCache>
                <c:ptCount val="3"/>
                <c:pt idx="0">
                  <c:v>V2H</c:v>
                </c:pt>
                <c:pt idx="1">
                  <c:v>Time of Use</c:v>
                </c:pt>
                <c:pt idx="2">
                  <c:v>With PV</c:v>
                </c:pt>
              </c:strCache>
            </c:strRef>
          </c:tx>
          <c:spPr>
            <a:ln w="28575" cap="rnd">
              <a:solidFill>
                <a:schemeClr val="accent1">
                  <a:lumMod val="60000"/>
                </a:schemeClr>
              </a:solidFill>
              <a:round/>
            </a:ln>
            <a:effectLst/>
          </c:spPr>
          <c:marker>
            <c:symbol val="none"/>
          </c:marker>
          <c:cat>
            <c:numRef>
              <c:f>'3.3. DSR end-user'!$C$129:$C$152</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end-user'!$J$129:$J$152</c:f>
              <c:numCache>
                <c:formatCode>0.0%</c:formatCode>
                <c:ptCount val="24"/>
                <c:pt idx="0">
                  <c:v>2.8000000000000001E-2</c:v>
                </c:pt>
                <c:pt idx="1">
                  <c:v>0.104</c:v>
                </c:pt>
                <c:pt idx="2">
                  <c:v>0.182</c:v>
                </c:pt>
                <c:pt idx="3">
                  <c:v>0.191</c:v>
                </c:pt>
                <c:pt idx="4">
                  <c:v>0.193</c:v>
                </c:pt>
                <c:pt idx="5">
                  <c:v>0.182</c:v>
                </c:pt>
                <c:pt idx="6">
                  <c:v>0.104</c:v>
                </c:pt>
                <c:pt idx="7">
                  <c:v>3.1E-2</c:v>
                </c:pt>
                <c:pt idx="8">
                  <c:v>-2.7E-2</c:v>
                </c:pt>
                <c:pt idx="9">
                  <c:v>-0.01</c:v>
                </c:pt>
                <c:pt idx="10">
                  <c:v>2.5000000000000001E-2</c:v>
                </c:pt>
                <c:pt idx="11">
                  <c:v>5.7000000000000002E-2</c:v>
                </c:pt>
                <c:pt idx="12">
                  <c:v>7.9000000000000001E-2</c:v>
                </c:pt>
                <c:pt idx="13">
                  <c:v>0.08</c:v>
                </c:pt>
                <c:pt idx="14">
                  <c:v>7.5999999999999998E-2</c:v>
                </c:pt>
                <c:pt idx="15">
                  <c:v>7.0000000000000007E-2</c:v>
                </c:pt>
                <c:pt idx="16">
                  <c:v>0.03</c:v>
                </c:pt>
                <c:pt idx="17">
                  <c:v>-1.2E-2</c:v>
                </c:pt>
                <c:pt idx="18">
                  <c:v>-5.0999999999999997E-2</c:v>
                </c:pt>
                <c:pt idx="19">
                  <c:v>-5.3999999999999999E-2</c:v>
                </c:pt>
                <c:pt idx="20">
                  <c:v>-5.1999999999999998E-2</c:v>
                </c:pt>
                <c:pt idx="21">
                  <c:v>-0.05</c:v>
                </c:pt>
                <c:pt idx="22">
                  <c:v>-4.7E-2</c:v>
                </c:pt>
                <c:pt idx="23">
                  <c:v>-4.2999999999999997E-2</c:v>
                </c:pt>
              </c:numCache>
            </c:numRef>
          </c:val>
          <c:smooth val="0"/>
          <c:extLst>
            <c:ext xmlns:c16="http://schemas.microsoft.com/office/drawing/2014/chart" uri="{C3380CC4-5D6E-409C-BE32-E72D297353CC}">
              <c16:uniqueId val="{00000000-8C63-41FD-BA54-488944190D3A}"/>
            </c:ext>
          </c:extLst>
        </c:ser>
        <c:ser>
          <c:idx val="7"/>
          <c:order val="1"/>
          <c:tx>
            <c:strRef>
              <c:f>'3.3. DSR end-user'!$K$126:$K$128</c:f>
              <c:strCache>
                <c:ptCount val="3"/>
                <c:pt idx="0">
                  <c:v>V2H</c:v>
                </c:pt>
                <c:pt idx="1">
                  <c:v>Time of Use</c:v>
                </c:pt>
                <c:pt idx="2">
                  <c:v>Without PV</c:v>
                </c:pt>
              </c:strCache>
            </c:strRef>
          </c:tx>
          <c:spPr>
            <a:ln w="28575" cap="rnd">
              <a:solidFill>
                <a:schemeClr val="accent2">
                  <a:lumMod val="60000"/>
                </a:schemeClr>
              </a:solidFill>
              <a:round/>
            </a:ln>
            <a:effectLst/>
          </c:spPr>
          <c:marker>
            <c:symbol val="none"/>
          </c:marker>
          <c:cat>
            <c:numRef>
              <c:f>'3.3. DSR end-user'!$C$129:$C$152</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end-user'!$K$129:$K$152</c:f>
              <c:numCache>
                <c:formatCode>0.0%</c:formatCode>
                <c:ptCount val="24"/>
                <c:pt idx="0">
                  <c:v>3.5999999999999997E-2</c:v>
                </c:pt>
                <c:pt idx="1">
                  <c:v>0.11899999999999999</c:v>
                </c:pt>
                <c:pt idx="2">
                  <c:v>0.20599999999999999</c:v>
                </c:pt>
                <c:pt idx="3">
                  <c:v>0.216</c:v>
                </c:pt>
                <c:pt idx="4">
                  <c:v>0.219</c:v>
                </c:pt>
                <c:pt idx="5">
                  <c:v>0.20599999999999999</c:v>
                </c:pt>
                <c:pt idx="6">
                  <c:v>0.11899999999999999</c:v>
                </c:pt>
                <c:pt idx="7">
                  <c:v>3.5000000000000003E-2</c:v>
                </c:pt>
                <c:pt idx="8">
                  <c:v>-0.04</c:v>
                </c:pt>
                <c:pt idx="9">
                  <c:v>-4.2000000000000003E-2</c:v>
                </c:pt>
                <c:pt idx="10">
                  <c:v>-7.0000000000000001E-3</c:v>
                </c:pt>
                <c:pt idx="11">
                  <c:v>0.03</c:v>
                </c:pt>
                <c:pt idx="12">
                  <c:v>6.7000000000000004E-2</c:v>
                </c:pt>
                <c:pt idx="13">
                  <c:v>7.0000000000000007E-2</c:v>
                </c:pt>
                <c:pt idx="14">
                  <c:v>7.1999999999999995E-2</c:v>
                </c:pt>
                <c:pt idx="15">
                  <c:v>7.2999999999999995E-2</c:v>
                </c:pt>
                <c:pt idx="16">
                  <c:v>3.1E-2</c:v>
                </c:pt>
                <c:pt idx="17">
                  <c:v>-1.2E-2</c:v>
                </c:pt>
                <c:pt idx="18">
                  <c:v>-5.2999999999999999E-2</c:v>
                </c:pt>
                <c:pt idx="19">
                  <c:v>-5.3999999999999999E-2</c:v>
                </c:pt>
                <c:pt idx="20">
                  <c:v>-5.1999999999999998E-2</c:v>
                </c:pt>
                <c:pt idx="21">
                  <c:v>-0.05</c:v>
                </c:pt>
                <c:pt idx="22">
                  <c:v>-4.7E-2</c:v>
                </c:pt>
                <c:pt idx="23">
                  <c:v>-4.2999999999999997E-2</c:v>
                </c:pt>
              </c:numCache>
            </c:numRef>
          </c:val>
          <c:smooth val="0"/>
          <c:extLst>
            <c:ext xmlns:c16="http://schemas.microsoft.com/office/drawing/2014/chart" uri="{C3380CC4-5D6E-409C-BE32-E72D297353CC}">
              <c16:uniqueId val="{00000001-8C63-41FD-BA54-488944190D3A}"/>
            </c:ext>
          </c:extLst>
        </c:ser>
        <c:dLbls>
          <c:showLegendKey val="0"/>
          <c:showVal val="0"/>
          <c:showCatName val="0"/>
          <c:showSerName val="0"/>
          <c:showPercent val="0"/>
          <c:showBubbleSize val="0"/>
        </c:dLbls>
        <c:smooth val="0"/>
        <c:axId val="1886694560"/>
        <c:axId val="1886685920"/>
        <c:extLst/>
      </c:lineChart>
      <c:catAx>
        <c:axId val="1886694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kern="1200" baseline="0">
                    <a:solidFill>
                      <a:srgbClr val="000000">
                        <a:lumMod val="65000"/>
                        <a:lumOff val="35000"/>
                      </a:srgbClr>
                    </a:solidFill>
                  </a:rPr>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accent1">
                <a:shade val="1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85920"/>
        <c:crosses val="autoZero"/>
        <c:auto val="1"/>
        <c:lblAlgn val="ctr"/>
        <c:lblOffset val="100"/>
        <c:noMultiLvlLbl val="0"/>
      </c:catAx>
      <c:valAx>
        <c:axId val="1886685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rgbClr val="000000">
                        <a:lumMod val="65000"/>
                        <a:lumOff val="35000"/>
                      </a:srgbClr>
                    </a:solidFill>
                  </a:rPr>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69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HP1H under capacity tariff. </a:t>
            </a:r>
            <a:br>
              <a:rPr lang="en-GB"/>
            </a:br>
            <a:r>
              <a:rPr lang="en-GB"/>
              <a:t>With and without PV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'3.3. DSR end-user'!$D$194:$D$196</c:f>
              <c:strCache>
                <c:ptCount val="3"/>
                <c:pt idx="0">
                  <c:v>HP1H</c:v>
                </c:pt>
                <c:pt idx="1">
                  <c:v>Capacity Tariff</c:v>
                </c:pt>
                <c:pt idx="2">
                  <c:v>With PV</c:v>
                </c:pt>
              </c:strCache>
            </c:strRef>
          </c:tx>
          <c:spPr>
            <a:ln w="28575" cap="rnd">
              <a:solidFill>
                <a:srgbClr val="FFC000"/>
              </a:solidFill>
              <a:round/>
            </a:ln>
            <a:effectLst/>
          </c:spPr>
          <c:marker>
            <c:symbol val="none"/>
          </c:marker>
          <c:cat>
            <c:numRef>
              <c:f>'3.3. DSR end-user'!$C$197:$C$220</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end-user'!$D$197:$D$220</c:f>
              <c:numCache>
                <c:formatCode>0.0%</c:formatCode>
                <c:ptCount val="24"/>
                <c:pt idx="0">
                  <c:v>3.3000000000000002E-2</c:v>
                </c:pt>
                <c:pt idx="1">
                  <c:v>3.4000000000000002E-2</c:v>
                </c:pt>
                <c:pt idx="2">
                  <c:v>3.6999999999999998E-2</c:v>
                </c:pt>
                <c:pt idx="3">
                  <c:v>4.1000000000000002E-2</c:v>
                </c:pt>
                <c:pt idx="4">
                  <c:v>4.7E-2</c:v>
                </c:pt>
                <c:pt idx="5">
                  <c:v>5.0999999999999997E-2</c:v>
                </c:pt>
                <c:pt idx="6">
                  <c:v>5.2999999999999999E-2</c:v>
                </c:pt>
                <c:pt idx="7">
                  <c:v>5.1999999999999998E-2</c:v>
                </c:pt>
                <c:pt idx="8">
                  <c:v>0.05</c:v>
                </c:pt>
                <c:pt idx="9">
                  <c:v>0.05</c:v>
                </c:pt>
                <c:pt idx="10">
                  <c:v>5.2999999999999999E-2</c:v>
                </c:pt>
                <c:pt idx="11">
                  <c:v>5.5E-2</c:v>
                </c:pt>
                <c:pt idx="12">
                  <c:v>5.7000000000000002E-2</c:v>
                </c:pt>
                <c:pt idx="13">
                  <c:v>5.7000000000000002E-2</c:v>
                </c:pt>
                <c:pt idx="14">
                  <c:v>5.6000000000000001E-2</c:v>
                </c:pt>
                <c:pt idx="15">
                  <c:v>5.3999999999999999E-2</c:v>
                </c:pt>
                <c:pt idx="16">
                  <c:v>4.9000000000000002E-2</c:v>
                </c:pt>
                <c:pt idx="17">
                  <c:v>4.2000000000000003E-2</c:v>
                </c:pt>
                <c:pt idx="18">
                  <c:v>3.5999999999999997E-2</c:v>
                </c:pt>
                <c:pt idx="19">
                  <c:v>3.4000000000000002E-2</c:v>
                </c:pt>
                <c:pt idx="20">
                  <c:v>3.5999999999999997E-2</c:v>
                </c:pt>
                <c:pt idx="21">
                  <c:v>3.6999999999999998E-2</c:v>
                </c:pt>
                <c:pt idx="22">
                  <c:v>3.6999999999999998E-2</c:v>
                </c:pt>
                <c:pt idx="23">
                  <c:v>3.5000000000000003E-2</c:v>
                </c:pt>
              </c:numCache>
            </c:numRef>
          </c:val>
          <c:smooth val="0"/>
          <c:extLst>
            <c:ext xmlns:c16="http://schemas.microsoft.com/office/drawing/2014/chart" uri="{C3380CC4-5D6E-409C-BE32-E72D297353CC}">
              <c16:uniqueId val="{00000000-F8AC-4CA9-99B3-B514A654E410}"/>
            </c:ext>
          </c:extLst>
        </c:ser>
        <c:ser>
          <c:idx val="1"/>
          <c:order val="1"/>
          <c:tx>
            <c:strRef>
              <c:f>'3.3. DSR end-user'!$E$194:$E$196</c:f>
              <c:strCache>
                <c:ptCount val="3"/>
                <c:pt idx="0">
                  <c:v>HP1H</c:v>
                </c:pt>
                <c:pt idx="1">
                  <c:v>Capacity Tariff</c:v>
                </c:pt>
                <c:pt idx="2">
                  <c:v>Without PV</c:v>
                </c:pt>
              </c:strCache>
            </c:strRef>
          </c:tx>
          <c:spPr>
            <a:ln w="28575" cap="rnd">
              <a:solidFill>
                <a:srgbClr val="FFC000"/>
              </a:solidFill>
              <a:prstDash val="dash"/>
              <a:round/>
            </a:ln>
            <a:effectLst/>
          </c:spPr>
          <c:marker>
            <c:symbol val="none"/>
          </c:marker>
          <c:cat>
            <c:numRef>
              <c:f>'3.3. DSR end-user'!$C$197:$C$220</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end-user'!$E$197:$E$220</c:f>
              <c:numCache>
                <c:formatCode>0.0%</c:formatCode>
                <c:ptCount val="24"/>
                <c:pt idx="0">
                  <c:v>0.04</c:v>
                </c:pt>
                <c:pt idx="1">
                  <c:v>4.1000000000000002E-2</c:v>
                </c:pt>
                <c:pt idx="2">
                  <c:v>4.3999999999999997E-2</c:v>
                </c:pt>
                <c:pt idx="3">
                  <c:v>4.8000000000000001E-2</c:v>
                </c:pt>
                <c:pt idx="4">
                  <c:v>5.1999999999999998E-2</c:v>
                </c:pt>
                <c:pt idx="5">
                  <c:v>5.5E-2</c:v>
                </c:pt>
                <c:pt idx="6">
                  <c:v>5.6000000000000001E-2</c:v>
                </c:pt>
                <c:pt idx="7">
                  <c:v>5.2999999999999999E-2</c:v>
                </c:pt>
                <c:pt idx="8">
                  <c:v>0.05</c:v>
                </c:pt>
                <c:pt idx="9">
                  <c:v>4.8000000000000001E-2</c:v>
                </c:pt>
                <c:pt idx="10">
                  <c:v>4.5999999999999999E-2</c:v>
                </c:pt>
                <c:pt idx="11">
                  <c:v>4.4999999999999998E-2</c:v>
                </c:pt>
                <c:pt idx="12">
                  <c:v>4.4999999999999998E-2</c:v>
                </c:pt>
                <c:pt idx="13">
                  <c:v>4.5999999999999999E-2</c:v>
                </c:pt>
                <c:pt idx="14">
                  <c:v>4.8000000000000001E-2</c:v>
                </c:pt>
                <c:pt idx="15">
                  <c:v>4.7E-2</c:v>
                </c:pt>
                <c:pt idx="16">
                  <c:v>4.4999999999999998E-2</c:v>
                </c:pt>
                <c:pt idx="17">
                  <c:v>0.04</c:v>
                </c:pt>
                <c:pt idx="18">
                  <c:v>3.6999999999999998E-2</c:v>
                </c:pt>
                <c:pt idx="19">
                  <c:v>3.5999999999999997E-2</c:v>
                </c:pt>
                <c:pt idx="20">
                  <c:v>3.7999999999999999E-2</c:v>
                </c:pt>
                <c:pt idx="21">
                  <c:v>4.1000000000000002E-2</c:v>
                </c:pt>
                <c:pt idx="22">
                  <c:v>4.1000000000000002E-2</c:v>
                </c:pt>
                <c:pt idx="23">
                  <c:v>0.04</c:v>
                </c:pt>
              </c:numCache>
            </c:numRef>
          </c:val>
          <c:smooth val="0"/>
          <c:extLst>
            <c:ext xmlns:c16="http://schemas.microsoft.com/office/drawing/2014/chart" uri="{C3380CC4-5D6E-409C-BE32-E72D297353CC}">
              <c16:uniqueId val="{00000001-F8AC-4CA9-99B3-B514A654E410}"/>
            </c:ext>
          </c:extLst>
        </c:ser>
        <c:dLbls>
          <c:showLegendKey val="0"/>
          <c:showVal val="0"/>
          <c:showCatName val="0"/>
          <c:showSerName val="0"/>
          <c:showPercent val="0"/>
          <c:showBubbleSize val="0"/>
        </c:dLbls>
        <c:smooth val="0"/>
        <c:axId val="1964612592"/>
        <c:axId val="1964616432"/>
        <c:extLst/>
      </c:lineChart>
      <c:catAx>
        <c:axId val="1964612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616432"/>
        <c:crosses val="autoZero"/>
        <c:auto val="1"/>
        <c:lblAlgn val="ctr"/>
        <c:lblOffset val="100"/>
        <c:noMultiLvlLbl val="0"/>
      </c:catAx>
      <c:valAx>
        <c:axId val="196461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rgbClr val="000000">
                        <a:lumMod val="65000"/>
                        <a:lumOff val="35000"/>
                      </a:srgbClr>
                    </a:solidFill>
                  </a:rPr>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61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rgbClr val="000000">
                    <a:lumMod val="65000"/>
                    <a:lumOff val="35000"/>
                  </a:srgbClr>
                </a:solidFill>
              </a:rPr>
              <a:t>HP1H under time of Use tariff. </a:t>
            </a:r>
            <a:br>
              <a:rPr lang="en-GB" sz="1400" b="0" i="0" u="none" strike="noStrike" kern="1200" spc="0" baseline="0">
                <a:solidFill>
                  <a:srgbClr val="000000">
                    <a:lumMod val="65000"/>
                    <a:lumOff val="35000"/>
                  </a:srgbClr>
                </a:solidFill>
              </a:rPr>
            </a:br>
            <a:r>
              <a:rPr lang="en-GB" sz="1400" b="0" i="0" u="none" strike="noStrike" kern="1200" spc="0" baseline="0">
                <a:solidFill>
                  <a:srgbClr val="000000">
                    <a:lumMod val="65000"/>
                    <a:lumOff val="35000"/>
                  </a:srgbClr>
                </a:solidFill>
              </a:rPr>
              <a:t>With and without PV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'3.3. DSR end-user'!$F$195:$F$196</c:f>
              <c:strCache>
                <c:ptCount val="2"/>
                <c:pt idx="0">
                  <c:v>Time of Use</c:v>
                </c:pt>
                <c:pt idx="1">
                  <c:v>With PV</c:v>
                </c:pt>
              </c:strCache>
            </c:strRef>
          </c:tx>
          <c:spPr>
            <a:ln w="28575" cap="rnd">
              <a:solidFill>
                <a:srgbClr val="990035"/>
              </a:solidFill>
              <a:round/>
            </a:ln>
            <a:effectLst/>
          </c:spPr>
          <c:marker>
            <c:symbol val="none"/>
          </c:marker>
          <c:cat>
            <c:numRef>
              <c:f>'3.3. DSR end-user'!$C$197:$C$220</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end-user'!$F$197:$F$220</c:f>
              <c:numCache>
                <c:formatCode>0.0%</c:formatCode>
                <c:ptCount val="24"/>
                <c:pt idx="0">
                  <c:v>2.9000000000000001E-2</c:v>
                </c:pt>
                <c:pt idx="1">
                  <c:v>3.2000000000000001E-2</c:v>
                </c:pt>
                <c:pt idx="2">
                  <c:v>3.6999999999999998E-2</c:v>
                </c:pt>
                <c:pt idx="3">
                  <c:v>4.1000000000000002E-2</c:v>
                </c:pt>
                <c:pt idx="4">
                  <c:v>4.7E-2</c:v>
                </c:pt>
                <c:pt idx="5">
                  <c:v>5.5E-2</c:v>
                </c:pt>
                <c:pt idx="6">
                  <c:v>6.0999999999999999E-2</c:v>
                </c:pt>
                <c:pt idx="7">
                  <c:v>6.0999999999999999E-2</c:v>
                </c:pt>
                <c:pt idx="8">
                  <c:v>5.6000000000000001E-2</c:v>
                </c:pt>
                <c:pt idx="9">
                  <c:v>5.0999999999999997E-2</c:v>
                </c:pt>
                <c:pt idx="10">
                  <c:v>5.1999999999999998E-2</c:v>
                </c:pt>
                <c:pt idx="11">
                  <c:v>5.6000000000000001E-2</c:v>
                </c:pt>
                <c:pt idx="12">
                  <c:v>5.8999999999999997E-2</c:v>
                </c:pt>
                <c:pt idx="13">
                  <c:v>5.8000000000000003E-2</c:v>
                </c:pt>
                <c:pt idx="14">
                  <c:v>5.7000000000000002E-2</c:v>
                </c:pt>
                <c:pt idx="15">
                  <c:v>5.8000000000000003E-2</c:v>
                </c:pt>
                <c:pt idx="16">
                  <c:v>0.05</c:v>
                </c:pt>
                <c:pt idx="17">
                  <c:v>4.1000000000000002E-2</c:v>
                </c:pt>
                <c:pt idx="18">
                  <c:v>3.2000000000000001E-2</c:v>
                </c:pt>
                <c:pt idx="19">
                  <c:v>3.1E-2</c:v>
                </c:pt>
                <c:pt idx="20">
                  <c:v>2.9000000000000001E-2</c:v>
                </c:pt>
                <c:pt idx="21">
                  <c:v>0.03</c:v>
                </c:pt>
                <c:pt idx="22">
                  <c:v>2.9000000000000001E-2</c:v>
                </c:pt>
                <c:pt idx="23">
                  <c:v>3.1E-2</c:v>
                </c:pt>
              </c:numCache>
            </c:numRef>
          </c:val>
          <c:smooth val="0"/>
          <c:extLst>
            <c:ext xmlns:c16="http://schemas.microsoft.com/office/drawing/2014/chart" uri="{C3380CC4-5D6E-409C-BE32-E72D297353CC}">
              <c16:uniqueId val="{00000000-5CE1-4FED-AC7A-F4588C8A5A4B}"/>
            </c:ext>
          </c:extLst>
        </c:ser>
        <c:ser>
          <c:idx val="0"/>
          <c:order val="1"/>
          <c:tx>
            <c:strRef>
              <c:f>'3.3. DSR end-user'!$G$195:$G$196</c:f>
              <c:strCache>
                <c:ptCount val="2"/>
                <c:pt idx="0">
                  <c:v>Time of Use</c:v>
                </c:pt>
                <c:pt idx="1">
                  <c:v>Without PV</c:v>
                </c:pt>
              </c:strCache>
            </c:strRef>
          </c:tx>
          <c:spPr>
            <a:ln w="28575" cap="rnd">
              <a:solidFill>
                <a:schemeClr val="accent1"/>
              </a:solidFill>
              <a:prstDash val="dash"/>
              <a:round/>
            </a:ln>
            <a:effectLst/>
          </c:spPr>
          <c:marker>
            <c:symbol val="none"/>
          </c:marker>
          <c:cat>
            <c:numRef>
              <c:f>'3.3. DSR end-user'!$C$197:$C$220</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end-user'!$G$197:$G$220</c:f>
              <c:numCache>
                <c:formatCode>0.0%</c:formatCode>
                <c:ptCount val="24"/>
                <c:pt idx="0">
                  <c:v>0.03</c:v>
                </c:pt>
                <c:pt idx="1">
                  <c:v>3.5000000000000003E-2</c:v>
                </c:pt>
                <c:pt idx="2">
                  <c:v>4.1000000000000002E-2</c:v>
                </c:pt>
                <c:pt idx="3">
                  <c:v>4.4999999999999998E-2</c:v>
                </c:pt>
                <c:pt idx="4">
                  <c:v>5.0999999999999997E-2</c:v>
                </c:pt>
                <c:pt idx="5">
                  <c:v>5.8999999999999997E-2</c:v>
                </c:pt>
                <c:pt idx="6">
                  <c:v>6.4000000000000001E-2</c:v>
                </c:pt>
                <c:pt idx="7">
                  <c:v>6.3E-2</c:v>
                </c:pt>
                <c:pt idx="8">
                  <c:v>5.6000000000000001E-2</c:v>
                </c:pt>
                <c:pt idx="9">
                  <c:v>0.05</c:v>
                </c:pt>
                <c:pt idx="10">
                  <c:v>4.9000000000000002E-2</c:v>
                </c:pt>
                <c:pt idx="11">
                  <c:v>0.05</c:v>
                </c:pt>
                <c:pt idx="12">
                  <c:v>5.1999999999999998E-2</c:v>
                </c:pt>
                <c:pt idx="13">
                  <c:v>5.1999999999999998E-2</c:v>
                </c:pt>
                <c:pt idx="14">
                  <c:v>5.5E-2</c:v>
                </c:pt>
                <c:pt idx="15">
                  <c:v>5.8000000000000003E-2</c:v>
                </c:pt>
                <c:pt idx="16">
                  <c:v>5.1999999999999998E-2</c:v>
                </c:pt>
                <c:pt idx="17">
                  <c:v>4.2999999999999997E-2</c:v>
                </c:pt>
                <c:pt idx="18">
                  <c:v>3.2000000000000001E-2</c:v>
                </c:pt>
                <c:pt idx="19">
                  <c:v>3.1E-2</c:v>
                </c:pt>
                <c:pt idx="20">
                  <c:v>2.9000000000000001E-2</c:v>
                </c:pt>
                <c:pt idx="21">
                  <c:v>0.03</c:v>
                </c:pt>
                <c:pt idx="22">
                  <c:v>2.9000000000000001E-2</c:v>
                </c:pt>
                <c:pt idx="23">
                  <c:v>3.1E-2</c:v>
                </c:pt>
              </c:numCache>
            </c:numRef>
          </c:val>
          <c:smooth val="0"/>
          <c:extLst>
            <c:ext xmlns:c16="http://schemas.microsoft.com/office/drawing/2014/chart" uri="{C3380CC4-5D6E-409C-BE32-E72D297353CC}">
              <c16:uniqueId val="{00000004-5CE1-4FED-AC7A-F4588C8A5A4B}"/>
            </c:ext>
          </c:extLst>
        </c:ser>
        <c:dLbls>
          <c:showLegendKey val="0"/>
          <c:showVal val="0"/>
          <c:showCatName val="0"/>
          <c:showSerName val="0"/>
          <c:showPercent val="0"/>
          <c:showBubbleSize val="0"/>
        </c:dLbls>
        <c:smooth val="0"/>
        <c:axId val="1964612592"/>
        <c:axId val="1964616432"/>
        <c:extLst/>
      </c:lineChart>
      <c:catAx>
        <c:axId val="1964612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616432"/>
        <c:crosses val="autoZero"/>
        <c:auto val="1"/>
        <c:lblAlgn val="ctr"/>
        <c:lblOffset val="100"/>
        <c:noMultiLvlLbl val="0"/>
      </c:catAx>
      <c:valAx>
        <c:axId val="196461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rgbClr val="000000">
                        <a:lumMod val="65000"/>
                        <a:lumOff val="35000"/>
                      </a:srgbClr>
                    </a:solidFill>
                  </a:rPr>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61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'3.3. DSR end-user'!$D$229:$D$231</c:f>
              <c:strCache>
                <c:ptCount val="3"/>
                <c:pt idx="0">
                  <c:v>B2H</c:v>
                </c:pt>
                <c:pt idx="1">
                  <c:v>Capacity Tariff</c:v>
                </c:pt>
                <c:pt idx="2">
                  <c:v>With PV</c:v>
                </c:pt>
              </c:strCache>
            </c:strRef>
          </c:tx>
          <c:spPr>
            <a:ln w="28575" cap="rnd">
              <a:solidFill>
                <a:srgbClr val="FFC000"/>
              </a:solidFill>
              <a:round/>
            </a:ln>
            <a:effectLst/>
          </c:spPr>
          <c:marker>
            <c:symbol val="none"/>
          </c:marker>
          <c:cat>
            <c:numRef>
              <c:f>'3.3. DSR end-user'!$C$232:$C$255</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end-user'!$D$232:$D$255</c:f>
              <c:numCache>
                <c:formatCode>0.0%</c:formatCode>
                <c:ptCount val="24"/>
                <c:pt idx="0">
                  <c:v>-1.2E-2</c:v>
                </c:pt>
                <c:pt idx="1">
                  <c:v>-8.9999999999999993E-3</c:v>
                </c:pt>
                <c:pt idx="2">
                  <c:v>-8.0000000000000002E-3</c:v>
                </c:pt>
                <c:pt idx="3">
                  <c:v>-7.0000000000000001E-3</c:v>
                </c:pt>
                <c:pt idx="4">
                  <c:v>-7.0000000000000001E-3</c:v>
                </c:pt>
                <c:pt idx="5">
                  <c:v>-8.0000000000000002E-3</c:v>
                </c:pt>
                <c:pt idx="6">
                  <c:v>-8.9999999999999993E-3</c:v>
                </c:pt>
                <c:pt idx="7">
                  <c:v>-8.0000000000000002E-3</c:v>
                </c:pt>
                <c:pt idx="8">
                  <c:v>-3.0000000000000001E-3</c:v>
                </c:pt>
                <c:pt idx="9">
                  <c:v>0.01</c:v>
                </c:pt>
                <c:pt idx="10">
                  <c:v>2.5000000000000001E-2</c:v>
                </c:pt>
                <c:pt idx="11">
                  <c:v>3.9E-2</c:v>
                </c:pt>
                <c:pt idx="12">
                  <c:v>4.5999999999999999E-2</c:v>
                </c:pt>
                <c:pt idx="13">
                  <c:v>4.5999999999999999E-2</c:v>
                </c:pt>
                <c:pt idx="14">
                  <c:v>3.6999999999999998E-2</c:v>
                </c:pt>
                <c:pt idx="15">
                  <c:v>2.1999999999999999E-2</c:v>
                </c:pt>
                <c:pt idx="16">
                  <c:v>4.0000000000000001E-3</c:v>
                </c:pt>
                <c:pt idx="17">
                  <c:v>-1.0999999999999999E-2</c:v>
                </c:pt>
                <c:pt idx="18">
                  <c:v>-1.9E-2</c:v>
                </c:pt>
                <c:pt idx="19">
                  <c:v>-2.1999999999999999E-2</c:v>
                </c:pt>
                <c:pt idx="20">
                  <c:v>-0.02</c:v>
                </c:pt>
                <c:pt idx="21">
                  <c:v>-1.9E-2</c:v>
                </c:pt>
                <c:pt idx="22">
                  <c:v>-1.7000000000000001E-2</c:v>
                </c:pt>
                <c:pt idx="23">
                  <c:v>-1.4999999999999999E-2</c:v>
                </c:pt>
              </c:numCache>
            </c:numRef>
          </c:val>
          <c:smooth val="0"/>
          <c:extLst>
            <c:ext xmlns:c16="http://schemas.microsoft.com/office/drawing/2014/chart" uri="{C3380CC4-5D6E-409C-BE32-E72D297353CC}">
              <c16:uniqueId val="{00000000-B367-4530-8C2E-1975F627BE78}"/>
            </c:ext>
          </c:extLst>
        </c:ser>
        <c:dLbls>
          <c:showLegendKey val="0"/>
          <c:showVal val="0"/>
          <c:showCatName val="0"/>
          <c:showSerName val="0"/>
          <c:showPercent val="0"/>
          <c:showBubbleSize val="0"/>
        </c:dLbls>
        <c:smooth val="0"/>
        <c:axId val="148108544"/>
        <c:axId val="148105664"/>
        <c:extLst/>
      </c:lineChart>
      <c:catAx>
        <c:axId val="1481085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105664"/>
        <c:crosses val="autoZero"/>
        <c:auto val="1"/>
        <c:lblAlgn val="ctr"/>
        <c:lblOffset val="100"/>
        <c:noMultiLvlLbl val="0"/>
      </c:catAx>
      <c:valAx>
        <c:axId val="148105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rgbClr val="000000">
                        <a:lumMod val="65000"/>
                        <a:lumOff val="35000"/>
                      </a:srgbClr>
                    </a:solidFill>
                  </a:rPr>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108544"/>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'3.3. DSR end-user'!$E$229:$E$231</c:f>
              <c:strCache>
                <c:ptCount val="3"/>
                <c:pt idx="0">
                  <c:v>B2H</c:v>
                </c:pt>
                <c:pt idx="1">
                  <c:v>Time of Use</c:v>
                </c:pt>
                <c:pt idx="2">
                  <c:v>With PV</c:v>
                </c:pt>
              </c:strCache>
            </c:strRef>
          </c:tx>
          <c:spPr>
            <a:ln w="28575" cap="rnd">
              <a:solidFill>
                <a:srgbClr val="990035"/>
              </a:solidFill>
              <a:round/>
            </a:ln>
            <a:effectLst/>
          </c:spPr>
          <c:marker>
            <c:symbol val="none"/>
          </c:marker>
          <c:cat>
            <c:numRef>
              <c:f>'3.3. DSR end-user'!$C$232:$C$255</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end-user'!$E$232:$E$255</c:f>
              <c:numCache>
                <c:formatCode>0.0%</c:formatCode>
                <c:ptCount val="24"/>
                <c:pt idx="0">
                  <c:v>-1.9E-2</c:v>
                </c:pt>
                <c:pt idx="1">
                  <c:v>5.0000000000000001E-3</c:v>
                </c:pt>
                <c:pt idx="2">
                  <c:v>2.5999999999999999E-2</c:v>
                </c:pt>
                <c:pt idx="3">
                  <c:v>2.5999999999999999E-2</c:v>
                </c:pt>
                <c:pt idx="4">
                  <c:v>2.5999999999999999E-2</c:v>
                </c:pt>
                <c:pt idx="5">
                  <c:v>2.5999999999999999E-2</c:v>
                </c:pt>
                <c:pt idx="6">
                  <c:v>5.0000000000000001E-3</c:v>
                </c:pt>
                <c:pt idx="7">
                  <c:v>-1.4E-2</c:v>
                </c:pt>
                <c:pt idx="8">
                  <c:v>-2.7E-2</c:v>
                </c:pt>
                <c:pt idx="9">
                  <c:v>-1.0999999999999999E-2</c:v>
                </c:pt>
                <c:pt idx="10">
                  <c:v>2.3E-2</c:v>
                </c:pt>
                <c:pt idx="11">
                  <c:v>5.3999999999999999E-2</c:v>
                </c:pt>
                <c:pt idx="12">
                  <c:v>7.5999999999999998E-2</c:v>
                </c:pt>
                <c:pt idx="13">
                  <c:v>7.5999999999999998E-2</c:v>
                </c:pt>
                <c:pt idx="14">
                  <c:v>6.7000000000000004E-2</c:v>
                </c:pt>
                <c:pt idx="15">
                  <c:v>5.1999999999999998E-2</c:v>
                </c:pt>
                <c:pt idx="16">
                  <c:v>1.4E-2</c:v>
                </c:pt>
                <c:pt idx="17">
                  <c:v>-2.1000000000000001E-2</c:v>
                </c:pt>
                <c:pt idx="18">
                  <c:v>-5.0999999999999997E-2</c:v>
                </c:pt>
                <c:pt idx="19">
                  <c:v>-5.3999999999999999E-2</c:v>
                </c:pt>
                <c:pt idx="20">
                  <c:v>-5.1999999999999998E-2</c:v>
                </c:pt>
                <c:pt idx="21">
                  <c:v>-0.05</c:v>
                </c:pt>
                <c:pt idx="22">
                  <c:v>-4.7E-2</c:v>
                </c:pt>
                <c:pt idx="23">
                  <c:v>-4.2999999999999997E-2</c:v>
                </c:pt>
              </c:numCache>
            </c:numRef>
          </c:val>
          <c:smooth val="0"/>
          <c:extLst xmlns:c15="http://schemas.microsoft.com/office/drawing/2012/chart">
            <c:ext xmlns:c16="http://schemas.microsoft.com/office/drawing/2014/chart" uri="{C3380CC4-5D6E-409C-BE32-E72D297353CC}">
              <c16:uniqueId val="{00000001-B7B9-4813-8CA5-433CB7621FDF}"/>
            </c:ext>
          </c:extLst>
        </c:ser>
        <c:dLbls>
          <c:showLegendKey val="0"/>
          <c:showVal val="0"/>
          <c:showCatName val="0"/>
          <c:showSerName val="0"/>
          <c:showPercent val="0"/>
          <c:showBubbleSize val="0"/>
        </c:dLbls>
        <c:smooth val="0"/>
        <c:axId val="148108544"/>
        <c:axId val="148105664"/>
        <c:extLst/>
      </c:lineChart>
      <c:catAx>
        <c:axId val="1481085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105664"/>
        <c:crosses val="autoZero"/>
        <c:auto val="1"/>
        <c:lblAlgn val="ctr"/>
        <c:lblOffset val="100"/>
        <c:noMultiLvlLbl val="0"/>
      </c:catAx>
      <c:valAx>
        <c:axId val="148105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rgbClr val="000000">
                        <a:lumMod val="65000"/>
                        <a:lumOff val="35000"/>
                      </a:srgbClr>
                    </a:solidFill>
                  </a:rPr>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10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Evolution of passenger</a:t>
            </a:r>
            <a:r>
              <a:rPr lang="en-GB" b="1" baseline="0"/>
              <a:t> cars [thousands]</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'2.2. Road transport demand'!$B$25</c:f>
              <c:strCache>
                <c:ptCount val="1"/>
                <c:pt idx="0">
                  <c:v>passenger car - company - BEV</c:v>
                </c:pt>
              </c:strCache>
            </c:strRef>
          </c:tx>
          <c:spPr>
            <a:solidFill>
              <a:schemeClr val="tx2"/>
            </a:solidFill>
            <a:ln>
              <a:noFill/>
            </a:ln>
            <a:effectLst/>
          </c:spPr>
          <c:invertIfNegative val="0"/>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demand'!$C$25:$R$25</c:f>
              <c:numCache>
                <c:formatCode>0</c:formatCode>
                <c:ptCount val="16"/>
                <c:pt idx="0">
                  <c:v>35</c:v>
                </c:pt>
                <c:pt idx="1">
                  <c:v>66</c:v>
                </c:pt>
                <c:pt idx="2">
                  <c:v>147</c:v>
                </c:pt>
                <c:pt idx="3">
                  <c:v>244</c:v>
                </c:pt>
                <c:pt idx="4">
                  <c:v>384</c:v>
                </c:pt>
                <c:pt idx="5">
                  <c:v>571</c:v>
                </c:pt>
                <c:pt idx="6">
                  <c:v>777</c:v>
                </c:pt>
                <c:pt idx="7">
                  <c:v>964</c:v>
                </c:pt>
                <c:pt idx="8">
                  <c:v>1154</c:v>
                </c:pt>
                <c:pt idx="9">
                  <c:v>1312</c:v>
                </c:pt>
                <c:pt idx="10">
                  <c:v>1376</c:v>
                </c:pt>
                <c:pt idx="11">
                  <c:v>1436</c:v>
                </c:pt>
                <c:pt idx="12">
                  <c:v>1494</c:v>
                </c:pt>
                <c:pt idx="13">
                  <c:v>1536</c:v>
                </c:pt>
                <c:pt idx="14">
                  <c:v>1552</c:v>
                </c:pt>
                <c:pt idx="15">
                  <c:v>1563</c:v>
                </c:pt>
              </c:numCache>
            </c:numRef>
          </c:val>
          <c:extLst>
            <c:ext xmlns:c16="http://schemas.microsoft.com/office/drawing/2014/chart" uri="{C3380CC4-5D6E-409C-BE32-E72D297353CC}">
              <c16:uniqueId val="{00000000-758E-47CA-BBCD-93794285C88E}"/>
            </c:ext>
          </c:extLst>
        </c:ser>
        <c:ser>
          <c:idx val="1"/>
          <c:order val="1"/>
          <c:tx>
            <c:strRef>
              <c:f>'2.2. Road transport demand'!$B$26</c:f>
              <c:strCache>
                <c:ptCount val="1"/>
                <c:pt idx="0">
                  <c:v>passenger car - company - PHEV</c:v>
                </c:pt>
              </c:strCache>
            </c:strRef>
          </c:tx>
          <c:spPr>
            <a:pattFill prst="dkUpDiag">
              <a:fgClr>
                <a:schemeClr val="tx2"/>
              </a:fgClr>
              <a:bgClr>
                <a:schemeClr val="bg1"/>
              </a:bgClr>
            </a:pattFill>
            <a:ln>
              <a:noFill/>
            </a:ln>
            <a:effectLst/>
          </c:spPr>
          <c:invertIfNegative val="0"/>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demand'!$C$26:$R$26</c:f>
              <c:numCache>
                <c:formatCode>0</c:formatCode>
                <c:ptCount val="16"/>
                <c:pt idx="0">
                  <c:v>109</c:v>
                </c:pt>
                <c:pt idx="1">
                  <c:v>153</c:v>
                </c:pt>
                <c:pt idx="2">
                  <c:v>225</c:v>
                </c:pt>
                <c:pt idx="3">
                  <c:v>278</c:v>
                </c:pt>
                <c:pt idx="4">
                  <c:v>328</c:v>
                </c:pt>
                <c:pt idx="5">
                  <c:v>333</c:v>
                </c:pt>
                <c:pt idx="6">
                  <c:v>310</c:v>
                </c:pt>
                <c:pt idx="7">
                  <c:v>275</c:v>
                </c:pt>
                <c:pt idx="8">
                  <c:v>226</c:v>
                </c:pt>
                <c:pt idx="9">
                  <c:v>177</c:v>
                </c:pt>
                <c:pt idx="10">
                  <c:v>129</c:v>
                </c:pt>
                <c:pt idx="11">
                  <c:v>80</c:v>
                </c:pt>
                <c:pt idx="12">
                  <c:v>34</c:v>
                </c:pt>
                <c:pt idx="13">
                  <c:v>4</c:v>
                </c:pt>
                <c:pt idx="14">
                  <c:v>0</c:v>
                </c:pt>
                <c:pt idx="15">
                  <c:v>0</c:v>
                </c:pt>
              </c:numCache>
            </c:numRef>
          </c:val>
          <c:extLst>
            <c:ext xmlns:c16="http://schemas.microsoft.com/office/drawing/2014/chart" uri="{C3380CC4-5D6E-409C-BE32-E72D297353CC}">
              <c16:uniqueId val="{00000001-758E-47CA-BBCD-93794285C88E}"/>
            </c:ext>
          </c:extLst>
        </c:ser>
        <c:ser>
          <c:idx val="2"/>
          <c:order val="2"/>
          <c:tx>
            <c:strRef>
              <c:f>'2.2. Road transport demand'!$B$27</c:f>
              <c:strCache>
                <c:ptCount val="1"/>
                <c:pt idx="0">
                  <c:v>passenger car - private - BEV</c:v>
                </c:pt>
              </c:strCache>
            </c:strRef>
          </c:tx>
          <c:spPr>
            <a:solidFill>
              <a:schemeClr val="accent3"/>
            </a:solidFill>
            <a:ln>
              <a:noFill/>
            </a:ln>
            <a:effectLst/>
          </c:spPr>
          <c:invertIfNegative val="0"/>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demand'!$C$27:$R$27</c:f>
              <c:numCache>
                <c:formatCode>0</c:formatCode>
                <c:ptCount val="16"/>
                <c:pt idx="0">
                  <c:v>15</c:v>
                </c:pt>
                <c:pt idx="1">
                  <c:v>22</c:v>
                </c:pt>
                <c:pt idx="2">
                  <c:v>34</c:v>
                </c:pt>
                <c:pt idx="3">
                  <c:v>45</c:v>
                </c:pt>
                <c:pt idx="4">
                  <c:v>62</c:v>
                </c:pt>
                <c:pt idx="5">
                  <c:v>90</c:v>
                </c:pt>
                <c:pt idx="6">
                  <c:v>130</c:v>
                </c:pt>
                <c:pt idx="7">
                  <c:v>184</c:v>
                </c:pt>
                <c:pt idx="8">
                  <c:v>265</c:v>
                </c:pt>
                <c:pt idx="9">
                  <c:v>367</c:v>
                </c:pt>
                <c:pt idx="10">
                  <c:v>487</c:v>
                </c:pt>
                <c:pt idx="11">
                  <c:v>623</c:v>
                </c:pt>
                <c:pt idx="12">
                  <c:v>783</c:v>
                </c:pt>
                <c:pt idx="13">
                  <c:v>953</c:v>
                </c:pt>
                <c:pt idx="14">
                  <c:v>1130</c:v>
                </c:pt>
                <c:pt idx="15">
                  <c:v>1306</c:v>
                </c:pt>
              </c:numCache>
            </c:numRef>
          </c:val>
          <c:extLst>
            <c:ext xmlns:c16="http://schemas.microsoft.com/office/drawing/2014/chart" uri="{C3380CC4-5D6E-409C-BE32-E72D297353CC}">
              <c16:uniqueId val="{00000002-758E-47CA-BBCD-93794285C88E}"/>
            </c:ext>
          </c:extLst>
        </c:ser>
        <c:ser>
          <c:idx val="3"/>
          <c:order val="3"/>
          <c:tx>
            <c:strRef>
              <c:f>'2.2. Road transport demand'!$B$28</c:f>
              <c:strCache>
                <c:ptCount val="1"/>
                <c:pt idx="0">
                  <c:v>passenger car - private - PHEV</c:v>
                </c:pt>
              </c:strCache>
            </c:strRef>
          </c:tx>
          <c:spPr>
            <a:pattFill prst="dkUpDiag">
              <a:fgClr>
                <a:schemeClr val="accent3"/>
              </a:fgClr>
              <a:bgClr>
                <a:schemeClr val="bg1"/>
              </a:bgClr>
            </a:pattFill>
            <a:ln>
              <a:noFill/>
            </a:ln>
            <a:effectLst/>
          </c:spPr>
          <c:invertIfNegative val="0"/>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demand'!$C$28:$R$28</c:f>
              <c:numCache>
                <c:formatCode>0</c:formatCode>
                <c:ptCount val="16"/>
                <c:pt idx="0">
                  <c:v>10</c:v>
                </c:pt>
                <c:pt idx="1">
                  <c:v>25</c:v>
                </c:pt>
                <c:pt idx="2">
                  <c:v>53</c:v>
                </c:pt>
                <c:pt idx="3">
                  <c:v>62</c:v>
                </c:pt>
                <c:pt idx="4">
                  <c:v>85</c:v>
                </c:pt>
                <c:pt idx="5">
                  <c:v>106</c:v>
                </c:pt>
                <c:pt idx="6">
                  <c:v>118</c:v>
                </c:pt>
                <c:pt idx="7">
                  <c:v>129</c:v>
                </c:pt>
                <c:pt idx="8">
                  <c:v>134</c:v>
                </c:pt>
                <c:pt idx="9">
                  <c:v>136</c:v>
                </c:pt>
                <c:pt idx="10">
                  <c:v>135</c:v>
                </c:pt>
                <c:pt idx="11">
                  <c:v>134</c:v>
                </c:pt>
                <c:pt idx="12">
                  <c:v>133</c:v>
                </c:pt>
                <c:pt idx="13">
                  <c:v>131</c:v>
                </c:pt>
                <c:pt idx="14">
                  <c:v>127</c:v>
                </c:pt>
                <c:pt idx="15">
                  <c:v>123</c:v>
                </c:pt>
              </c:numCache>
            </c:numRef>
          </c:val>
          <c:extLst>
            <c:ext xmlns:c16="http://schemas.microsoft.com/office/drawing/2014/chart" uri="{C3380CC4-5D6E-409C-BE32-E72D297353CC}">
              <c16:uniqueId val="{00000003-758E-47CA-BBCD-93794285C88E}"/>
            </c:ext>
          </c:extLst>
        </c:ser>
        <c:dLbls>
          <c:showLegendKey val="0"/>
          <c:showVal val="0"/>
          <c:showCatName val="0"/>
          <c:showSerName val="0"/>
          <c:showPercent val="0"/>
          <c:showBubbleSize val="0"/>
        </c:dLbls>
        <c:gapWidth val="50"/>
        <c:overlap val="100"/>
        <c:axId val="1027359823"/>
        <c:axId val="1027377583"/>
      </c:barChart>
      <c:lineChart>
        <c:grouping val="standard"/>
        <c:varyColors val="0"/>
        <c:ser>
          <c:idx val="4"/>
          <c:order val="4"/>
          <c:tx>
            <c:strRef>
              <c:f>'2.2. Road transport demand'!$B$29</c:f>
              <c:strCache>
                <c:ptCount val="1"/>
                <c:pt idx="0">
                  <c:v>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demand'!$C$29:$R$29</c:f>
              <c:numCache>
                <c:formatCode>0</c:formatCode>
                <c:ptCount val="16"/>
                <c:pt idx="0">
                  <c:v>169</c:v>
                </c:pt>
                <c:pt idx="1">
                  <c:v>266</c:v>
                </c:pt>
                <c:pt idx="2">
                  <c:v>459</c:v>
                </c:pt>
                <c:pt idx="3">
                  <c:v>629</c:v>
                </c:pt>
                <c:pt idx="4">
                  <c:v>859</c:v>
                </c:pt>
                <c:pt idx="5">
                  <c:v>1100</c:v>
                </c:pt>
                <c:pt idx="6">
                  <c:v>1335</c:v>
                </c:pt>
                <c:pt idx="7">
                  <c:v>1552</c:v>
                </c:pt>
                <c:pt idx="8">
                  <c:v>1779</c:v>
                </c:pt>
                <c:pt idx="9">
                  <c:v>1992</c:v>
                </c:pt>
                <c:pt idx="10">
                  <c:v>2127</c:v>
                </c:pt>
                <c:pt idx="11">
                  <c:v>2273</c:v>
                </c:pt>
                <c:pt idx="12">
                  <c:v>2444</c:v>
                </c:pt>
                <c:pt idx="13">
                  <c:v>2624</c:v>
                </c:pt>
                <c:pt idx="14">
                  <c:v>2809</c:v>
                </c:pt>
                <c:pt idx="15">
                  <c:v>2992</c:v>
                </c:pt>
              </c:numCache>
            </c:numRef>
          </c:val>
          <c:smooth val="0"/>
          <c:extLst>
            <c:ext xmlns:c16="http://schemas.microsoft.com/office/drawing/2014/chart" uri="{C3380CC4-5D6E-409C-BE32-E72D297353CC}">
              <c16:uniqueId val="{00000004-758E-47CA-BBCD-93794285C88E}"/>
            </c:ext>
          </c:extLst>
        </c:ser>
        <c:dLbls>
          <c:showLegendKey val="0"/>
          <c:showVal val="0"/>
          <c:showCatName val="0"/>
          <c:showSerName val="0"/>
          <c:showPercent val="0"/>
          <c:showBubbleSize val="0"/>
        </c:dLbls>
        <c:marker val="1"/>
        <c:smooth val="0"/>
        <c:axId val="1027359823"/>
        <c:axId val="1027377583"/>
      </c:lineChart>
      <c:catAx>
        <c:axId val="102735982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27377583"/>
        <c:crosses val="autoZero"/>
        <c:auto val="1"/>
        <c:lblAlgn val="ctr"/>
        <c:lblOffset val="100"/>
        <c:noMultiLvlLbl val="0"/>
      </c:catAx>
      <c:valAx>
        <c:axId val="1027377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359823"/>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a:t>
            </a:r>
            <a:r>
              <a:rPr lang="en-GB" baseline="0"/>
              <a:t> natural charging (V0)</a:t>
            </a:r>
            <a:br>
              <a:rPr lang="en-GB" baseline="0"/>
            </a:br>
            <a:r>
              <a:rPr lang="en-GB"/>
              <a:t>Aggregate</a:t>
            </a:r>
            <a:r>
              <a:rPr lang="en-GB" baseline="0"/>
              <a:t> profiles for 2026 &amp; 2036</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'3.3. DSR end-user'!$G$94</c:f>
              <c:strCache>
                <c:ptCount val="1"/>
                <c:pt idx="0">
                  <c:v>aggregate - 2026</c:v>
                </c:pt>
              </c:strCache>
            </c:strRef>
          </c:tx>
          <c:spPr>
            <a:ln w="28575" cap="rnd">
              <a:solidFill>
                <a:schemeClr val="accent1"/>
              </a:solidFill>
              <a:round/>
            </a:ln>
            <a:effectLst/>
          </c:spPr>
          <c:marker>
            <c:symbol val="none"/>
          </c:marker>
          <c:cat>
            <c:numRef>
              <c:f>'3.3. DSR end-user'!$C$95:$C$118</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end-user'!$G$95:$G$118</c:f>
              <c:numCache>
                <c:formatCode>0.0%</c:formatCode>
                <c:ptCount val="24"/>
                <c:pt idx="0">
                  <c:v>0.03</c:v>
                </c:pt>
                <c:pt idx="1">
                  <c:v>1.7999999999999999E-2</c:v>
                </c:pt>
                <c:pt idx="2">
                  <c:v>1.2E-2</c:v>
                </c:pt>
                <c:pt idx="3">
                  <c:v>7.0000000000000001E-3</c:v>
                </c:pt>
                <c:pt idx="4">
                  <c:v>5.0000000000000001E-3</c:v>
                </c:pt>
                <c:pt idx="5">
                  <c:v>5.0000000000000001E-3</c:v>
                </c:pt>
                <c:pt idx="6">
                  <c:v>6.0000000000000001E-3</c:v>
                </c:pt>
                <c:pt idx="7">
                  <c:v>1.4E-2</c:v>
                </c:pt>
                <c:pt idx="8">
                  <c:v>4.1000000000000002E-2</c:v>
                </c:pt>
                <c:pt idx="9">
                  <c:v>7.3999999999999996E-2</c:v>
                </c:pt>
                <c:pt idx="10">
                  <c:v>7.3999999999999996E-2</c:v>
                </c:pt>
                <c:pt idx="11">
                  <c:v>6.4000000000000001E-2</c:v>
                </c:pt>
                <c:pt idx="12">
                  <c:v>5.3999999999999999E-2</c:v>
                </c:pt>
                <c:pt idx="13">
                  <c:v>4.5999999999999999E-2</c:v>
                </c:pt>
                <c:pt idx="14">
                  <c:v>4.7E-2</c:v>
                </c:pt>
                <c:pt idx="15">
                  <c:v>4.5999999999999999E-2</c:v>
                </c:pt>
                <c:pt idx="16">
                  <c:v>5.0999999999999997E-2</c:v>
                </c:pt>
                <c:pt idx="17">
                  <c:v>5.7000000000000002E-2</c:v>
                </c:pt>
                <c:pt idx="18">
                  <c:v>6.5000000000000002E-2</c:v>
                </c:pt>
                <c:pt idx="19">
                  <c:v>6.7000000000000004E-2</c:v>
                </c:pt>
                <c:pt idx="20">
                  <c:v>6.2E-2</c:v>
                </c:pt>
                <c:pt idx="21">
                  <c:v>5.5E-2</c:v>
                </c:pt>
                <c:pt idx="22">
                  <c:v>5.2999999999999999E-2</c:v>
                </c:pt>
                <c:pt idx="23">
                  <c:v>4.2000000000000003E-2</c:v>
                </c:pt>
              </c:numCache>
            </c:numRef>
          </c:val>
          <c:smooth val="0"/>
          <c:extLst>
            <c:ext xmlns:c16="http://schemas.microsoft.com/office/drawing/2014/chart" uri="{C3380CC4-5D6E-409C-BE32-E72D297353CC}">
              <c16:uniqueId val="{00000000-FC67-4DDC-AACD-ED894140ABE9}"/>
            </c:ext>
          </c:extLst>
        </c:ser>
        <c:ser>
          <c:idx val="1"/>
          <c:order val="1"/>
          <c:tx>
            <c:strRef>
              <c:f>'3.3. DSR end-user'!$H$94</c:f>
              <c:strCache>
                <c:ptCount val="1"/>
                <c:pt idx="0">
                  <c:v>aggregate - 2036</c:v>
                </c:pt>
              </c:strCache>
            </c:strRef>
          </c:tx>
          <c:spPr>
            <a:ln w="28575" cap="rnd">
              <a:solidFill>
                <a:schemeClr val="accent2"/>
              </a:solidFill>
              <a:round/>
            </a:ln>
            <a:effectLst/>
          </c:spPr>
          <c:marker>
            <c:symbol val="none"/>
          </c:marker>
          <c:cat>
            <c:numRef>
              <c:f>'3.3. DSR end-user'!$C$95:$C$118</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'3.3. DSR end-user'!$H$95:$H$118</c:f>
              <c:numCache>
                <c:formatCode>0.0%</c:formatCode>
                <c:ptCount val="24"/>
                <c:pt idx="0">
                  <c:v>3.4000000000000002E-2</c:v>
                </c:pt>
                <c:pt idx="1">
                  <c:v>2.1000000000000001E-2</c:v>
                </c:pt>
                <c:pt idx="2">
                  <c:v>1.2999999999999999E-2</c:v>
                </c:pt>
                <c:pt idx="3">
                  <c:v>8.0000000000000002E-3</c:v>
                </c:pt>
                <c:pt idx="4">
                  <c:v>6.0000000000000001E-3</c:v>
                </c:pt>
                <c:pt idx="5">
                  <c:v>6.0000000000000001E-3</c:v>
                </c:pt>
                <c:pt idx="6">
                  <c:v>7.0000000000000001E-3</c:v>
                </c:pt>
                <c:pt idx="7">
                  <c:v>1.4E-2</c:v>
                </c:pt>
                <c:pt idx="8">
                  <c:v>3.4000000000000002E-2</c:v>
                </c:pt>
                <c:pt idx="9">
                  <c:v>5.6000000000000001E-2</c:v>
                </c:pt>
                <c:pt idx="10">
                  <c:v>5.6000000000000001E-2</c:v>
                </c:pt>
                <c:pt idx="11">
                  <c:v>5.0999999999999997E-2</c:v>
                </c:pt>
                <c:pt idx="12">
                  <c:v>4.5999999999999999E-2</c:v>
                </c:pt>
                <c:pt idx="13">
                  <c:v>4.1000000000000002E-2</c:v>
                </c:pt>
                <c:pt idx="14">
                  <c:v>4.1000000000000002E-2</c:v>
                </c:pt>
                <c:pt idx="15">
                  <c:v>4.3999999999999997E-2</c:v>
                </c:pt>
                <c:pt idx="16">
                  <c:v>5.1999999999999998E-2</c:v>
                </c:pt>
                <c:pt idx="17">
                  <c:v>6.4000000000000001E-2</c:v>
                </c:pt>
                <c:pt idx="18">
                  <c:v>7.5999999999999998E-2</c:v>
                </c:pt>
                <c:pt idx="19">
                  <c:v>0.08</c:v>
                </c:pt>
                <c:pt idx="20">
                  <c:v>7.2999999999999995E-2</c:v>
                </c:pt>
                <c:pt idx="21">
                  <c:v>6.5000000000000002E-2</c:v>
                </c:pt>
                <c:pt idx="22">
                  <c:v>6.0999999999999999E-2</c:v>
                </c:pt>
                <c:pt idx="23">
                  <c:v>4.9000000000000002E-2</c:v>
                </c:pt>
              </c:numCache>
            </c:numRef>
          </c:val>
          <c:smooth val="0"/>
          <c:extLst>
            <c:ext xmlns:c16="http://schemas.microsoft.com/office/drawing/2014/chart" uri="{C3380CC4-5D6E-409C-BE32-E72D297353CC}">
              <c16:uniqueId val="{00000001-FC67-4DDC-AACD-ED894140ABE9}"/>
            </c:ext>
          </c:extLst>
        </c:ser>
        <c:dLbls>
          <c:showLegendKey val="0"/>
          <c:showVal val="0"/>
          <c:showCatName val="0"/>
          <c:showSerName val="0"/>
          <c:showPercent val="0"/>
          <c:showBubbleSize val="0"/>
        </c:dLbls>
        <c:smooth val="0"/>
        <c:axId val="2378688"/>
        <c:axId val="2400768"/>
      </c:lineChart>
      <c:catAx>
        <c:axId val="23786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Hour of the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0768"/>
        <c:crosses val="autoZero"/>
        <c:auto val="1"/>
        <c:lblAlgn val="ctr"/>
        <c:lblOffset val="100"/>
        <c:noMultiLvlLbl val="0"/>
      </c:catAx>
      <c:valAx>
        <c:axId val="2400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rgbClr val="000000">
                        <a:lumMod val="65000"/>
                        <a:lumOff val="35000"/>
                      </a:srgbClr>
                    </a:solidFill>
                  </a:rPr>
                  <a:t>% of daily energy needs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7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GB"/>
              <a:t>Ev availability (V1M/V2M) for 2026 &amp; 2036</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aggregate - 2026</c:v>
          </c:tx>
          <c:spPr>
            <a:ln w="28575" cap="rnd">
              <a:solidFill>
                <a:schemeClr val="accent3">
                  <a:shade val="76000"/>
                </a:schemeClr>
              </a:solidFill>
              <a:round/>
            </a:ln>
            <a:effectLst/>
          </c:spPr>
          <c:marker>
            <c:symbol val="none"/>
          </c:marker>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Lit>
              <c:formatCode>General</c:formatCode>
              <c:ptCount val="24"/>
              <c:pt idx="0">
                <c:v>0.40255318692325026</c:v>
              </c:pt>
              <c:pt idx="1">
                <c:v>0.40280987531235912</c:v>
              </c:pt>
              <c:pt idx="2">
                <c:v>0.40199178990546691</c:v>
              </c:pt>
              <c:pt idx="3">
                <c:v>0.40081989296153159</c:v>
              </c:pt>
              <c:pt idx="4">
                <c:v>0.3974817758601894</c:v>
              </c:pt>
              <c:pt idx="5">
                <c:v>0.38611060749415732</c:v>
              </c:pt>
              <c:pt idx="6">
                <c:v>0.35040582197224746</c:v>
              </c:pt>
              <c:pt idx="7">
                <c:v>0.29488160774346373</c:v>
              </c:pt>
              <c:pt idx="8">
                <c:v>0.26600597401814197</c:v>
              </c:pt>
              <c:pt idx="9">
                <c:v>0.25512684586474421</c:v>
              </c:pt>
              <c:pt idx="10">
                <c:v>0.23463641204999786</c:v>
              </c:pt>
              <c:pt idx="11">
                <c:v>0.21637378135790322</c:v>
              </c:pt>
              <c:pt idx="12">
                <c:v>0.20628020454428578</c:v>
              </c:pt>
              <c:pt idx="13">
                <c:v>0.20192440473877882</c:v>
              </c:pt>
              <c:pt idx="14">
                <c:v>0.21404685018147304</c:v>
              </c:pt>
              <c:pt idx="15">
                <c:v>0.23291872550801007</c:v>
              </c:pt>
              <c:pt idx="16">
                <c:v>0.2642149682427139</c:v>
              </c:pt>
              <c:pt idx="17">
                <c:v>0.28504038674134319</c:v>
              </c:pt>
              <c:pt idx="18">
                <c:v>0.3013869016040292</c:v>
              </c:pt>
              <c:pt idx="19">
                <c:v>0.33529637488954755</c:v>
              </c:pt>
              <c:pt idx="20">
                <c:v>0.36118046734017084</c:v>
              </c:pt>
              <c:pt idx="21">
                <c:v>0.37872816272075588</c:v>
              </c:pt>
              <c:pt idx="22">
                <c:v>0.38922709777366088</c:v>
              </c:pt>
              <c:pt idx="23">
                <c:v>0.39416350693350266</c:v>
              </c:pt>
            </c:numLit>
          </c:val>
          <c:smooth val="0"/>
          <c:extLst>
            <c:ext xmlns:c16="http://schemas.microsoft.com/office/drawing/2014/chart" uri="{C3380CC4-5D6E-409C-BE32-E72D297353CC}">
              <c16:uniqueId val="{00000000-94A9-4056-9FE2-5346570DD70F}"/>
            </c:ext>
          </c:extLst>
        </c:ser>
        <c:ser>
          <c:idx val="1"/>
          <c:order val="1"/>
          <c:tx>
            <c:v>aggregate - 2036</c:v>
          </c:tx>
          <c:spPr>
            <a:ln w="28575" cap="rnd">
              <a:solidFill>
                <a:schemeClr val="accent3">
                  <a:tint val="77000"/>
                </a:schemeClr>
              </a:solidFill>
              <a:round/>
            </a:ln>
            <a:effectLst/>
          </c:spPr>
          <c:marker>
            <c:symbol val="none"/>
          </c:marker>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Lit>
              <c:formatCode>General</c:formatCode>
              <c:ptCount val="24"/>
              <c:pt idx="0">
                <c:v>0.4760820817493317</c:v>
              </c:pt>
              <c:pt idx="1">
                <c:v>0.4760667068269766</c:v>
              </c:pt>
              <c:pt idx="2">
                <c:v>0.47493627457515991</c:v>
              </c:pt>
              <c:pt idx="3">
                <c:v>0.47343557816427412</c:v>
              </c:pt>
              <c:pt idx="4">
                <c:v>0.4691615694861298</c:v>
              </c:pt>
              <c:pt idx="5">
                <c:v>0.45466555854663643</c:v>
              </c:pt>
              <c:pt idx="6">
                <c:v>0.40900097842001354</c:v>
              </c:pt>
              <c:pt idx="7">
                <c:v>0.33605212454278016</c:v>
              </c:pt>
              <c:pt idx="8">
                <c:v>0.28505545331170623</c:v>
              </c:pt>
              <c:pt idx="9">
                <c:v>0.24490530553890019</c:v>
              </c:pt>
              <c:pt idx="10">
                <c:v>0.21502807960552009</c:v>
              </c:pt>
              <c:pt idx="11">
                <c:v>0.19162007379175847</c:v>
              </c:pt>
              <c:pt idx="12">
                <c:v>0.18200503233324966</c:v>
              </c:pt>
              <c:pt idx="13">
                <c:v>0.17951686103396963</c:v>
              </c:pt>
              <c:pt idx="14">
                <c:v>0.19553780168191193</c:v>
              </c:pt>
              <c:pt idx="15">
                <c:v>0.22188698996621375</c:v>
              </c:pt>
              <c:pt idx="16">
                <c:v>0.26571472244338373</c:v>
              </c:pt>
              <c:pt idx="17">
                <c:v>0.30888658500366178</c:v>
              </c:pt>
              <c:pt idx="18">
                <c:v>0.3482039197784742</c:v>
              </c:pt>
              <c:pt idx="19">
                <c:v>0.39606950086081671</c:v>
              </c:pt>
              <c:pt idx="20">
                <c:v>0.42882503273286521</c:v>
              </c:pt>
              <c:pt idx="21">
                <c:v>0.45006716305764571</c:v>
              </c:pt>
              <c:pt idx="22">
                <c:v>0.46181063851484555</c:v>
              </c:pt>
              <c:pt idx="23">
                <c:v>0.46663436346257731</c:v>
              </c:pt>
            </c:numLit>
          </c:val>
          <c:smooth val="0"/>
          <c:extLst>
            <c:ext xmlns:c16="http://schemas.microsoft.com/office/drawing/2014/chart" uri="{C3380CC4-5D6E-409C-BE32-E72D297353CC}">
              <c16:uniqueId val="{00000001-94A9-4056-9FE2-5346570DD70F}"/>
            </c:ext>
          </c:extLst>
        </c:ser>
        <c:dLbls>
          <c:showLegendKey val="0"/>
          <c:showVal val="0"/>
          <c:showCatName val="0"/>
          <c:showSerName val="0"/>
          <c:showPercent val="0"/>
          <c:showBubbleSize val="0"/>
        </c:dLbls>
        <c:smooth val="0"/>
        <c:axId val="923604144"/>
        <c:axId val="923583984"/>
      </c:lineChart>
      <c:catAx>
        <c:axId val="92360414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a:t>Hour of the day</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23583984"/>
        <c:crosses val="autoZero"/>
        <c:auto val="1"/>
        <c:lblAlgn val="ctr"/>
        <c:lblOffset val="100"/>
        <c:noMultiLvlLbl val="0"/>
      </c:catAx>
      <c:valAx>
        <c:axId val="92358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a:t>% of V1M/V2M</a:t>
                </a:r>
                <a:r>
                  <a:rPr lang="en-GB" baseline="0"/>
                  <a:t> cars connected to a charger</a:t>
                </a:r>
                <a:endParaRPr lang="en-GB"/>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2360414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0"/>
          <c:tx>
            <c:strRef>
              <c:f>'4.1. Fuel and CO2 prices'!$B$18</c:f>
              <c:strCache>
                <c:ptCount val="1"/>
                <c:pt idx="0">
                  <c:v>Coal ARA [€/MWh]</c:v>
                </c:pt>
              </c:strCache>
            </c:strRef>
          </c:tx>
          <c:spPr>
            <a:ln w="28575" cap="rnd">
              <a:solidFill>
                <a:sysClr val="windowText" lastClr="000000"/>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D6-440E-8749-4719096A65DF}"/>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D6-440E-8749-4719096A65DF}"/>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6-440E-8749-4719096A65DF}"/>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D6-440E-8749-4719096A65DF}"/>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 Fuel and CO2 prices'!$C$16:$O$16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'4.1. Fuel and CO2 prices'!$C$18:$O$18</c:f>
              <c:numCache>
                <c:formatCode>0.0</c:formatCode>
                <c:ptCount val="13"/>
                <c:pt idx="0">
                  <c:v>14.552852254450839</c:v>
                </c:pt>
                <c:pt idx="1">
                  <c:v>16.017344525200681</c:v>
                </c:pt>
                <c:pt idx="2">
                  <c:v>14.546595844165607</c:v>
                </c:pt>
                <c:pt idx="3">
                  <c:v>13.075847163130533</c:v>
                </c:pt>
                <c:pt idx="4">
                  <c:v>11.605098482095459</c:v>
                </c:pt>
                <c:pt idx="5">
                  <c:v>10.134349801060385</c:v>
                </c:pt>
                <c:pt idx="6">
                  <c:v>8.6636011200253105</c:v>
                </c:pt>
                <c:pt idx="7">
                  <c:v>8.4876217222747972</c:v>
                </c:pt>
                <c:pt idx="8">
                  <c:v>8.3116423245242839</c:v>
                </c:pt>
                <c:pt idx="9">
                  <c:v>8.1356629267737706</c:v>
                </c:pt>
                <c:pt idx="10">
                  <c:v>7.9596835290232564</c:v>
                </c:pt>
                <c:pt idx="11">
                  <c:v>7.7837041312727422</c:v>
                </c:pt>
                <c:pt idx="12">
                  <c:v>7.607724733522228</c:v>
                </c:pt>
              </c:numCache>
            </c:numRef>
          </c:val>
          <c:smooth val="0"/>
          <c:extLst>
            <c:ext xmlns:c16="http://schemas.microsoft.com/office/drawing/2014/chart" uri="{C3380CC4-5D6E-409C-BE32-E72D297353CC}">
              <c16:uniqueId val="{00000004-A9D6-440E-8749-4719096A65DF}"/>
            </c:ext>
          </c:extLst>
        </c:ser>
        <c:dLbls>
          <c:showLegendKey val="0"/>
          <c:showVal val="0"/>
          <c:showCatName val="0"/>
          <c:showSerName val="0"/>
          <c:showPercent val="0"/>
          <c:showBubbleSize val="0"/>
        </c:dLbls>
        <c:smooth val="0"/>
        <c:axId val="1992790559"/>
        <c:axId val="1992779519"/>
        <c:extLst/>
      </c:lineChart>
      <c:catAx>
        <c:axId val="1992790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2779519"/>
        <c:crosses val="autoZero"/>
        <c:auto val="1"/>
        <c:lblAlgn val="ctr"/>
        <c:lblOffset val="100"/>
        <c:noMultiLvlLbl val="0"/>
      </c:catAx>
      <c:valAx>
        <c:axId val="1992779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a:t>EUR/MWh</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2790559"/>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0"/>
          <c:tx>
            <c:strRef>
              <c:f>'4.1. Fuel and CO2 prices'!$B$20</c:f>
              <c:strCache>
                <c:ptCount val="1"/>
                <c:pt idx="0">
                  <c:v>CO2 EUA [€/tCO2]</c:v>
                </c:pt>
              </c:strCache>
            </c:strRef>
          </c:tx>
          <c:spPr>
            <a:ln w="28575" cap="rnd">
              <a:solidFill>
                <a:schemeClr val="bg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5D-4B58-82BC-EFD0F454A427}"/>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5D-4B58-82BC-EFD0F454A427}"/>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5D-4B58-82BC-EFD0F454A427}"/>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5D-4B58-82BC-EFD0F454A427}"/>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 Fuel and CO2 prices'!$C$16:$O$16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'4.1. Fuel and CO2 prices'!$C$20:$O$20</c:f>
              <c:numCache>
                <c:formatCode>0.0</c:formatCode>
                <c:ptCount val="13"/>
                <c:pt idx="0">
                  <c:v>65.875000000000014</c:v>
                </c:pt>
                <c:pt idx="1">
                  <c:v>64.827106453558528</c:v>
                </c:pt>
                <c:pt idx="2">
                  <c:v>66.838357961399296</c:v>
                </c:pt>
                <c:pt idx="3">
                  <c:v>69.020414656212324</c:v>
                </c:pt>
                <c:pt idx="4">
                  <c:v>88.316349614681798</c:v>
                </c:pt>
                <c:pt idx="5">
                  <c:v>107.61228457315127</c:v>
                </c:pt>
                <c:pt idx="6">
                  <c:v>126.90821953162073</c:v>
                </c:pt>
                <c:pt idx="7">
                  <c:v>131.6085239587178</c:v>
                </c:pt>
                <c:pt idx="8">
                  <c:v>136.30882838581488</c:v>
                </c:pt>
                <c:pt idx="9">
                  <c:v>141.00913281291196</c:v>
                </c:pt>
                <c:pt idx="10">
                  <c:v>145.70943724000904</c:v>
                </c:pt>
                <c:pt idx="11">
                  <c:v>150.40974166710606</c:v>
                </c:pt>
                <c:pt idx="12">
                  <c:v>153.22992432336429</c:v>
                </c:pt>
              </c:numCache>
            </c:numRef>
          </c:val>
          <c:smooth val="0"/>
          <c:extLst>
            <c:ext xmlns:c16="http://schemas.microsoft.com/office/drawing/2014/chart" uri="{C3380CC4-5D6E-409C-BE32-E72D297353CC}">
              <c16:uniqueId val="{00000004-DE5D-4B58-82BC-EFD0F454A427}"/>
            </c:ext>
          </c:extLst>
        </c:ser>
        <c:dLbls>
          <c:showLegendKey val="0"/>
          <c:showVal val="0"/>
          <c:showCatName val="0"/>
          <c:showSerName val="0"/>
          <c:showPercent val="0"/>
          <c:showBubbleSize val="0"/>
        </c:dLbls>
        <c:smooth val="0"/>
        <c:axId val="1992790559"/>
        <c:axId val="1992779519"/>
        <c:extLst/>
      </c:lineChart>
      <c:catAx>
        <c:axId val="1992790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2779519"/>
        <c:crosses val="autoZero"/>
        <c:auto val="1"/>
        <c:lblAlgn val="ctr"/>
        <c:lblOffset val="100"/>
        <c:noMultiLvlLbl val="0"/>
      </c:catAx>
      <c:valAx>
        <c:axId val="1992779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a:t>EUR/MWh</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2790559"/>
        <c:crosses val="autoZero"/>
        <c:crossBetween val="between"/>
        <c:majorUnit val="4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0"/>
          <c:tx>
            <c:strRef>
              <c:f>'4.1. Fuel and CO2 prices'!$B$19</c:f>
              <c:strCache>
                <c:ptCount val="1"/>
                <c:pt idx="0">
                  <c:v>Oil [€/MWh]</c:v>
                </c:pt>
              </c:strCache>
            </c:strRef>
          </c:tx>
          <c:spPr>
            <a:ln w="28575" cap="rnd">
              <a:solidFill>
                <a:schemeClr val="tx1">
                  <a:lumMod val="50000"/>
                  <a:lumOff val="50000"/>
                </a:schemeClr>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B1-427C-AD19-046766DCD343}"/>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B1-427C-AD19-046766DCD343}"/>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B1-427C-AD19-046766DCD343}"/>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B1-427C-AD19-046766DCD343}"/>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 Fuel and CO2 prices'!$C$16:$O$16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'4.1. Fuel and CO2 prices'!$C$19:$O$19</c:f>
              <c:numCache>
                <c:formatCode>0.0</c:formatCode>
                <c:ptCount val="13"/>
                <c:pt idx="0">
                  <c:v>44.529132574787837</c:v>
                </c:pt>
                <c:pt idx="1">
                  <c:v>37.791710834697071</c:v>
                </c:pt>
                <c:pt idx="2">
                  <c:v>36.844742845673025</c:v>
                </c:pt>
                <c:pt idx="3">
                  <c:v>36.36366285124906</c:v>
                </c:pt>
                <c:pt idx="4">
                  <c:v>38.099131046122416</c:v>
                </c:pt>
                <c:pt idx="5">
                  <c:v>39.834599240995772</c:v>
                </c:pt>
                <c:pt idx="6">
                  <c:v>41.570067435869127</c:v>
                </c:pt>
                <c:pt idx="7">
                  <c:v>41.050441592920762</c:v>
                </c:pt>
                <c:pt idx="8">
                  <c:v>40.530815749972398</c:v>
                </c:pt>
                <c:pt idx="9">
                  <c:v>40.011189907024033</c:v>
                </c:pt>
                <c:pt idx="10">
                  <c:v>39.491564064075668</c:v>
                </c:pt>
                <c:pt idx="11">
                  <c:v>38.971938221127303</c:v>
                </c:pt>
                <c:pt idx="12">
                  <c:v>38.452312378178938</c:v>
                </c:pt>
              </c:numCache>
            </c:numRef>
          </c:val>
          <c:smooth val="0"/>
          <c:extLst>
            <c:ext xmlns:c16="http://schemas.microsoft.com/office/drawing/2014/chart" uri="{C3380CC4-5D6E-409C-BE32-E72D297353CC}">
              <c16:uniqueId val="{00000004-83B1-427C-AD19-046766DCD343}"/>
            </c:ext>
          </c:extLst>
        </c:ser>
        <c:dLbls>
          <c:showLegendKey val="0"/>
          <c:showVal val="0"/>
          <c:showCatName val="0"/>
          <c:showSerName val="0"/>
          <c:showPercent val="0"/>
          <c:showBubbleSize val="0"/>
        </c:dLbls>
        <c:smooth val="0"/>
        <c:axId val="1992790559"/>
        <c:axId val="1992779519"/>
        <c:extLst/>
      </c:lineChart>
      <c:catAx>
        <c:axId val="1992790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2779519"/>
        <c:crosses val="autoZero"/>
        <c:auto val="1"/>
        <c:lblAlgn val="ctr"/>
        <c:lblOffset val="100"/>
        <c:noMultiLvlLbl val="0"/>
      </c:catAx>
      <c:valAx>
        <c:axId val="1992779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a:t>EUR/MWh</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2790559"/>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0"/>
          <c:tx>
            <c:strRef>
              <c:f>'4.1. Fuel and CO2 prices'!$B$17</c:f>
              <c:strCache>
                <c:ptCount val="1"/>
                <c:pt idx="0">
                  <c:v>Gas TTF [€/MWh]</c:v>
                </c:pt>
              </c:strCache>
            </c:strRef>
          </c:tx>
          <c:spPr>
            <a:ln w="28575" cap="rnd">
              <a:solidFill>
                <a:schemeClr val="tx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7D-4E54-83B8-CFF5B2B15AAA}"/>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7D-4E54-83B8-CFF5B2B15AAA}"/>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7D-4E54-83B8-CFF5B2B15AAA}"/>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7D-4E54-83B8-CFF5B2B15AAA}"/>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 Fuel and CO2 prices'!$C$16:$O$16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'4.1. Fuel and CO2 prices'!$C$17:$O$17</c:f>
              <c:numCache>
                <c:formatCode>0.0</c:formatCode>
                <c:ptCount val="13"/>
                <c:pt idx="0">
                  <c:v>32.824213027744278</c:v>
                </c:pt>
                <c:pt idx="1">
                  <c:v>38.598703256936076</c:v>
                </c:pt>
                <c:pt idx="2">
                  <c:v>33.777910735826303</c:v>
                </c:pt>
                <c:pt idx="3">
                  <c:v>28.511553679131492</c:v>
                </c:pt>
                <c:pt idx="4">
                  <c:v>25.422945758433926</c:v>
                </c:pt>
                <c:pt idx="5">
                  <c:v>22.33433783773636</c:v>
                </c:pt>
                <c:pt idx="6">
                  <c:v>19.245729917038794</c:v>
                </c:pt>
                <c:pt idx="7">
                  <c:v>18.989120184811611</c:v>
                </c:pt>
                <c:pt idx="8">
                  <c:v>18.732510452584428</c:v>
                </c:pt>
                <c:pt idx="9">
                  <c:v>18.475900720357245</c:v>
                </c:pt>
                <c:pt idx="10">
                  <c:v>18.219290988130062</c:v>
                </c:pt>
                <c:pt idx="11">
                  <c:v>17.962681255902879</c:v>
                </c:pt>
                <c:pt idx="12">
                  <c:v>17.706071523675696</c:v>
                </c:pt>
              </c:numCache>
            </c:numRef>
          </c:val>
          <c:smooth val="0"/>
          <c:extLst>
            <c:ext xmlns:c16="http://schemas.microsoft.com/office/drawing/2014/chart" uri="{C3380CC4-5D6E-409C-BE32-E72D297353CC}">
              <c16:uniqueId val="{00000004-177D-4E54-83B8-CFF5B2B15AAA}"/>
            </c:ext>
          </c:extLst>
        </c:ser>
        <c:dLbls>
          <c:showLegendKey val="0"/>
          <c:showVal val="0"/>
          <c:showCatName val="0"/>
          <c:showSerName val="0"/>
          <c:showPercent val="0"/>
          <c:showBubbleSize val="0"/>
        </c:dLbls>
        <c:smooth val="0"/>
        <c:axId val="1992790559"/>
        <c:axId val="1992779519"/>
        <c:extLst/>
      </c:lineChart>
      <c:catAx>
        <c:axId val="1992790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2779519"/>
        <c:crosses val="autoZero"/>
        <c:auto val="1"/>
        <c:lblAlgn val="ctr"/>
        <c:lblOffset val="100"/>
        <c:noMultiLvlLbl val="0"/>
      </c:catAx>
      <c:valAx>
        <c:axId val="1992779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a:t>EUR/MWh</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2790559"/>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Evolution of vans</a:t>
            </a:r>
            <a:r>
              <a:rPr lang="en-GB" b="1" baseline="0"/>
              <a:t> [thousands]</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'2.2. Road transport demand'!$B$55</c:f>
              <c:strCache>
                <c:ptCount val="1"/>
                <c:pt idx="0">
                  <c:v>vans - BEV</c:v>
                </c:pt>
              </c:strCache>
            </c:strRef>
          </c:tx>
          <c:spPr>
            <a:solidFill>
              <a:schemeClr val="accent1"/>
            </a:solidFill>
            <a:ln>
              <a:noFill/>
            </a:ln>
            <a:effectLst/>
          </c:spPr>
          <c:invertIfNegative val="0"/>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demand'!$C$55:$R$55</c:f>
              <c:numCache>
                <c:formatCode>0</c:formatCode>
                <c:ptCount val="16"/>
                <c:pt idx="0">
                  <c:v>2.5</c:v>
                </c:pt>
                <c:pt idx="1">
                  <c:v>4.3</c:v>
                </c:pt>
                <c:pt idx="2">
                  <c:v>7.4</c:v>
                </c:pt>
                <c:pt idx="3">
                  <c:v>14.5</c:v>
                </c:pt>
                <c:pt idx="4">
                  <c:v>40</c:v>
                </c:pt>
                <c:pt idx="5">
                  <c:v>75</c:v>
                </c:pt>
                <c:pt idx="6">
                  <c:v>125</c:v>
                </c:pt>
                <c:pt idx="7">
                  <c:v>178</c:v>
                </c:pt>
                <c:pt idx="8">
                  <c:v>233</c:v>
                </c:pt>
                <c:pt idx="9">
                  <c:v>286</c:v>
                </c:pt>
                <c:pt idx="10">
                  <c:v>337</c:v>
                </c:pt>
                <c:pt idx="11">
                  <c:v>386</c:v>
                </c:pt>
                <c:pt idx="12">
                  <c:v>432</c:v>
                </c:pt>
                <c:pt idx="13">
                  <c:v>477</c:v>
                </c:pt>
                <c:pt idx="14">
                  <c:v>527</c:v>
                </c:pt>
                <c:pt idx="15">
                  <c:v>580</c:v>
                </c:pt>
              </c:numCache>
            </c:numRef>
          </c:val>
          <c:extLst>
            <c:ext xmlns:c16="http://schemas.microsoft.com/office/drawing/2014/chart" uri="{C3380CC4-5D6E-409C-BE32-E72D297353CC}">
              <c16:uniqueId val="{00000000-8C4C-4517-AC25-586377E99013}"/>
            </c:ext>
          </c:extLst>
        </c:ser>
        <c:ser>
          <c:idx val="1"/>
          <c:order val="1"/>
          <c:tx>
            <c:strRef>
              <c:f>'2.2. Road transport demand'!$B$56</c:f>
              <c:strCache>
                <c:ptCount val="1"/>
                <c:pt idx="0">
                  <c:v>vans - PHEV</c:v>
                </c:pt>
              </c:strCache>
            </c:strRef>
          </c:tx>
          <c:spPr>
            <a:pattFill prst="dkUpDiag">
              <a:fgClr>
                <a:schemeClr val="accent1"/>
              </a:fgClr>
              <a:bgClr>
                <a:schemeClr val="bg1"/>
              </a:bgClr>
            </a:pattFill>
            <a:ln>
              <a:noFill/>
            </a:ln>
            <a:effectLst/>
          </c:spPr>
          <c:invertIfNegative val="0"/>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demand'!$C$56:$R$56</c:f>
              <c:numCache>
                <c:formatCode>0</c:formatCode>
                <c:ptCount val="16"/>
                <c:pt idx="0">
                  <c:v>0</c:v>
                </c:pt>
                <c:pt idx="1">
                  <c:v>0</c:v>
                </c:pt>
                <c:pt idx="2">
                  <c:v>0.2</c:v>
                </c:pt>
                <c:pt idx="3">
                  <c:v>1.1000000000000001</c:v>
                </c:pt>
                <c:pt idx="4">
                  <c:v>2</c:v>
                </c:pt>
                <c:pt idx="5">
                  <c:v>2.8</c:v>
                </c:pt>
                <c:pt idx="6">
                  <c:v>3.7</c:v>
                </c:pt>
                <c:pt idx="7">
                  <c:v>4.4000000000000004</c:v>
                </c:pt>
                <c:pt idx="8">
                  <c:v>5.2</c:v>
                </c:pt>
                <c:pt idx="9">
                  <c:v>4.9000000000000004</c:v>
                </c:pt>
                <c:pt idx="10">
                  <c:v>4.7</c:v>
                </c:pt>
                <c:pt idx="11">
                  <c:v>4.4000000000000004</c:v>
                </c:pt>
                <c:pt idx="12">
                  <c:v>4.2</c:v>
                </c:pt>
                <c:pt idx="13">
                  <c:v>3.9</c:v>
                </c:pt>
                <c:pt idx="14">
                  <c:v>3.7</c:v>
                </c:pt>
                <c:pt idx="15">
                  <c:v>3.5</c:v>
                </c:pt>
              </c:numCache>
            </c:numRef>
          </c:val>
          <c:extLst>
            <c:ext xmlns:c16="http://schemas.microsoft.com/office/drawing/2014/chart" uri="{C3380CC4-5D6E-409C-BE32-E72D297353CC}">
              <c16:uniqueId val="{00000001-8C4C-4517-AC25-586377E99013}"/>
            </c:ext>
          </c:extLst>
        </c:ser>
        <c:dLbls>
          <c:showLegendKey val="0"/>
          <c:showVal val="0"/>
          <c:showCatName val="0"/>
          <c:showSerName val="0"/>
          <c:showPercent val="0"/>
          <c:showBubbleSize val="0"/>
        </c:dLbls>
        <c:gapWidth val="50"/>
        <c:overlap val="100"/>
        <c:axId val="1027359823"/>
        <c:axId val="1027377583"/>
      </c:barChart>
      <c:lineChart>
        <c:grouping val="standard"/>
        <c:varyColors val="0"/>
        <c:ser>
          <c:idx val="2"/>
          <c:order val="2"/>
          <c:tx>
            <c:strRef>
              <c:f>'2.2. Road transport demand'!$B$57</c:f>
              <c:strCache>
                <c:ptCount val="1"/>
                <c:pt idx="0">
                  <c:v>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demand'!$C$57:$R$57</c:f>
              <c:numCache>
                <c:formatCode>0</c:formatCode>
                <c:ptCount val="16"/>
                <c:pt idx="0">
                  <c:v>2.5</c:v>
                </c:pt>
                <c:pt idx="1">
                  <c:v>4.3</c:v>
                </c:pt>
                <c:pt idx="2">
                  <c:v>7.6000000000000005</c:v>
                </c:pt>
                <c:pt idx="3">
                  <c:v>15.6</c:v>
                </c:pt>
                <c:pt idx="4">
                  <c:v>42</c:v>
                </c:pt>
                <c:pt idx="5">
                  <c:v>77.8</c:v>
                </c:pt>
                <c:pt idx="6">
                  <c:v>128.69999999999999</c:v>
                </c:pt>
                <c:pt idx="7">
                  <c:v>182.4</c:v>
                </c:pt>
                <c:pt idx="8">
                  <c:v>238.2</c:v>
                </c:pt>
                <c:pt idx="9">
                  <c:v>290.89999999999998</c:v>
                </c:pt>
                <c:pt idx="10">
                  <c:v>341.7</c:v>
                </c:pt>
                <c:pt idx="11">
                  <c:v>390.4</c:v>
                </c:pt>
                <c:pt idx="12">
                  <c:v>436.2</c:v>
                </c:pt>
                <c:pt idx="13">
                  <c:v>480.9</c:v>
                </c:pt>
                <c:pt idx="14">
                  <c:v>530.70000000000005</c:v>
                </c:pt>
                <c:pt idx="15">
                  <c:v>583.5</c:v>
                </c:pt>
              </c:numCache>
            </c:numRef>
          </c:val>
          <c:smooth val="0"/>
          <c:extLst>
            <c:ext xmlns:c16="http://schemas.microsoft.com/office/drawing/2014/chart" uri="{C3380CC4-5D6E-409C-BE32-E72D297353CC}">
              <c16:uniqueId val="{00000000-B05B-4155-A2E3-16C80C8E4355}"/>
            </c:ext>
          </c:extLst>
        </c:ser>
        <c:dLbls>
          <c:showLegendKey val="0"/>
          <c:showVal val="0"/>
          <c:showCatName val="0"/>
          <c:showSerName val="0"/>
          <c:showPercent val="0"/>
          <c:showBubbleSize val="0"/>
        </c:dLbls>
        <c:marker val="1"/>
        <c:smooth val="0"/>
        <c:axId val="1027359823"/>
        <c:axId val="1027377583"/>
      </c:lineChart>
      <c:catAx>
        <c:axId val="102735982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27377583"/>
        <c:crosses val="autoZero"/>
        <c:auto val="1"/>
        <c:lblAlgn val="ctr"/>
        <c:lblOffset val="100"/>
        <c:noMultiLvlLbl val="0"/>
      </c:catAx>
      <c:valAx>
        <c:axId val="1027377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359823"/>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Evolution of Buses</a:t>
            </a:r>
            <a:r>
              <a:rPr lang="en-GB" b="1" baseline="0"/>
              <a:t> [thousands]</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'2.2. Road transport demand'!$B$121</c:f>
              <c:strCache>
                <c:ptCount val="1"/>
                <c:pt idx="0">
                  <c:v>Public buses</c:v>
                </c:pt>
              </c:strCache>
            </c:strRef>
          </c:tx>
          <c:spPr>
            <a:solidFill>
              <a:schemeClr val="accent1"/>
            </a:solidFill>
            <a:ln>
              <a:noFill/>
            </a:ln>
            <a:effectLst/>
          </c:spPr>
          <c:invertIfNegative val="0"/>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demand'!$C$121:$R$121</c:f>
              <c:numCache>
                <c:formatCode>0</c:formatCode>
                <c:ptCount val="16"/>
                <c:pt idx="0">
                  <c:v>0.1</c:v>
                </c:pt>
                <c:pt idx="1">
                  <c:v>0.3</c:v>
                </c:pt>
                <c:pt idx="2">
                  <c:v>0.6</c:v>
                </c:pt>
                <c:pt idx="3">
                  <c:v>0.9</c:v>
                </c:pt>
                <c:pt idx="4">
                  <c:v>1.5</c:v>
                </c:pt>
                <c:pt idx="5">
                  <c:v>1.9</c:v>
                </c:pt>
                <c:pt idx="6">
                  <c:v>2.2999999999999998</c:v>
                </c:pt>
                <c:pt idx="7">
                  <c:v>2.6</c:v>
                </c:pt>
                <c:pt idx="8">
                  <c:v>3</c:v>
                </c:pt>
                <c:pt idx="9">
                  <c:v>3.4</c:v>
                </c:pt>
                <c:pt idx="10">
                  <c:v>4</c:v>
                </c:pt>
                <c:pt idx="11">
                  <c:v>4.5</c:v>
                </c:pt>
                <c:pt idx="12">
                  <c:v>5.0999999999999996</c:v>
                </c:pt>
                <c:pt idx="13">
                  <c:v>5.6</c:v>
                </c:pt>
                <c:pt idx="14">
                  <c:v>6</c:v>
                </c:pt>
                <c:pt idx="15">
                  <c:v>6.2</c:v>
                </c:pt>
              </c:numCache>
            </c:numRef>
          </c:val>
          <c:extLst>
            <c:ext xmlns:c16="http://schemas.microsoft.com/office/drawing/2014/chart" uri="{C3380CC4-5D6E-409C-BE32-E72D297353CC}">
              <c16:uniqueId val="{00000000-BEE9-4AEB-9F0C-6B8B7BDEDE71}"/>
            </c:ext>
          </c:extLst>
        </c:ser>
        <c:ser>
          <c:idx val="1"/>
          <c:order val="1"/>
          <c:tx>
            <c:strRef>
              <c:f>'2.2. Road transport demand'!$B$122</c:f>
              <c:strCache>
                <c:ptCount val="1"/>
                <c:pt idx="0">
                  <c:v>Private buses</c:v>
                </c:pt>
              </c:strCache>
            </c:strRef>
          </c:tx>
          <c:spPr>
            <a:solidFill>
              <a:schemeClr val="accent2"/>
            </a:solidFill>
            <a:ln>
              <a:noFill/>
            </a:ln>
            <a:effectLst/>
          </c:spPr>
          <c:invertIfNegative val="0"/>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demand'!$C$122:$R$122</c:f>
              <c:numCache>
                <c:formatCode>0</c:formatCode>
                <c:ptCount val="16"/>
                <c:pt idx="0">
                  <c:v>0</c:v>
                </c:pt>
                <c:pt idx="1">
                  <c:v>0</c:v>
                </c:pt>
                <c:pt idx="2">
                  <c:v>0</c:v>
                </c:pt>
                <c:pt idx="3">
                  <c:v>0</c:v>
                </c:pt>
                <c:pt idx="4">
                  <c:v>0</c:v>
                </c:pt>
                <c:pt idx="5">
                  <c:v>0.2</c:v>
                </c:pt>
                <c:pt idx="6">
                  <c:v>0.3</c:v>
                </c:pt>
                <c:pt idx="7">
                  <c:v>0.5</c:v>
                </c:pt>
                <c:pt idx="8">
                  <c:v>0.6</c:v>
                </c:pt>
                <c:pt idx="9">
                  <c:v>0.8</c:v>
                </c:pt>
                <c:pt idx="10">
                  <c:v>0.9</c:v>
                </c:pt>
                <c:pt idx="11">
                  <c:v>1.1000000000000001</c:v>
                </c:pt>
                <c:pt idx="12">
                  <c:v>1.2</c:v>
                </c:pt>
                <c:pt idx="13">
                  <c:v>1.4</c:v>
                </c:pt>
                <c:pt idx="14">
                  <c:v>1.5</c:v>
                </c:pt>
                <c:pt idx="15">
                  <c:v>1.7</c:v>
                </c:pt>
              </c:numCache>
            </c:numRef>
          </c:val>
          <c:extLst>
            <c:ext xmlns:c16="http://schemas.microsoft.com/office/drawing/2014/chart" uri="{C3380CC4-5D6E-409C-BE32-E72D297353CC}">
              <c16:uniqueId val="{00000001-BEE9-4AEB-9F0C-6B8B7BDEDE71}"/>
            </c:ext>
          </c:extLst>
        </c:ser>
        <c:dLbls>
          <c:showLegendKey val="0"/>
          <c:showVal val="0"/>
          <c:showCatName val="0"/>
          <c:showSerName val="0"/>
          <c:showPercent val="0"/>
          <c:showBubbleSize val="0"/>
        </c:dLbls>
        <c:gapWidth val="50"/>
        <c:overlap val="100"/>
        <c:axId val="1027359823"/>
        <c:axId val="1027377583"/>
      </c:barChart>
      <c:lineChart>
        <c:grouping val="standard"/>
        <c:varyColors val="0"/>
        <c:ser>
          <c:idx val="2"/>
          <c:order val="2"/>
          <c:tx>
            <c:strRef>
              <c:f>'2.2. Road transport demand'!$B$123</c:f>
              <c:strCache>
                <c:ptCount val="1"/>
                <c:pt idx="0">
                  <c:v>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'2.2. Road transport demand'!$C$24:$R$24</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'2.2. Road transport demand'!$C$123:$R$123</c:f>
              <c:numCache>
                <c:formatCode>0.0</c:formatCode>
                <c:ptCount val="16"/>
                <c:pt idx="0">
                  <c:v>0.1</c:v>
                </c:pt>
                <c:pt idx="1">
                  <c:v>0.3</c:v>
                </c:pt>
                <c:pt idx="2">
                  <c:v>0.6</c:v>
                </c:pt>
                <c:pt idx="3">
                  <c:v>0.9</c:v>
                </c:pt>
                <c:pt idx="4">
                  <c:v>1.5</c:v>
                </c:pt>
                <c:pt idx="5" formatCode="0">
                  <c:v>2.1</c:v>
                </c:pt>
                <c:pt idx="6" formatCode="0">
                  <c:v>2.5999999999999996</c:v>
                </c:pt>
                <c:pt idx="7" formatCode="0">
                  <c:v>3.1</c:v>
                </c:pt>
                <c:pt idx="8" formatCode="0">
                  <c:v>3.6</c:v>
                </c:pt>
                <c:pt idx="9" formatCode="0">
                  <c:v>4.2</c:v>
                </c:pt>
                <c:pt idx="10" formatCode="0">
                  <c:v>4.9000000000000004</c:v>
                </c:pt>
                <c:pt idx="11" formatCode="0">
                  <c:v>5.6</c:v>
                </c:pt>
                <c:pt idx="12" formatCode="0">
                  <c:v>6.3</c:v>
                </c:pt>
                <c:pt idx="13" formatCode="0">
                  <c:v>7</c:v>
                </c:pt>
                <c:pt idx="14" formatCode="0">
                  <c:v>7.5</c:v>
                </c:pt>
                <c:pt idx="15" formatCode="0">
                  <c:v>7.9</c:v>
                </c:pt>
              </c:numCache>
            </c:numRef>
          </c:val>
          <c:smooth val="0"/>
          <c:extLst>
            <c:ext xmlns:c16="http://schemas.microsoft.com/office/drawing/2014/chart" uri="{C3380CC4-5D6E-409C-BE32-E72D297353CC}">
              <c16:uniqueId val="{00000000-CD14-4422-BF3C-81DCB680BC94}"/>
            </c:ext>
          </c:extLst>
        </c:ser>
        <c:dLbls>
          <c:showLegendKey val="0"/>
          <c:showVal val="0"/>
          <c:showCatName val="0"/>
          <c:showSerName val="0"/>
          <c:showPercent val="0"/>
          <c:showBubbleSize val="0"/>
        </c:dLbls>
        <c:marker val="1"/>
        <c:smooth val="0"/>
        <c:axId val="1027359823"/>
        <c:axId val="1027377583"/>
      </c:lineChart>
      <c:catAx>
        <c:axId val="102735982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27377583"/>
        <c:crosses val="autoZero"/>
        <c:auto val="1"/>
        <c:lblAlgn val="ctr"/>
        <c:lblOffset val="100"/>
        <c:noMultiLvlLbl val="0"/>
      </c:catAx>
      <c:valAx>
        <c:axId val="1027377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359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Evolution of trucks</a:t>
            </a:r>
            <a:r>
              <a:rPr lang="en-GB" b="1" baseline="0"/>
              <a:t> [thousands]</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'2.2. Road transport demand'!$B$89</c:f>
              <c:strCache>
                <c:ptCount val="1"/>
                <c:pt idx="0">
                  <c:v>Trucks - BEV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'2.2. Road transport demand'!$E$24:$R$24</c:f>
              <c:numCache>
                <c:formatCode>General</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'2.2. Road transport demand'!$E$89:$R$89</c:f>
              <c:numCache>
                <c:formatCode>0</c:formatCode>
                <c:ptCount val="14"/>
                <c:pt idx="0">
                  <c:v>0</c:v>
                </c:pt>
                <c:pt idx="1">
                  <c:v>0.1</c:v>
                </c:pt>
                <c:pt idx="2">
                  <c:v>0.3</c:v>
                </c:pt>
                <c:pt idx="3">
                  <c:v>0.6</c:v>
                </c:pt>
                <c:pt idx="4">
                  <c:v>1.5</c:v>
                </c:pt>
                <c:pt idx="5">
                  <c:v>3.2</c:v>
                </c:pt>
                <c:pt idx="6">
                  <c:v>6.4</c:v>
                </c:pt>
                <c:pt idx="7">
                  <c:v>10.1</c:v>
                </c:pt>
                <c:pt idx="8">
                  <c:v>14.1</c:v>
                </c:pt>
                <c:pt idx="9">
                  <c:v>18.3</c:v>
                </c:pt>
                <c:pt idx="10">
                  <c:v>23</c:v>
                </c:pt>
                <c:pt idx="11">
                  <c:v>28</c:v>
                </c:pt>
                <c:pt idx="12">
                  <c:v>33</c:v>
                </c:pt>
                <c:pt idx="13">
                  <c:v>41</c:v>
                </c:pt>
              </c:numCache>
            </c:numRef>
          </c:val>
          <c:smooth val="0"/>
          <c:extLst>
            <c:ext xmlns:c16="http://schemas.microsoft.com/office/drawing/2014/chart" uri="{C3380CC4-5D6E-409C-BE32-E72D297353CC}">
              <c16:uniqueId val="{00000000-72CA-4F79-BB99-934A79B0F66B}"/>
            </c:ext>
          </c:extLst>
        </c:ser>
        <c:dLbls>
          <c:showLegendKey val="0"/>
          <c:showVal val="0"/>
          <c:showCatName val="0"/>
          <c:showSerName val="0"/>
          <c:showPercent val="0"/>
          <c:showBubbleSize val="0"/>
        </c:dLbls>
        <c:marker val="1"/>
        <c:smooth val="0"/>
        <c:axId val="1027359823"/>
        <c:axId val="1027377583"/>
      </c:lineChart>
      <c:catAx>
        <c:axId val="102735982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27377583"/>
        <c:crosses val="autoZero"/>
        <c:auto val="1"/>
        <c:lblAlgn val="ctr"/>
        <c:lblOffset val="100"/>
        <c:noMultiLvlLbl val="0"/>
      </c:catAx>
      <c:valAx>
        <c:axId val="1027377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359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Evolution of Hydronic heat pumps</a:t>
            </a:r>
            <a:r>
              <a:rPr lang="en-GB" b="1" baseline="0"/>
              <a:t> - Residential [thousands]</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'2.3. Building heat demand'!$B$27</c:f>
              <c:strCache>
                <c:ptCount val="1"/>
                <c:pt idx="0">
                  <c:v>HP Air-Water</c:v>
                </c:pt>
              </c:strCache>
            </c:strRef>
          </c:tx>
          <c:spPr>
            <a:solidFill>
              <a:schemeClr val="accent1"/>
            </a:solidFill>
            <a:ln>
              <a:noFill/>
            </a:ln>
            <a:effectLst/>
          </c:spPr>
          <c:invertIfNegative val="0"/>
          <c:cat>
            <c:numRef>
              <c:f>'2.3. Building heat demand'!$C$26:$R$26</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'2.3. Building heat demand'!$C$27:$R$27</c:f>
              <c:numCache>
                <c:formatCode>0</c:formatCode>
                <c:ptCount val="16"/>
                <c:pt idx="0">
                  <c:v>79</c:v>
                </c:pt>
                <c:pt idx="1">
                  <c:v>102</c:v>
                </c:pt>
                <c:pt idx="2">
                  <c:v>145</c:v>
                </c:pt>
                <c:pt idx="3">
                  <c:v>171</c:v>
                </c:pt>
                <c:pt idx="4">
                  <c:v>207</c:v>
                </c:pt>
                <c:pt idx="5">
                  <c:v>245</c:v>
                </c:pt>
                <c:pt idx="6">
                  <c:v>285</c:v>
                </c:pt>
                <c:pt idx="7">
                  <c:v>327</c:v>
                </c:pt>
                <c:pt idx="8">
                  <c:v>371</c:v>
                </c:pt>
                <c:pt idx="9">
                  <c:v>417</c:v>
                </c:pt>
                <c:pt idx="10">
                  <c:v>465</c:v>
                </c:pt>
                <c:pt idx="11">
                  <c:v>516</c:v>
                </c:pt>
                <c:pt idx="12">
                  <c:v>569</c:v>
                </c:pt>
                <c:pt idx="13">
                  <c:v>624</c:v>
                </c:pt>
                <c:pt idx="14">
                  <c:v>681</c:v>
                </c:pt>
                <c:pt idx="15">
                  <c:v>738</c:v>
                </c:pt>
              </c:numCache>
            </c:numRef>
          </c:val>
          <c:extLst>
            <c:ext xmlns:c16="http://schemas.microsoft.com/office/drawing/2014/chart" uri="{C3380CC4-5D6E-409C-BE32-E72D297353CC}">
              <c16:uniqueId val="{00000000-9B01-41CF-BD96-68754058C34C}"/>
            </c:ext>
          </c:extLst>
        </c:ser>
        <c:ser>
          <c:idx val="1"/>
          <c:order val="1"/>
          <c:tx>
            <c:strRef>
              <c:f>'2.3. Building heat demand'!$B$28</c:f>
              <c:strCache>
                <c:ptCount val="1"/>
                <c:pt idx="0">
                  <c:v>HP Ground-Water</c:v>
                </c:pt>
              </c:strCache>
            </c:strRef>
          </c:tx>
          <c:spPr>
            <a:solidFill>
              <a:schemeClr val="accent2"/>
            </a:solidFill>
            <a:ln>
              <a:noFill/>
            </a:ln>
            <a:effectLst/>
          </c:spPr>
          <c:invertIfNegative val="0"/>
          <c:cat>
            <c:numRef>
              <c:f>'2.3. Building heat demand'!$C$26:$R$26</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'2.3. Building heat demand'!$C$28:$R$28</c:f>
              <c:numCache>
                <c:formatCode>0</c:formatCode>
                <c:ptCount val="16"/>
                <c:pt idx="0">
                  <c:v>28</c:v>
                </c:pt>
                <c:pt idx="1">
                  <c:v>34</c:v>
                </c:pt>
                <c:pt idx="2">
                  <c:v>39</c:v>
                </c:pt>
                <c:pt idx="3">
                  <c:v>44</c:v>
                </c:pt>
                <c:pt idx="4">
                  <c:v>52</c:v>
                </c:pt>
                <c:pt idx="5">
                  <c:v>60</c:v>
                </c:pt>
                <c:pt idx="6">
                  <c:v>68</c:v>
                </c:pt>
                <c:pt idx="7">
                  <c:v>76</c:v>
                </c:pt>
                <c:pt idx="8">
                  <c:v>85</c:v>
                </c:pt>
                <c:pt idx="9">
                  <c:v>94</c:v>
                </c:pt>
                <c:pt idx="10">
                  <c:v>103</c:v>
                </c:pt>
                <c:pt idx="11">
                  <c:v>113</c:v>
                </c:pt>
                <c:pt idx="12">
                  <c:v>122</c:v>
                </c:pt>
                <c:pt idx="13">
                  <c:v>132</c:v>
                </c:pt>
                <c:pt idx="14">
                  <c:v>143</c:v>
                </c:pt>
                <c:pt idx="15">
                  <c:v>153</c:v>
                </c:pt>
              </c:numCache>
            </c:numRef>
          </c:val>
          <c:extLst>
            <c:ext xmlns:c16="http://schemas.microsoft.com/office/drawing/2014/chart" uri="{C3380CC4-5D6E-409C-BE32-E72D297353CC}">
              <c16:uniqueId val="{00000001-9B01-41CF-BD96-68754058C34C}"/>
            </c:ext>
          </c:extLst>
        </c:ser>
        <c:dLbls>
          <c:showLegendKey val="0"/>
          <c:showVal val="0"/>
          <c:showCatName val="0"/>
          <c:showSerName val="0"/>
          <c:showPercent val="0"/>
          <c:showBubbleSize val="0"/>
        </c:dLbls>
        <c:gapWidth val="50"/>
        <c:overlap val="100"/>
        <c:axId val="1027359823"/>
        <c:axId val="1027377583"/>
      </c:barChart>
      <c:lineChart>
        <c:grouping val="standard"/>
        <c:varyColors val="0"/>
        <c:ser>
          <c:idx val="2"/>
          <c:order val="2"/>
          <c:tx>
            <c:strRef>
              <c:f>'2.3. Building heat demand'!$B$29</c:f>
              <c:strCache>
                <c:ptCount val="1"/>
                <c:pt idx="0">
                  <c:v>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'2.3. Building heat demand'!#REF!</c:f>
              <c:strCache>
                <c:ptCount val="1"/>
                <c:pt idx="0">
                  <c:v>#REF!</c:v>
                </c:pt>
              </c:strCache>
            </c:strRef>
          </c:cat>
          <c:val>
            <c:numRef>
              <c:f>'2.3. Building heat demand'!$C$29:$R$29</c:f>
              <c:numCache>
                <c:formatCode>0</c:formatCode>
                <c:ptCount val="16"/>
                <c:pt idx="0">
                  <c:v>107</c:v>
                </c:pt>
                <c:pt idx="1">
                  <c:v>136</c:v>
                </c:pt>
                <c:pt idx="2">
                  <c:v>184</c:v>
                </c:pt>
                <c:pt idx="3">
                  <c:v>215</c:v>
                </c:pt>
                <c:pt idx="4">
                  <c:v>259</c:v>
                </c:pt>
                <c:pt idx="5">
                  <c:v>305</c:v>
                </c:pt>
                <c:pt idx="6">
                  <c:v>353</c:v>
                </c:pt>
                <c:pt idx="7">
                  <c:v>403</c:v>
                </c:pt>
                <c:pt idx="8">
                  <c:v>456</c:v>
                </c:pt>
                <c:pt idx="9">
                  <c:v>511</c:v>
                </c:pt>
                <c:pt idx="10">
                  <c:v>568</c:v>
                </c:pt>
                <c:pt idx="11">
                  <c:v>629</c:v>
                </c:pt>
                <c:pt idx="12">
                  <c:v>691</c:v>
                </c:pt>
                <c:pt idx="13">
                  <c:v>756</c:v>
                </c:pt>
                <c:pt idx="14">
                  <c:v>824</c:v>
                </c:pt>
                <c:pt idx="15">
                  <c:v>891</c:v>
                </c:pt>
              </c:numCache>
            </c:numRef>
          </c:val>
          <c:smooth val="0"/>
          <c:extLst>
            <c:ext xmlns:c16="http://schemas.microsoft.com/office/drawing/2014/chart" uri="{C3380CC4-5D6E-409C-BE32-E72D297353CC}">
              <c16:uniqueId val="{00000002-9B01-41CF-BD96-68754058C34C}"/>
            </c:ext>
          </c:extLst>
        </c:ser>
        <c:dLbls>
          <c:showLegendKey val="0"/>
          <c:showVal val="0"/>
          <c:showCatName val="0"/>
          <c:showSerName val="0"/>
          <c:showPercent val="0"/>
          <c:showBubbleSize val="0"/>
        </c:dLbls>
        <c:marker val="1"/>
        <c:smooth val="0"/>
        <c:axId val="1027359823"/>
        <c:axId val="1027377583"/>
      </c:lineChart>
      <c:catAx>
        <c:axId val="102735982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27377583"/>
        <c:crosses val="autoZero"/>
        <c:auto val="1"/>
        <c:lblAlgn val="ctr"/>
        <c:lblOffset val="100"/>
        <c:noMultiLvlLbl val="0"/>
      </c:catAx>
      <c:valAx>
        <c:axId val="1027377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359823"/>
        <c:crosses val="autoZero"/>
        <c:crossBetween val="between"/>
        <c:majorUnit val="200"/>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Evolution of Aerothermal heat pumps</a:t>
            </a:r>
            <a:r>
              <a:rPr lang="en-GB" b="1" baseline="0"/>
              <a:t> - Residential [thousands]</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'2.3. Building heat demand'!$B$33</c:f>
              <c:strCache>
                <c:ptCount val="1"/>
                <c:pt idx="0">
                  <c:v>HP Air-Air primary</c:v>
                </c:pt>
              </c:strCache>
            </c:strRef>
          </c:tx>
          <c:spPr>
            <a:solidFill>
              <a:schemeClr val="accent1"/>
            </a:solidFill>
            <a:ln>
              <a:noFill/>
            </a:ln>
            <a:effectLst/>
          </c:spPr>
          <c:invertIfNegative val="0"/>
          <c:cat>
            <c:numRef>
              <c:f>'2.3. Building heat demand'!$C$32:$R$32</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'2.3. Building heat demand'!$C$33:$R$33</c:f>
              <c:numCache>
                <c:formatCode>0</c:formatCode>
                <c:ptCount val="16"/>
                <c:pt idx="0">
                  <c:v>136</c:v>
                </c:pt>
                <c:pt idx="1">
                  <c:v>158</c:v>
                </c:pt>
                <c:pt idx="2">
                  <c:v>181</c:v>
                </c:pt>
                <c:pt idx="3">
                  <c:v>187</c:v>
                </c:pt>
                <c:pt idx="4">
                  <c:v>194</c:v>
                </c:pt>
                <c:pt idx="5">
                  <c:v>201</c:v>
                </c:pt>
                <c:pt idx="6">
                  <c:v>209</c:v>
                </c:pt>
                <c:pt idx="7">
                  <c:v>219</c:v>
                </c:pt>
                <c:pt idx="8">
                  <c:v>229</c:v>
                </c:pt>
                <c:pt idx="9">
                  <c:v>240</c:v>
                </c:pt>
                <c:pt idx="10">
                  <c:v>251</c:v>
                </c:pt>
                <c:pt idx="11">
                  <c:v>264</c:v>
                </c:pt>
                <c:pt idx="12">
                  <c:v>278</c:v>
                </c:pt>
                <c:pt idx="13">
                  <c:v>292</c:v>
                </c:pt>
                <c:pt idx="14">
                  <c:v>306</c:v>
                </c:pt>
                <c:pt idx="15">
                  <c:v>322</c:v>
                </c:pt>
              </c:numCache>
            </c:numRef>
          </c:val>
          <c:extLst>
            <c:ext xmlns:c16="http://schemas.microsoft.com/office/drawing/2014/chart" uri="{C3380CC4-5D6E-409C-BE32-E72D297353CC}">
              <c16:uniqueId val="{00000000-9B6A-4E08-9F4B-08136AA31A77}"/>
            </c:ext>
          </c:extLst>
        </c:ser>
        <c:ser>
          <c:idx val="1"/>
          <c:order val="1"/>
          <c:tx>
            <c:strRef>
              <c:f>'2.3. Building heat demand'!$B$34</c:f>
              <c:strCache>
                <c:ptCount val="1"/>
                <c:pt idx="0">
                  <c:v>HP Air-Air secondary*</c:v>
                </c:pt>
              </c:strCache>
            </c:strRef>
          </c:tx>
          <c:spPr>
            <a:solidFill>
              <a:schemeClr val="accent2"/>
            </a:solidFill>
            <a:ln>
              <a:noFill/>
            </a:ln>
            <a:effectLst/>
          </c:spPr>
          <c:invertIfNegative val="0"/>
          <c:cat>
            <c:numRef>
              <c:f>'2.3. Building heat demand'!$C$32:$R$32</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'2.3. Building heat demand'!$C$34:$R$34</c:f>
              <c:numCache>
                <c:formatCode>0</c:formatCode>
                <c:ptCount val="16"/>
                <c:pt idx="0">
                  <c:v>546</c:v>
                </c:pt>
                <c:pt idx="1">
                  <c:v>632</c:v>
                </c:pt>
                <c:pt idx="2">
                  <c:v>725</c:v>
                </c:pt>
                <c:pt idx="3">
                  <c:v>736</c:v>
                </c:pt>
                <c:pt idx="4">
                  <c:v>747</c:v>
                </c:pt>
                <c:pt idx="5">
                  <c:v>759</c:v>
                </c:pt>
                <c:pt idx="6">
                  <c:v>773</c:v>
                </c:pt>
                <c:pt idx="7">
                  <c:v>788</c:v>
                </c:pt>
                <c:pt idx="8">
                  <c:v>804</c:v>
                </c:pt>
                <c:pt idx="9">
                  <c:v>821</c:v>
                </c:pt>
                <c:pt idx="10">
                  <c:v>840</c:v>
                </c:pt>
                <c:pt idx="11">
                  <c:v>860</c:v>
                </c:pt>
                <c:pt idx="12">
                  <c:v>881</c:v>
                </c:pt>
                <c:pt idx="13">
                  <c:v>903</c:v>
                </c:pt>
                <c:pt idx="14">
                  <c:v>923</c:v>
                </c:pt>
                <c:pt idx="15">
                  <c:v>943</c:v>
                </c:pt>
              </c:numCache>
            </c:numRef>
          </c:val>
          <c:extLst>
            <c:ext xmlns:c16="http://schemas.microsoft.com/office/drawing/2014/chart" uri="{C3380CC4-5D6E-409C-BE32-E72D297353CC}">
              <c16:uniqueId val="{00000001-9B6A-4E08-9F4B-08136AA31A77}"/>
            </c:ext>
          </c:extLst>
        </c:ser>
        <c:dLbls>
          <c:showLegendKey val="0"/>
          <c:showVal val="0"/>
          <c:showCatName val="0"/>
          <c:showSerName val="0"/>
          <c:showPercent val="0"/>
          <c:showBubbleSize val="0"/>
        </c:dLbls>
        <c:gapWidth val="50"/>
        <c:overlap val="100"/>
        <c:axId val="1027359823"/>
        <c:axId val="1027377583"/>
      </c:barChart>
      <c:lineChart>
        <c:grouping val="standard"/>
        <c:varyColors val="0"/>
        <c:ser>
          <c:idx val="2"/>
          <c:order val="2"/>
          <c:tx>
            <c:strRef>
              <c:f>'2.3. Building heat demand'!$B$35</c:f>
              <c:strCache>
                <c:ptCount val="1"/>
                <c:pt idx="0">
                  <c:v>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'2.3. Building heat demand'!$C$35:$R$35</c:f>
              <c:numCache>
                <c:formatCode>0</c:formatCode>
                <c:ptCount val="16"/>
                <c:pt idx="0">
                  <c:v>682</c:v>
                </c:pt>
                <c:pt idx="1">
                  <c:v>790</c:v>
                </c:pt>
                <c:pt idx="2">
                  <c:v>906</c:v>
                </c:pt>
                <c:pt idx="3">
                  <c:v>923</c:v>
                </c:pt>
                <c:pt idx="4">
                  <c:v>941</c:v>
                </c:pt>
                <c:pt idx="5">
                  <c:v>960</c:v>
                </c:pt>
                <c:pt idx="6">
                  <c:v>982</c:v>
                </c:pt>
                <c:pt idx="7">
                  <c:v>1007</c:v>
                </c:pt>
                <c:pt idx="8">
                  <c:v>1033</c:v>
                </c:pt>
                <c:pt idx="9">
                  <c:v>1061</c:v>
                </c:pt>
                <c:pt idx="10">
                  <c:v>1091</c:v>
                </c:pt>
                <c:pt idx="11">
                  <c:v>1124</c:v>
                </c:pt>
                <c:pt idx="12">
                  <c:v>1159</c:v>
                </c:pt>
                <c:pt idx="13">
                  <c:v>1195</c:v>
                </c:pt>
                <c:pt idx="14">
                  <c:v>1229</c:v>
                </c:pt>
                <c:pt idx="15">
                  <c:v>1265</c:v>
                </c:pt>
              </c:numCache>
            </c:numRef>
          </c:cat>
          <c:val>
            <c:numRef>
              <c:f>'2.3. Building heat demand'!$C$35:$R$35</c:f>
              <c:numCache>
                <c:formatCode>0</c:formatCode>
                <c:ptCount val="16"/>
                <c:pt idx="0">
                  <c:v>682</c:v>
                </c:pt>
                <c:pt idx="1">
                  <c:v>790</c:v>
                </c:pt>
                <c:pt idx="2">
                  <c:v>906</c:v>
                </c:pt>
                <c:pt idx="3">
                  <c:v>923</c:v>
                </c:pt>
                <c:pt idx="4">
                  <c:v>941</c:v>
                </c:pt>
                <c:pt idx="5">
                  <c:v>960</c:v>
                </c:pt>
                <c:pt idx="6">
                  <c:v>982</c:v>
                </c:pt>
                <c:pt idx="7">
                  <c:v>1007</c:v>
                </c:pt>
                <c:pt idx="8">
                  <c:v>1033</c:v>
                </c:pt>
                <c:pt idx="9">
                  <c:v>1061</c:v>
                </c:pt>
                <c:pt idx="10">
                  <c:v>1091</c:v>
                </c:pt>
                <c:pt idx="11">
                  <c:v>1124</c:v>
                </c:pt>
                <c:pt idx="12">
                  <c:v>1159</c:v>
                </c:pt>
                <c:pt idx="13">
                  <c:v>1195</c:v>
                </c:pt>
                <c:pt idx="14">
                  <c:v>1229</c:v>
                </c:pt>
                <c:pt idx="15">
                  <c:v>1265</c:v>
                </c:pt>
              </c:numCache>
            </c:numRef>
          </c:val>
          <c:smooth val="0"/>
          <c:extLst>
            <c:ext xmlns:c16="http://schemas.microsoft.com/office/drawing/2014/chart" uri="{C3380CC4-5D6E-409C-BE32-E72D297353CC}">
              <c16:uniqueId val="{00000002-9B6A-4E08-9F4B-08136AA31A77}"/>
            </c:ext>
          </c:extLst>
        </c:ser>
        <c:dLbls>
          <c:showLegendKey val="0"/>
          <c:showVal val="0"/>
          <c:showCatName val="0"/>
          <c:showSerName val="0"/>
          <c:showPercent val="0"/>
          <c:showBubbleSize val="0"/>
        </c:dLbls>
        <c:marker val="1"/>
        <c:smooth val="0"/>
        <c:axId val="1027359823"/>
        <c:axId val="1027377583"/>
      </c:lineChart>
      <c:catAx>
        <c:axId val="102735982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27377583"/>
        <c:crosses val="autoZero"/>
        <c:auto val="1"/>
        <c:lblAlgn val="ctr"/>
        <c:lblOffset val="100"/>
        <c:noMultiLvlLbl val="0"/>
      </c:catAx>
      <c:valAx>
        <c:axId val="1027377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359823"/>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Evolution of Aerothermal heat pumps</a:t>
            </a:r>
            <a:r>
              <a:rPr lang="en-GB" b="1" baseline="0"/>
              <a:t> - Tertiary [thousands]</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'2.3. Building heat demand'!$B$80</c:f>
              <c:strCache>
                <c:ptCount val="1"/>
                <c:pt idx="0">
                  <c:v>HP Air-Air primary</c:v>
                </c:pt>
              </c:strCache>
            </c:strRef>
          </c:tx>
          <c:spPr>
            <a:solidFill>
              <a:schemeClr val="accent1"/>
            </a:solidFill>
            <a:ln>
              <a:noFill/>
            </a:ln>
            <a:effectLst/>
          </c:spPr>
          <c:invertIfNegative val="0"/>
          <c:cat>
            <c:numRef>
              <c:f>'2.3. Building heat demand'!$C$79:$R$79</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'2.3. Building heat demand'!$C$80:$R$80</c:f>
              <c:numCache>
                <c:formatCode>0</c:formatCode>
                <c:ptCount val="16"/>
                <c:pt idx="0">
                  <c:v>9</c:v>
                </c:pt>
                <c:pt idx="1">
                  <c:v>12</c:v>
                </c:pt>
                <c:pt idx="2">
                  <c:v>13.8</c:v>
                </c:pt>
                <c:pt idx="3">
                  <c:v>14.5</c:v>
                </c:pt>
                <c:pt idx="4">
                  <c:v>15.6</c:v>
                </c:pt>
                <c:pt idx="5">
                  <c:v>16.7</c:v>
                </c:pt>
                <c:pt idx="6">
                  <c:v>18.2</c:v>
                </c:pt>
                <c:pt idx="7">
                  <c:v>20</c:v>
                </c:pt>
                <c:pt idx="8">
                  <c:v>22</c:v>
                </c:pt>
                <c:pt idx="9">
                  <c:v>24</c:v>
                </c:pt>
                <c:pt idx="10">
                  <c:v>26</c:v>
                </c:pt>
                <c:pt idx="11">
                  <c:v>29</c:v>
                </c:pt>
                <c:pt idx="12">
                  <c:v>32</c:v>
                </c:pt>
                <c:pt idx="13">
                  <c:v>35</c:v>
                </c:pt>
                <c:pt idx="14">
                  <c:v>38</c:v>
                </c:pt>
                <c:pt idx="15">
                  <c:v>41</c:v>
                </c:pt>
              </c:numCache>
            </c:numRef>
          </c:val>
          <c:extLst>
            <c:ext xmlns:c16="http://schemas.microsoft.com/office/drawing/2014/chart" uri="{C3380CC4-5D6E-409C-BE32-E72D297353CC}">
              <c16:uniqueId val="{00000000-F8C2-439F-8986-85C5200C1AFF}"/>
            </c:ext>
          </c:extLst>
        </c:ser>
        <c:ser>
          <c:idx val="1"/>
          <c:order val="1"/>
          <c:tx>
            <c:strRef>
              <c:f>'2.3. Building heat demand'!$B$81</c:f>
              <c:strCache>
                <c:ptCount val="1"/>
                <c:pt idx="0">
                  <c:v>HP Air-Air secondary*</c:v>
                </c:pt>
              </c:strCache>
            </c:strRef>
          </c:tx>
          <c:spPr>
            <a:solidFill>
              <a:schemeClr val="accent2"/>
            </a:solidFill>
            <a:ln>
              <a:noFill/>
            </a:ln>
            <a:effectLst/>
          </c:spPr>
          <c:invertIfNegative val="0"/>
          <c:cat>
            <c:numRef>
              <c:f>'2.3. Building heat demand'!$C$79:$R$79</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'2.3. Building heat demand'!$C$81:$R$81</c:f>
              <c:numCache>
                <c:formatCode>0</c:formatCode>
                <c:ptCount val="16"/>
                <c:pt idx="0">
                  <c:v>36</c:v>
                </c:pt>
                <c:pt idx="1">
                  <c:v>48</c:v>
                </c:pt>
                <c:pt idx="2">
                  <c:v>55</c:v>
                </c:pt>
                <c:pt idx="3">
                  <c:v>58</c:v>
                </c:pt>
                <c:pt idx="4">
                  <c:v>61</c:v>
                </c:pt>
                <c:pt idx="5">
                  <c:v>64</c:v>
                </c:pt>
                <c:pt idx="6">
                  <c:v>68</c:v>
                </c:pt>
                <c:pt idx="7">
                  <c:v>73</c:v>
                </c:pt>
                <c:pt idx="8">
                  <c:v>78</c:v>
                </c:pt>
                <c:pt idx="9">
                  <c:v>82</c:v>
                </c:pt>
                <c:pt idx="10">
                  <c:v>87</c:v>
                </c:pt>
                <c:pt idx="11">
                  <c:v>92</c:v>
                </c:pt>
                <c:pt idx="12">
                  <c:v>97</c:v>
                </c:pt>
                <c:pt idx="13">
                  <c:v>102</c:v>
                </c:pt>
                <c:pt idx="14">
                  <c:v>106</c:v>
                </c:pt>
                <c:pt idx="15">
                  <c:v>109</c:v>
                </c:pt>
              </c:numCache>
            </c:numRef>
          </c:val>
          <c:extLst>
            <c:ext xmlns:c16="http://schemas.microsoft.com/office/drawing/2014/chart" uri="{C3380CC4-5D6E-409C-BE32-E72D297353CC}">
              <c16:uniqueId val="{00000001-F8C2-439F-8986-85C5200C1AFF}"/>
            </c:ext>
          </c:extLst>
        </c:ser>
        <c:dLbls>
          <c:showLegendKey val="0"/>
          <c:showVal val="0"/>
          <c:showCatName val="0"/>
          <c:showSerName val="0"/>
          <c:showPercent val="0"/>
          <c:showBubbleSize val="0"/>
        </c:dLbls>
        <c:gapWidth val="50"/>
        <c:overlap val="100"/>
        <c:axId val="1027359823"/>
        <c:axId val="1027377583"/>
      </c:barChart>
      <c:lineChart>
        <c:grouping val="standard"/>
        <c:varyColors val="0"/>
        <c:ser>
          <c:idx val="2"/>
          <c:order val="2"/>
          <c:tx>
            <c:strRef>
              <c:f>'2.3. Building heat demand'!$B$82</c:f>
              <c:strCache>
                <c:ptCount val="1"/>
                <c:pt idx="0">
                  <c:v>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'2.3. Building heat demand'!#REF!</c:f>
              <c:strCache>
                <c:ptCount val="1"/>
                <c:pt idx="0">
                  <c:v>#REF!</c:v>
                </c:pt>
              </c:strCache>
            </c:strRef>
          </c:cat>
          <c:val>
            <c:numRef>
              <c:f>'2.3. Building heat demand'!$C$82:$R$82</c:f>
              <c:numCache>
                <c:formatCode>0</c:formatCode>
                <c:ptCount val="16"/>
                <c:pt idx="0">
                  <c:v>45</c:v>
                </c:pt>
                <c:pt idx="1">
                  <c:v>60</c:v>
                </c:pt>
                <c:pt idx="2">
                  <c:v>68.8</c:v>
                </c:pt>
                <c:pt idx="3">
                  <c:v>72.5</c:v>
                </c:pt>
                <c:pt idx="4">
                  <c:v>76.599999999999994</c:v>
                </c:pt>
                <c:pt idx="5">
                  <c:v>80.7</c:v>
                </c:pt>
                <c:pt idx="6">
                  <c:v>86.2</c:v>
                </c:pt>
                <c:pt idx="7">
                  <c:v>93</c:v>
                </c:pt>
                <c:pt idx="8">
                  <c:v>100</c:v>
                </c:pt>
                <c:pt idx="9">
                  <c:v>106</c:v>
                </c:pt>
                <c:pt idx="10">
                  <c:v>113</c:v>
                </c:pt>
                <c:pt idx="11">
                  <c:v>121</c:v>
                </c:pt>
                <c:pt idx="12">
                  <c:v>129</c:v>
                </c:pt>
                <c:pt idx="13">
                  <c:v>137</c:v>
                </c:pt>
                <c:pt idx="14">
                  <c:v>144</c:v>
                </c:pt>
                <c:pt idx="15">
                  <c:v>150</c:v>
                </c:pt>
              </c:numCache>
            </c:numRef>
          </c:val>
          <c:smooth val="0"/>
          <c:extLst>
            <c:ext xmlns:c16="http://schemas.microsoft.com/office/drawing/2014/chart" uri="{C3380CC4-5D6E-409C-BE32-E72D297353CC}">
              <c16:uniqueId val="{00000002-F8C2-439F-8986-85C5200C1AFF}"/>
            </c:ext>
          </c:extLst>
        </c:ser>
        <c:dLbls>
          <c:showLegendKey val="0"/>
          <c:showVal val="0"/>
          <c:showCatName val="0"/>
          <c:showSerName val="0"/>
          <c:showPercent val="0"/>
          <c:showBubbleSize val="0"/>
        </c:dLbls>
        <c:marker val="1"/>
        <c:smooth val="0"/>
        <c:axId val="1027359823"/>
        <c:axId val="1027377583"/>
      </c:lineChart>
      <c:catAx>
        <c:axId val="102735982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27377583"/>
        <c:crosses val="autoZero"/>
        <c:auto val="1"/>
        <c:lblAlgn val="ctr"/>
        <c:lblOffset val="100"/>
        <c:noMultiLvlLbl val="0"/>
      </c:catAx>
      <c:valAx>
        <c:axId val="1027377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359823"/>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chart" Target="../charts/chart20.xml"/><Relationship Id="rId18" Type="http://schemas.openxmlformats.org/officeDocument/2006/relationships/chart" Target="../charts/chart25.xml"/><Relationship Id="rId3" Type="http://schemas.openxmlformats.org/officeDocument/2006/relationships/chart" Target="../charts/chart14.xml"/><Relationship Id="rId21" Type="http://schemas.openxmlformats.org/officeDocument/2006/relationships/chart" Target="../charts/chart28.xml"/><Relationship Id="rId7" Type="http://schemas.openxmlformats.org/officeDocument/2006/relationships/image" Target="../media/image11.png"/><Relationship Id="rId12" Type="http://schemas.openxmlformats.org/officeDocument/2006/relationships/chart" Target="../charts/chart19.xml"/><Relationship Id="rId17" Type="http://schemas.openxmlformats.org/officeDocument/2006/relationships/chart" Target="../charts/chart24.xml"/><Relationship Id="rId2" Type="http://schemas.openxmlformats.org/officeDocument/2006/relationships/image" Target="../media/image2.png"/><Relationship Id="rId16" Type="http://schemas.openxmlformats.org/officeDocument/2006/relationships/chart" Target="../charts/chart23.xml"/><Relationship Id="rId20" Type="http://schemas.openxmlformats.org/officeDocument/2006/relationships/chart" Target="../charts/chart27.xml"/><Relationship Id="rId1" Type="http://schemas.openxmlformats.org/officeDocument/2006/relationships/hyperlink" Target="#Contents!A1"/><Relationship Id="rId6" Type="http://schemas.openxmlformats.org/officeDocument/2006/relationships/chart" Target="../charts/chart16.xml"/><Relationship Id="rId11" Type="http://schemas.openxmlformats.org/officeDocument/2006/relationships/chart" Target="../charts/chart18.xml"/><Relationship Id="rId24" Type="http://schemas.openxmlformats.org/officeDocument/2006/relationships/chart" Target="../charts/chart31.xml"/><Relationship Id="rId5" Type="http://schemas.openxmlformats.org/officeDocument/2006/relationships/chart" Target="../charts/chart15.xml"/><Relationship Id="rId15" Type="http://schemas.openxmlformats.org/officeDocument/2006/relationships/chart" Target="../charts/chart22.xml"/><Relationship Id="rId23" Type="http://schemas.openxmlformats.org/officeDocument/2006/relationships/chart" Target="../charts/chart30.xml"/><Relationship Id="rId10" Type="http://schemas.openxmlformats.org/officeDocument/2006/relationships/chart" Target="../charts/chart17.xml"/><Relationship Id="rId19" Type="http://schemas.openxmlformats.org/officeDocument/2006/relationships/chart" Target="../charts/chart26.xml"/><Relationship Id="rId4" Type="http://schemas.openxmlformats.org/officeDocument/2006/relationships/image" Target="../media/image10.png"/><Relationship Id="rId9" Type="http://schemas.openxmlformats.org/officeDocument/2006/relationships/image" Target="../media/image13.png"/><Relationship Id="rId14" Type="http://schemas.openxmlformats.org/officeDocument/2006/relationships/chart" Target="../charts/chart21.xml"/><Relationship Id="rId22"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6.xml"/><Relationship Id="rId5" Type="http://schemas.openxmlformats.org/officeDocument/2006/relationships/image" Target="../media/image2.png"/><Relationship Id="rId4"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7.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12.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83344</xdr:colOff>
      <xdr:row>0</xdr:row>
      <xdr:rowOff>95252</xdr:rowOff>
    </xdr:from>
    <xdr:to>
      <xdr:col>4</xdr:col>
      <xdr:colOff>972640</xdr:colOff>
      <xdr:row>4</xdr:row>
      <xdr:rowOff>167905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401" y="95252"/>
          <a:ext cx="2627200" cy="8996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152400</xdr:colOff>
      <xdr:row>0</xdr:row>
      <xdr:rowOff>161925</xdr:rowOff>
    </xdr:from>
    <xdr:to>
      <xdr:col>2</xdr:col>
      <xdr:colOff>554355</xdr:colOff>
      <xdr:row>1</xdr:row>
      <xdr:rowOff>283845</xdr:rowOff>
    </xdr:to>
    <xdr:pic>
      <xdr:nvPicPr>
        <xdr:cNvPr id="2" name="Picture 2"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F0200608-72F3-42FB-9386-94ED1AD2C6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9525" y="163830"/>
          <a:ext cx="401955" cy="291465"/>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89647</xdr:colOff>
      <xdr:row>4</xdr:row>
      <xdr:rowOff>11206</xdr:rowOff>
    </xdr:from>
    <xdr:to>
      <xdr:col>24</xdr:col>
      <xdr:colOff>316443</xdr:colOff>
      <xdr:row>19</xdr:row>
      <xdr:rowOff>103806</xdr:rowOff>
    </xdr:to>
    <xdr:graphicFrame macro="">
      <xdr:nvGraphicFramePr>
        <xdr:cNvPr id="4" name="Chart 5">
          <a:extLst>
            <a:ext uri="{FF2B5EF4-FFF2-40B4-BE49-F238E27FC236}">
              <a16:creationId xmlns:a16="http://schemas.microsoft.com/office/drawing/2014/main" id="{55785F99-26EA-44D8-B513-F342225254DA}"/>
            </a:ext>
            <a:ext uri="{147F2762-F138-4A5C-976F-8EAC2B608ADB}">
              <a16:predDERef xmlns:a16="http://schemas.microsoft.com/office/drawing/2014/main" pred="{0CF09915-51BC-8F30-24E2-BE81A2A23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538758</xdr:colOff>
      <xdr:row>50</xdr:row>
      <xdr:rowOff>162381</xdr:rowOff>
    </xdr:from>
    <xdr:to>
      <xdr:col>23</xdr:col>
      <xdr:colOff>176603</xdr:colOff>
      <xdr:row>52</xdr:row>
      <xdr:rowOff>98837</xdr:rowOff>
    </xdr:to>
    <xdr:sp macro="" textlink="">
      <xdr:nvSpPr>
        <xdr:cNvPr id="9" name="TextBox 1">
          <a:extLst>
            <a:ext uri="{FF2B5EF4-FFF2-40B4-BE49-F238E27FC236}">
              <a16:creationId xmlns:a16="http://schemas.microsoft.com/office/drawing/2014/main" id="{7730FF9A-9974-C3B4-C390-E3B7829FE3E9}"/>
            </a:ext>
          </a:extLst>
        </xdr:cNvPr>
        <xdr:cNvSpPr txBox="1"/>
      </xdr:nvSpPr>
      <xdr:spPr>
        <a:xfrm>
          <a:off x="24452111" y="10158028"/>
          <a:ext cx="4321904" cy="295044"/>
        </a:xfrm>
        <a:prstGeom prst="rect">
          <a:avLst/>
        </a:prstGeom>
        <a:noFill/>
        <a:ln>
          <a:noFill/>
        </a:ln>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GB" sz="800" i="1">
              <a:solidFill>
                <a:schemeClr val="tx1">
                  <a:lumMod val="50000"/>
                  <a:lumOff val="50000"/>
                </a:schemeClr>
              </a:solidFill>
            </a:rPr>
            <a:t>*Electric Vehicles</a:t>
          </a:r>
          <a:r>
            <a:rPr lang="en-GB" sz="800" i="1" baseline="0">
              <a:solidFill>
                <a:schemeClr val="tx1">
                  <a:lumMod val="50000"/>
                  <a:lumOff val="50000"/>
                </a:schemeClr>
              </a:solidFill>
            </a:rPr>
            <a:t> delivering flex only include passenger cars and Light Duty Vehicles</a:t>
          </a:r>
        </a:p>
        <a:p>
          <a:pPr algn="l"/>
          <a:r>
            <a:rPr lang="en-GB" sz="800" i="1" baseline="0">
              <a:solidFill>
                <a:schemeClr val="tx1">
                  <a:lumMod val="50000"/>
                  <a:lumOff val="50000"/>
                </a:schemeClr>
              </a:solidFill>
            </a:rPr>
            <a:t>in BEV equivalent (counts PHEV as half a BEV)</a:t>
          </a:r>
          <a:endParaRPr lang="en-GB" sz="800" i="1">
            <a:solidFill>
              <a:schemeClr val="tx1">
                <a:lumMod val="50000"/>
                <a:lumOff val="50000"/>
              </a:schemeClr>
            </a:solidFill>
          </a:endParaRPr>
        </a:p>
      </xdr:txBody>
    </xdr:sp>
    <xdr:clientData/>
  </xdr:twoCellAnchor>
  <xdr:twoCellAnchor editAs="oneCell">
    <xdr:from>
      <xdr:col>3</xdr:col>
      <xdr:colOff>259703</xdr:colOff>
      <xdr:row>2</xdr:row>
      <xdr:rowOff>350520</xdr:rowOff>
    </xdr:from>
    <xdr:to>
      <xdr:col>6</xdr:col>
      <xdr:colOff>297585</xdr:colOff>
      <xdr:row>11</xdr:row>
      <xdr:rowOff>180967</xdr:rowOff>
    </xdr:to>
    <xdr:pic>
      <xdr:nvPicPr>
        <xdr:cNvPr id="41" name="Picture 710">
          <a:extLst>
            <a:ext uri="{FF2B5EF4-FFF2-40B4-BE49-F238E27FC236}">
              <a16:creationId xmlns:a16="http://schemas.microsoft.com/office/drawing/2014/main" id="{73ABCDA4-8087-491B-985A-C228F9D98A52}"/>
            </a:ext>
          </a:extLst>
        </xdr:cNvPr>
        <xdr:cNvPicPr>
          <a:picLocks noChangeAspect="1"/>
        </xdr:cNvPicPr>
      </xdr:nvPicPr>
      <xdr:blipFill>
        <a:blip xmlns:r="http://schemas.openxmlformats.org/officeDocument/2006/relationships" r:embed="rId4"/>
        <a:stretch>
          <a:fillRect/>
        </a:stretch>
      </xdr:blipFill>
      <xdr:spPr>
        <a:xfrm>
          <a:off x="9808516" y="826770"/>
          <a:ext cx="3966944" cy="2116447"/>
        </a:xfrm>
        <a:prstGeom prst="rect">
          <a:avLst/>
        </a:prstGeom>
      </xdr:spPr>
    </xdr:pic>
    <xdr:clientData/>
  </xdr:twoCellAnchor>
  <xdr:twoCellAnchor>
    <xdr:from>
      <xdr:col>16</xdr:col>
      <xdr:colOff>205911</xdr:colOff>
      <xdr:row>20</xdr:row>
      <xdr:rowOff>19571</xdr:rowOff>
    </xdr:from>
    <xdr:to>
      <xdr:col>24</xdr:col>
      <xdr:colOff>205912</xdr:colOff>
      <xdr:row>31</xdr:row>
      <xdr:rowOff>50050</xdr:rowOff>
    </xdr:to>
    <xdr:graphicFrame macro="">
      <xdr:nvGraphicFramePr>
        <xdr:cNvPr id="53" name="Chart 52">
          <a:extLst>
            <a:ext uri="{FF2B5EF4-FFF2-40B4-BE49-F238E27FC236}">
              <a16:creationId xmlns:a16="http://schemas.microsoft.com/office/drawing/2014/main" id="{95C00DFC-1ADF-3F8E-0CC6-2FEB8F768B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321252</xdr:colOff>
      <xdr:row>32</xdr:row>
      <xdr:rowOff>21128</xdr:rowOff>
    </xdr:from>
    <xdr:to>
      <xdr:col>26</xdr:col>
      <xdr:colOff>381000</xdr:colOff>
      <xdr:row>50</xdr:row>
      <xdr:rowOff>93457</xdr:rowOff>
    </xdr:to>
    <xdr:graphicFrame macro="">
      <xdr:nvGraphicFramePr>
        <xdr:cNvPr id="56" name="Chart 55">
          <a:extLst>
            <a:ext uri="{FF2B5EF4-FFF2-40B4-BE49-F238E27FC236}">
              <a16:creationId xmlns:a16="http://schemas.microsoft.com/office/drawing/2014/main" id="{400FC16A-1F01-B9E7-5BBE-D73A9EAA35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24</xdr:col>
      <xdr:colOff>138545</xdr:colOff>
      <xdr:row>5</xdr:row>
      <xdr:rowOff>90400</xdr:rowOff>
    </xdr:from>
    <xdr:to>
      <xdr:col>24</xdr:col>
      <xdr:colOff>625549</xdr:colOff>
      <xdr:row>7</xdr:row>
      <xdr:rowOff>18478</xdr:rowOff>
    </xdr:to>
    <xdr:pic>
      <xdr:nvPicPr>
        <xdr:cNvPr id="57" name="Google Shape;1648;p3" descr="Flag of the Brussels-Capital Region - Wikipedia">
          <a:extLst>
            <a:ext uri="{FF2B5EF4-FFF2-40B4-BE49-F238E27FC236}">
              <a16:creationId xmlns:a16="http://schemas.microsoft.com/office/drawing/2014/main" id="{5DD70A92-42DE-D326-E8E1-8D2E97281595}"/>
            </a:ext>
          </a:extLst>
        </xdr:cNvPr>
        <xdr:cNvPicPr preferRelativeResize="0"/>
      </xdr:nvPicPr>
      <xdr:blipFill rotWithShape="1">
        <a:blip xmlns:r="http://schemas.openxmlformats.org/officeDocument/2006/relationships" r:embed="rId7">
          <a:alphaModFix/>
        </a:blip>
        <a:srcRect/>
        <a:stretch/>
      </xdr:blipFill>
      <xdr:spPr>
        <a:xfrm>
          <a:off x="29492863" y="1614400"/>
          <a:ext cx="479384" cy="330206"/>
        </a:xfrm>
        <a:prstGeom prst="rect">
          <a:avLst/>
        </a:prstGeom>
        <a:noFill/>
        <a:ln>
          <a:noFill/>
        </a:ln>
      </xdr:spPr>
    </xdr:pic>
    <xdr:clientData/>
  </xdr:twoCellAnchor>
  <xdr:twoCellAnchor editAs="oneCell">
    <xdr:from>
      <xdr:col>24</xdr:col>
      <xdr:colOff>127298</xdr:colOff>
      <xdr:row>8</xdr:row>
      <xdr:rowOff>5094</xdr:rowOff>
    </xdr:from>
    <xdr:to>
      <xdr:col>24</xdr:col>
      <xdr:colOff>590172</xdr:colOff>
      <xdr:row>9</xdr:row>
      <xdr:rowOff>132881</xdr:rowOff>
    </xdr:to>
    <xdr:pic>
      <xdr:nvPicPr>
        <xdr:cNvPr id="58" name="Google Shape;1647;p3" descr="Vlag van Wallonië - Wikipedia">
          <a:extLst>
            <a:ext uri="{FF2B5EF4-FFF2-40B4-BE49-F238E27FC236}">
              <a16:creationId xmlns:a16="http://schemas.microsoft.com/office/drawing/2014/main" id="{C230A415-AC0F-A38E-47DC-C3147DE99C22}"/>
            </a:ext>
          </a:extLst>
        </xdr:cNvPr>
        <xdr:cNvPicPr preferRelativeResize="0"/>
      </xdr:nvPicPr>
      <xdr:blipFill rotWithShape="1">
        <a:blip xmlns:r="http://schemas.openxmlformats.org/officeDocument/2006/relationships" r:embed="rId8">
          <a:alphaModFix/>
        </a:blip>
        <a:srcRect/>
        <a:stretch/>
      </xdr:blipFill>
      <xdr:spPr>
        <a:xfrm>
          <a:off x="29481616" y="2100594"/>
          <a:ext cx="472399" cy="314304"/>
        </a:xfrm>
        <a:prstGeom prst="rect">
          <a:avLst/>
        </a:prstGeom>
        <a:noFill/>
        <a:ln>
          <a:noFill/>
        </a:ln>
      </xdr:spPr>
    </xdr:pic>
    <xdr:clientData/>
  </xdr:twoCellAnchor>
  <xdr:twoCellAnchor editAs="oneCell">
    <xdr:from>
      <xdr:col>24</xdr:col>
      <xdr:colOff>96611</xdr:colOff>
      <xdr:row>12</xdr:row>
      <xdr:rowOff>137649</xdr:rowOff>
    </xdr:from>
    <xdr:to>
      <xdr:col>24</xdr:col>
      <xdr:colOff>591235</xdr:colOff>
      <xdr:row>14</xdr:row>
      <xdr:rowOff>133173</xdr:rowOff>
    </xdr:to>
    <xdr:pic>
      <xdr:nvPicPr>
        <xdr:cNvPr id="59" name="Google Shape;1646;p3" descr="Vlag van Vlaanderen - Wikipedia">
          <a:extLst>
            <a:ext uri="{FF2B5EF4-FFF2-40B4-BE49-F238E27FC236}">
              <a16:creationId xmlns:a16="http://schemas.microsoft.com/office/drawing/2014/main" id="{7AF124BD-A4F3-6C20-544C-D624CE289DD7}"/>
            </a:ext>
          </a:extLst>
        </xdr:cNvPr>
        <xdr:cNvPicPr preferRelativeResize="0"/>
      </xdr:nvPicPr>
      <xdr:blipFill rotWithShape="1">
        <a:blip xmlns:r="http://schemas.openxmlformats.org/officeDocument/2006/relationships" r:embed="rId9">
          <a:alphaModFix/>
        </a:blip>
        <a:srcRect/>
        <a:stretch/>
      </xdr:blipFill>
      <xdr:spPr>
        <a:xfrm>
          <a:off x="29450929" y="2943194"/>
          <a:ext cx="490814" cy="338078"/>
        </a:xfrm>
        <a:prstGeom prst="rect">
          <a:avLst/>
        </a:prstGeom>
        <a:noFill/>
        <a:ln>
          <a:noFill/>
        </a:ln>
      </xdr:spPr>
    </xdr:pic>
    <xdr:clientData/>
  </xdr:twoCellAnchor>
  <xdr:twoCellAnchor>
    <xdr:from>
      <xdr:col>16</xdr:col>
      <xdr:colOff>474741</xdr:colOff>
      <xdr:row>53</xdr:row>
      <xdr:rowOff>85353</xdr:rowOff>
    </xdr:from>
    <xdr:to>
      <xdr:col>26</xdr:col>
      <xdr:colOff>530679</xdr:colOff>
      <xdr:row>71</xdr:row>
      <xdr:rowOff>15623</xdr:rowOff>
    </xdr:to>
    <xdr:graphicFrame macro="">
      <xdr:nvGraphicFramePr>
        <xdr:cNvPr id="69" name="Chart 68">
          <a:extLst>
            <a:ext uri="{FF2B5EF4-FFF2-40B4-BE49-F238E27FC236}">
              <a16:creationId xmlns:a16="http://schemas.microsoft.com/office/drawing/2014/main" id="{65A71A4A-A630-9B77-26E0-40151BC2B9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585108</xdr:colOff>
      <xdr:row>71</xdr:row>
      <xdr:rowOff>108857</xdr:rowOff>
    </xdr:from>
    <xdr:to>
      <xdr:col>25</xdr:col>
      <xdr:colOff>501173</xdr:colOff>
      <xdr:row>72</xdr:row>
      <xdr:rowOff>134335</xdr:rowOff>
    </xdr:to>
    <xdr:sp macro="" textlink="">
      <xdr:nvSpPr>
        <xdr:cNvPr id="70" name="TextBox 1">
          <a:extLst>
            <a:ext uri="{FF2B5EF4-FFF2-40B4-BE49-F238E27FC236}">
              <a16:creationId xmlns:a16="http://schemas.microsoft.com/office/drawing/2014/main" id="{4E4DA374-7D56-8087-9A30-4EFFE409A297}"/>
            </a:ext>
          </a:extLst>
        </xdr:cNvPr>
        <xdr:cNvSpPr txBox="1"/>
      </xdr:nvSpPr>
      <xdr:spPr>
        <a:xfrm>
          <a:off x="24615322" y="14192250"/>
          <a:ext cx="5944030" cy="215978"/>
        </a:xfrm>
        <a:prstGeom prst="rect">
          <a:avLst/>
        </a:prstGeom>
        <a:noFill/>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GB" sz="800" i="1">
              <a:solidFill>
                <a:schemeClr val="tx1">
                  <a:lumMod val="50000"/>
                  <a:lumOff val="50000"/>
                </a:schemeClr>
              </a:solidFill>
            </a:rPr>
            <a:t>*Secondary Air-air HP accounted for as 20% of an equivalent HP</a:t>
          </a:r>
        </a:p>
      </xdr:txBody>
    </xdr:sp>
    <xdr:clientData/>
  </xdr:twoCellAnchor>
  <xdr:twoCellAnchor>
    <xdr:from>
      <xdr:col>17</xdr:col>
      <xdr:colOff>0</xdr:colOff>
      <xdr:row>74</xdr:row>
      <xdr:rowOff>0</xdr:rowOff>
    </xdr:from>
    <xdr:to>
      <xdr:col>27</xdr:col>
      <xdr:colOff>38521</xdr:colOff>
      <xdr:row>92</xdr:row>
      <xdr:rowOff>109068</xdr:rowOff>
    </xdr:to>
    <xdr:graphicFrame macro="">
      <xdr:nvGraphicFramePr>
        <xdr:cNvPr id="71" name="Chart 70">
          <a:extLst>
            <a:ext uri="{FF2B5EF4-FFF2-40B4-BE49-F238E27FC236}">
              <a16:creationId xmlns:a16="http://schemas.microsoft.com/office/drawing/2014/main" id="{71B955A9-82D4-48DA-8DEB-E5691367E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1290773</xdr:colOff>
      <xdr:row>70</xdr:row>
      <xdr:rowOff>166006</xdr:rowOff>
    </xdr:from>
    <xdr:to>
      <xdr:col>11</xdr:col>
      <xdr:colOff>585107</xdr:colOff>
      <xdr:row>85</xdr:row>
      <xdr:rowOff>90623</xdr:rowOff>
    </xdr:to>
    <xdr:graphicFrame macro="">
      <xdr:nvGraphicFramePr>
        <xdr:cNvPr id="72" name="Chart 71">
          <a:extLst>
            <a:ext uri="{FF2B5EF4-FFF2-40B4-BE49-F238E27FC236}">
              <a16:creationId xmlns:a16="http://schemas.microsoft.com/office/drawing/2014/main" id="{7BEC577E-55E7-CE4B-132E-3DAE0293DF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697849</xdr:colOff>
      <xdr:row>94</xdr:row>
      <xdr:rowOff>0</xdr:rowOff>
    </xdr:from>
    <xdr:to>
      <xdr:col>16</xdr:col>
      <xdr:colOff>334712</xdr:colOff>
      <xdr:row>117</xdr:row>
      <xdr:rowOff>26968</xdr:rowOff>
    </xdr:to>
    <xdr:graphicFrame macro="">
      <xdr:nvGraphicFramePr>
        <xdr:cNvPr id="73" name="Chart 6">
          <a:extLst>
            <a:ext uri="{FF2B5EF4-FFF2-40B4-BE49-F238E27FC236}">
              <a16:creationId xmlns:a16="http://schemas.microsoft.com/office/drawing/2014/main" id="{1BF74725-77B8-45FB-A079-BD259EBCB0E6}"/>
            </a:ext>
            <a:ext uri="{147F2762-F138-4A5C-976F-8EAC2B608ADB}">
              <a16:predDERef xmlns:a16="http://schemas.microsoft.com/office/drawing/2014/main" pred="{D944B3DC-C216-4CC4-B725-8B6BD5BB7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165</xdr:row>
      <xdr:rowOff>208908</xdr:rowOff>
    </xdr:from>
    <xdr:to>
      <xdr:col>11</xdr:col>
      <xdr:colOff>737013</xdr:colOff>
      <xdr:row>180</xdr:row>
      <xdr:rowOff>43890</xdr:rowOff>
    </xdr:to>
    <xdr:graphicFrame macro="">
      <xdr:nvGraphicFramePr>
        <xdr:cNvPr id="74" name="Chart 19">
          <a:extLst>
            <a:ext uri="{FF2B5EF4-FFF2-40B4-BE49-F238E27FC236}">
              <a16:creationId xmlns:a16="http://schemas.microsoft.com/office/drawing/2014/main" id="{9BCEAA1C-2FED-4D66-A7DC-71F39E9C0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493988</xdr:colOff>
      <xdr:row>120</xdr:row>
      <xdr:rowOff>61890</xdr:rowOff>
    </xdr:from>
    <xdr:to>
      <xdr:col>20</xdr:col>
      <xdr:colOff>68432</xdr:colOff>
      <xdr:row>134</xdr:row>
      <xdr:rowOff>149470</xdr:rowOff>
    </xdr:to>
    <xdr:graphicFrame macro="">
      <xdr:nvGraphicFramePr>
        <xdr:cNvPr id="75" name="Chart 20">
          <a:extLst>
            <a:ext uri="{FF2B5EF4-FFF2-40B4-BE49-F238E27FC236}">
              <a16:creationId xmlns:a16="http://schemas.microsoft.com/office/drawing/2014/main" id="{C336722D-3DC0-4F9F-A11D-A61A9896C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493988</xdr:colOff>
      <xdr:row>137</xdr:row>
      <xdr:rowOff>12296</xdr:rowOff>
    </xdr:from>
    <xdr:to>
      <xdr:col>20</xdr:col>
      <xdr:colOff>68432</xdr:colOff>
      <xdr:row>151</xdr:row>
      <xdr:rowOff>223579</xdr:rowOff>
    </xdr:to>
    <xdr:graphicFrame macro="">
      <xdr:nvGraphicFramePr>
        <xdr:cNvPr id="76" name="Chart 21">
          <a:extLst>
            <a:ext uri="{FF2B5EF4-FFF2-40B4-BE49-F238E27FC236}">
              <a16:creationId xmlns:a16="http://schemas.microsoft.com/office/drawing/2014/main" id="{C78E1AAF-AC60-4568-9922-A05333124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513016</xdr:colOff>
      <xdr:row>120</xdr:row>
      <xdr:rowOff>61890</xdr:rowOff>
    </xdr:from>
    <xdr:to>
      <xdr:col>29</xdr:col>
      <xdr:colOff>49876</xdr:colOff>
      <xdr:row>134</xdr:row>
      <xdr:rowOff>149469</xdr:rowOff>
    </xdr:to>
    <xdr:graphicFrame macro="">
      <xdr:nvGraphicFramePr>
        <xdr:cNvPr id="77" name="Chart 22">
          <a:extLst>
            <a:ext uri="{FF2B5EF4-FFF2-40B4-BE49-F238E27FC236}">
              <a16:creationId xmlns:a16="http://schemas.microsoft.com/office/drawing/2014/main" id="{0F1C2F48-5B5F-43AE-BC93-FF86E26A8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617765</xdr:colOff>
      <xdr:row>137</xdr:row>
      <xdr:rowOff>45201</xdr:rowOff>
    </xdr:from>
    <xdr:to>
      <xdr:col>29</xdr:col>
      <xdr:colOff>159674</xdr:colOff>
      <xdr:row>151</xdr:row>
      <xdr:rowOff>190674</xdr:rowOff>
    </xdr:to>
    <xdr:graphicFrame macro="">
      <xdr:nvGraphicFramePr>
        <xdr:cNvPr id="78" name="Chart 23">
          <a:extLst>
            <a:ext uri="{FF2B5EF4-FFF2-40B4-BE49-F238E27FC236}">
              <a16:creationId xmlns:a16="http://schemas.microsoft.com/office/drawing/2014/main" id="{77C578B7-331B-463B-9117-6873D694A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333302</xdr:colOff>
      <xdr:row>195</xdr:row>
      <xdr:rowOff>28281</xdr:rowOff>
    </xdr:from>
    <xdr:to>
      <xdr:col>13</xdr:col>
      <xdr:colOff>665737</xdr:colOff>
      <xdr:row>209</xdr:row>
      <xdr:rowOff>156683</xdr:rowOff>
    </xdr:to>
    <xdr:graphicFrame macro="">
      <xdr:nvGraphicFramePr>
        <xdr:cNvPr id="79" name="Chart 28">
          <a:extLst>
            <a:ext uri="{FF2B5EF4-FFF2-40B4-BE49-F238E27FC236}">
              <a16:creationId xmlns:a16="http://schemas.microsoft.com/office/drawing/2014/main" id="{8C7C537A-FD79-4D59-89B2-6BF4C156E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363894</xdr:colOff>
      <xdr:row>210</xdr:row>
      <xdr:rowOff>212257</xdr:rowOff>
    </xdr:from>
    <xdr:to>
      <xdr:col>13</xdr:col>
      <xdr:colOff>696329</xdr:colOff>
      <xdr:row>225</xdr:row>
      <xdr:rowOff>154860</xdr:rowOff>
    </xdr:to>
    <xdr:graphicFrame macro="">
      <xdr:nvGraphicFramePr>
        <xdr:cNvPr id="80" name="Chart 29">
          <a:extLst>
            <a:ext uri="{FF2B5EF4-FFF2-40B4-BE49-F238E27FC236}">
              <a16:creationId xmlns:a16="http://schemas.microsoft.com/office/drawing/2014/main" id="{D4BEB86D-AE46-4E80-8562-12E84F07B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235798</xdr:colOff>
      <xdr:row>231</xdr:row>
      <xdr:rowOff>43470</xdr:rowOff>
    </xdr:from>
    <xdr:to>
      <xdr:col>13</xdr:col>
      <xdr:colOff>677166</xdr:colOff>
      <xdr:row>245</xdr:row>
      <xdr:rowOff>188944</xdr:rowOff>
    </xdr:to>
    <xdr:graphicFrame macro="">
      <xdr:nvGraphicFramePr>
        <xdr:cNvPr id="81" name="Chart 30">
          <a:extLst>
            <a:ext uri="{FF2B5EF4-FFF2-40B4-BE49-F238E27FC236}">
              <a16:creationId xmlns:a16="http://schemas.microsoft.com/office/drawing/2014/main" id="{636E2171-0627-4689-82FA-20434657F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215536</xdr:colOff>
      <xdr:row>246</xdr:row>
      <xdr:rowOff>105839</xdr:rowOff>
    </xdr:from>
    <xdr:to>
      <xdr:col>13</xdr:col>
      <xdr:colOff>656904</xdr:colOff>
      <xdr:row>260</xdr:row>
      <xdr:rowOff>236145</xdr:rowOff>
    </xdr:to>
    <xdr:graphicFrame macro="">
      <xdr:nvGraphicFramePr>
        <xdr:cNvPr id="82" name="Chart 31">
          <a:extLst>
            <a:ext uri="{FF2B5EF4-FFF2-40B4-BE49-F238E27FC236}">
              <a16:creationId xmlns:a16="http://schemas.microsoft.com/office/drawing/2014/main" id="{4A8A05C5-C5A2-48AC-86F1-757F9C45F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16</xdr:col>
      <xdr:colOff>609031</xdr:colOff>
      <xdr:row>94</xdr:row>
      <xdr:rowOff>96141</xdr:rowOff>
    </xdr:from>
    <xdr:to>
      <xdr:col>24</xdr:col>
      <xdr:colOff>596488</xdr:colOff>
      <xdr:row>118</xdr:row>
      <xdr:rowOff>15192</xdr:rowOff>
    </xdr:to>
    <xdr:graphicFrame macro="">
      <xdr:nvGraphicFramePr>
        <xdr:cNvPr id="83" name="Chart 4">
          <a:extLst>
            <a:ext uri="{FF2B5EF4-FFF2-40B4-BE49-F238E27FC236}">
              <a16:creationId xmlns:a16="http://schemas.microsoft.com/office/drawing/2014/main" id="{404AFBBC-1E5D-4278-B565-2DD1529E6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1250127</xdr:colOff>
      <xdr:row>269</xdr:row>
      <xdr:rowOff>147057</xdr:rowOff>
    </xdr:from>
    <xdr:to>
      <xdr:col>20</xdr:col>
      <xdr:colOff>73974</xdr:colOff>
      <xdr:row>287</xdr:row>
      <xdr:rowOff>217815</xdr:rowOff>
    </xdr:to>
    <xdr:graphicFrame macro="">
      <xdr:nvGraphicFramePr>
        <xdr:cNvPr id="84" name="Chart 1">
          <a:extLst>
            <a:ext uri="{FF2B5EF4-FFF2-40B4-BE49-F238E27FC236}">
              <a16:creationId xmlns:a16="http://schemas.microsoft.com/office/drawing/2014/main" id="{153F98C6-B30E-4D2E-8256-D6BFBFE8E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1193047</xdr:colOff>
      <xdr:row>199</xdr:row>
      <xdr:rowOff>3811</xdr:rowOff>
    </xdr:from>
    <xdr:to>
      <xdr:col>12</xdr:col>
      <xdr:colOff>678840</xdr:colOff>
      <xdr:row>200</xdr:row>
      <xdr:rowOff>41776</xdr:rowOff>
    </xdr:to>
    <xdr:sp macro="" textlink="">
      <xdr:nvSpPr>
        <xdr:cNvPr id="48" name="Rectangle 47">
          <a:extLst>
            <a:ext uri="{FF2B5EF4-FFF2-40B4-BE49-F238E27FC236}">
              <a16:creationId xmlns:a16="http://schemas.microsoft.com/office/drawing/2014/main" id="{AA76D026-8427-087D-4CB3-D09EF84030EC}"/>
            </a:ext>
          </a:extLst>
        </xdr:cNvPr>
        <xdr:cNvSpPr/>
      </xdr:nvSpPr>
      <xdr:spPr>
        <a:xfrm rot="19949675">
          <a:off x="19948638" y="43351220"/>
          <a:ext cx="1615929" cy="297738"/>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0" dirty="0">
              <a:solidFill>
                <a:schemeClr val="accent2"/>
              </a:solidFill>
            </a:rPr>
            <a:t>illustrative example</a:t>
          </a:r>
        </a:p>
      </xdr:txBody>
    </xdr:sp>
    <xdr:clientData/>
  </xdr:twoCellAnchor>
  <xdr:twoCellAnchor>
    <xdr:from>
      <xdr:col>11</xdr:col>
      <xdr:colOff>365585</xdr:colOff>
      <xdr:row>214</xdr:row>
      <xdr:rowOff>123133</xdr:rowOff>
    </xdr:from>
    <xdr:to>
      <xdr:col>13</xdr:col>
      <xdr:colOff>347890</xdr:colOff>
      <xdr:row>215</xdr:row>
      <xdr:rowOff>161098</xdr:rowOff>
    </xdr:to>
    <xdr:sp macro="" textlink="">
      <xdr:nvSpPr>
        <xdr:cNvPr id="46" name="Rectangle 45">
          <a:extLst>
            <a:ext uri="{FF2B5EF4-FFF2-40B4-BE49-F238E27FC236}">
              <a16:creationId xmlns:a16="http://schemas.microsoft.com/office/drawing/2014/main" id="{30414469-C922-47BE-8227-3B023500F3FC}"/>
            </a:ext>
          </a:extLst>
        </xdr:cNvPr>
        <xdr:cNvSpPr/>
      </xdr:nvSpPr>
      <xdr:spPr>
        <a:xfrm rot="19949675">
          <a:off x="20437358" y="47367133"/>
          <a:ext cx="1610214" cy="297738"/>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0" dirty="0">
              <a:solidFill>
                <a:schemeClr val="accent2"/>
              </a:solidFill>
            </a:rPr>
            <a:t>illustrative example</a:t>
          </a:r>
        </a:p>
      </xdr:txBody>
    </xdr:sp>
    <xdr:clientData/>
  </xdr:twoCellAnchor>
  <xdr:twoCellAnchor editAs="oneCell">
    <xdr:from>
      <xdr:col>12</xdr:col>
      <xdr:colOff>663807</xdr:colOff>
      <xdr:row>246</xdr:row>
      <xdr:rowOff>248168</xdr:rowOff>
    </xdr:from>
    <xdr:to>
      <xdr:col>13</xdr:col>
      <xdr:colOff>477356</xdr:colOff>
      <xdr:row>248</xdr:row>
      <xdr:rowOff>35031</xdr:rowOff>
    </xdr:to>
    <xdr:pic>
      <xdr:nvPicPr>
        <xdr:cNvPr id="23" name="Google Shape;1647;p3" descr="Vlag van Wallonië - Wikipedia">
          <a:extLst>
            <a:ext uri="{FF2B5EF4-FFF2-40B4-BE49-F238E27FC236}">
              <a16:creationId xmlns:a16="http://schemas.microsoft.com/office/drawing/2014/main" id="{33B9FE4C-D3F5-4D6B-8345-A80FA82402FB}"/>
            </a:ext>
          </a:extLst>
        </xdr:cNvPr>
        <xdr:cNvPicPr preferRelativeResize="0"/>
      </xdr:nvPicPr>
      <xdr:blipFill rotWithShape="1">
        <a:blip xmlns:r="http://schemas.openxmlformats.org/officeDocument/2006/relationships" r:embed="rId8">
          <a:alphaModFix/>
        </a:blip>
        <a:srcRect/>
        <a:stretch/>
      </xdr:blipFill>
      <xdr:spPr>
        <a:xfrm>
          <a:off x="17831667" y="58727858"/>
          <a:ext cx="465059" cy="308833"/>
        </a:xfrm>
        <a:prstGeom prst="rect">
          <a:avLst/>
        </a:prstGeom>
        <a:noFill/>
        <a:ln>
          <a:noFill/>
        </a:ln>
      </xdr:spPr>
    </xdr:pic>
    <xdr:clientData/>
  </xdr:twoCellAnchor>
  <xdr:twoCellAnchor editAs="oneCell">
    <xdr:from>
      <xdr:col>12</xdr:col>
      <xdr:colOff>743194</xdr:colOff>
      <xdr:row>232</xdr:row>
      <xdr:rowOff>13709</xdr:rowOff>
    </xdr:from>
    <xdr:to>
      <xdr:col>13</xdr:col>
      <xdr:colOff>514833</xdr:colOff>
      <xdr:row>233</xdr:row>
      <xdr:rowOff>98666</xdr:rowOff>
    </xdr:to>
    <xdr:pic>
      <xdr:nvPicPr>
        <xdr:cNvPr id="24" name="Google Shape;1646;p3" descr="Vlag van Vlaanderen - Wikipedia">
          <a:extLst>
            <a:ext uri="{FF2B5EF4-FFF2-40B4-BE49-F238E27FC236}">
              <a16:creationId xmlns:a16="http://schemas.microsoft.com/office/drawing/2014/main" id="{A4A13DC2-2A05-4E4A-9B3C-29C73B6A7A35}"/>
            </a:ext>
          </a:extLst>
        </xdr:cNvPr>
        <xdr:cNvPicPr preferRelativeResize="0"/>
      </xdr:nvPicPr>
      <xdr:blipFill rotWithShape="1">
        <a:blip xmlns:r="http://schemas.openxmlformats.org/officeDocument/2006/relationships" r:embed="rId9">
          <a:alphaModFix/>
        </a:blip>
        <a:srcRect/>
        <a:stretch/>
      </xdr:blipFill>
      <xdr:spPr>
        <a:xfrm>
          <a:off x="17903434" y="54900569"/>
          <a:ext cx="510779" cy="336417"/>
        </a:xfrm>
        <a:prstGeom prst="rect">
          <a:avLst/>
        </a:prstGeom>
        <a:noFill/>
        <a:ln>
          <a:noFill/>
        </a:ln>
      </xdr:spPr>
    </xdr:pic>
    <xdr:clientData/>
  </xdr:twoCellAnchor>
  <xdr:twoCellAnchor>
    <xdr:from>
      <xdr:col>11</xdr:col>
      <xdr:colOff>294111</xdr:colOff>
      <xdr:row>250</xdr:row>
      <xdr:rowOff>141406</xdr:rowOff>
    </xdr:from>
    <xdr:to>
      <xdr:col>13</xdr:col>
      <xdr:colOff>282131</xdr:colOff>
      <xdr:row>251</xdr:row>
      <xdr:rowOff>179371</xdr:rowOff>
    </xdr:to>
    <xdr:sp macro="" textlink="">
      <xdr:nvSpPr>
        <xdr:cNvPr id="44" name="Rectangle 43">
          <a:extLst>
            <a:ext uri="{FF2B5EF4-FFF2-40B4-BE49-F238E27FC236}">
              <a16:creationId xmlns:a16="http://schemas.microsoft.com/office/drawing/2014/main" id="{A555639A-28FC-07E9-2271-9B8074AE30D5}"/>
            </a:ext>
          </a:extLst>
        </xdr:cNvPr>
        <xdr:cNvSpPr/>
      </xdr:nvSpPr>
      <xdr:spPr>
        <a:xfrm rot="19949675">
          <a:off x="20365884" y="56737224"/>
          <a:ext cx="1615929" cy="297738"/>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0" dirty="0">
              <a:solidFill>
                <a:schemeClr val="accent2"/>
              </a:solidFill>
            </a:rPr>
            <a:t>illustrative example</a:t>
          </a:r>
        </a:p>
      </xdr:txBody>
    </xdr:sp>
    <xdr:clientData/>
  </xdr:twoCellAnchor>
  <xdr:twoCellAnchor>
    <xdr:from>
      <xdr:col>11</xdr:col>
      <xdr:colOff>169373</xdr:colOff>
      <xdr:row>235</xdr:row>
      <xdr:rowOff>240549</xdr:rowOff>
    </xdr:from>
    <xdr:to>
      <xdr:col>13</xdr:col>
      <xdr:colOff>163108</xdr:colOff>
      <xdr:row>237</xdr:row>
      <xdr:rowOff>18741</xdr:rowOff>
    </xdr:to>
    <xdr:sp macro="" textlink="">
      <xdr:nvSpPr>
        <xdr:cNvPr id="45" name="Rectangle 44">
          <a:extLst>
            <a:ext uri="{FF2B5EF4-FFF2-40B4-BE49-F238E27FC236}">
              <a16:creationId xmlns:a16="http://schemas.microsoft.com/office/drawing/2014/main" id="{08E74787-253E-44E4-86E2-4D59B0E61BE4}"/>
            </a:ext>
          </a:extLst>
        </xdr:cNvPr>
        <xdr:cNvSpPr/>
      </xdr:nvSpPr>
      <xdr:spPr>
        <a:xfrm rot="19949675">
          <a:off x="20241146" y="52939776"/>
          <a:ext cx="1621644" cy="297738"/>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0" dirty="0">
              <a:solidFill>
                <a:schemeClr val="accent2"/>
              </a:solidFill>
            </a:rPr>
            <a:t>illustrative example</a:t>
          </a:r>
        </a:p>
      </xdr:txBody>
    </xdr:sp>
    <xdr:clientData/>
  </xdr:twoCellAnchor>
  <xdr:twoCellAnchor editAs="oneCell">
    <xdr:from>
      <xdr:col>12</xdr:col>
      <xdr:colOff>786938</xdr:colOff>
      <xdr:row>211</xdr:row>
      <xdr:rowOff>63556</xdr:rowOff>
    </xdr:from>
    <xdr:to>
      <xdr:col>13</xdr:col>
      <xdr:colOff>511587</xdr:colOff>
      <xdr:row>212</xdr:row>
      <xdr:rowOff>136169</xdr:rowOff>
    </xdr:to>
    <xdr:pic>
      <xdr:nvPicPr>
        <xdr:cNvPr id="25" name="Google Shape;1647;p3" descr="Vlag van Wallonië - Wikipedia">
          <a:extLst>
            <a:ext uri="{FF2B5EF4-FFF2-40B4-BE49-F238E27FC236}">
              <a16:creationId xmlns:a16="http://schemas.microsoft.com/office/drawing/2014/main" id="{3A984CF9-7348-4A41-9AEE-2EB8ED26E7C9}"/>
            </a:ext>
          </a:extLst>
        </xdr:cNvPr>
        <xdr:cNvPicPr preferRelativeResize="0"/>
      </xdr:nvPicPr>
      <xdr:blipFill rotWithShape="1">
        <a:blip xmlns:r="http://schemas.openxmlformats.org/officeDocument/2006/relationships" r:embed="rId8">
          <a:alphaModFix/>
        </a:blip>
        <a:srcRect/>
        <a:stretch/>
      </xdr:blipFill>
      <xdr:spPr>
        <a:xfrm>
          <a:off x="17947178" y="49504021"/>
          <a:ext cx="499984" cy="329788"/>
        </a:xfrm>
        <a:prstGeom prst="rect">
          <a:avLst/>
        </a:prstGeom>
        <a:noFill/>
        <a:ln>
          <a:noFill/>
        </a:ln>
      </xdr:spPr>
    </xdr:pic>
    <xdr:clientData/>
  </xdr:twoCellAnchor>
  <xdr:twoCellAnchor editAs="oneCell">
    <xdr:from>
      <xdr:col>12</xdr:col>
      <xdr:colOff>768131</xdr:colOff>
      <xdr:row>195</xdr:row>
      <xdr:rowOff>171478</xdr:rowOff>
    </xdr:from>
    <xdr:to>
      <xdr:col>13</xdr:col>
      <xdr:colOff>478810</xdr:colOff>
      <xdr:row>197</xdr:row>
      <xdr:rowOff>16405</xdr:rowOff>
    </xdr:to>
    <xdr:pic>
      <xdr:nvPicPr>
        <xdr:cNvPr id="26" name="Google Shape;1646;p3" descr="Vlag van Vlaanderen - Wikipedia">
          <a:extLst>
            <a:ext uri="{FF2B5EF4-FFF2-40B4-BE49-F238E27FC236}">
              <a16:creationId xmlns:a16="http://schemas.microsoft.com/office/drawing/2014/main" id="{E104288B-AEC1-44AC-AECF-B8D3C0CFEFE5}"/>
            </a:ext>
          </a:extLst>
        </xdr:cNvPr>
        <xdr:cNvPicPr preferRelativeResize="0"/>
      </xdr:nvPicPr>
      <xdr:blipFill rotWithShape="1">
        <a:blip xmlns:r="http://schemas.openxmlformats.org/officeDocument/2006/relationships" r:embed="rId9">
          <a:alphaModFix/>
        </a:blip>
        <a:srcRect/>
        <a:stretch/>
      </xdr:blipFill>
      <xdr:spPr>
        <a:xfrm>
          <a:off x="17934086" y="45487618"/>
          <a:ext cx="480299" cy="357372"/>
        </a:xfrm>
        <a:prstGeom prst="rect">
          <a:avLst/>
        </a:prstGeom>
        <a:noFill/>
        <a:ln>
          <a:noFill/>
        </a:ln>
      </xdr:spPr>
    </xdr:pic>
    <xdr:clientData/>
  </xdr:twoCellAnchor>
  <xdr:twoCellAnchor editAs="oneCell">
    <xdr:from>
      <xdr:col>18</xdr:col>
      <xdr:colOff>569178</xdr:colOff>
      <xdr:row>139</xdr:row>
      <xdr:rowOff>217314</xdr:rowOff>
    </xdr:from>
    <xdr:to>
      <xdr:col>19</xdr:col>
      <xdr:colOff>399872</xdr:colOff>
      <xdr:row>141</xdr:row>
      <xdr:rowOff>15607</xdr:rowOff>
    </xdr:to>
    <xdr:pic>
      <xdr:nvPicPr>
        <xdr:cNvPr id="27" name="Google Shape;1647;p3" descr="Vlag van Wallonië - Wikipedia">
          <a:extLst>
            <a:ext uri="{FF2B5EF4-FFF2-40B4-BE49-F238E27FC236}">
              <a16:creationId xmlns:a16="http://schemas.microsoft.com/office/drawing/2014/main" id="{D690FA4F-B946-45D6-8DC8-97D2628B9784}"/>
            </a:ext>
          </a:extLst>
        </xdr:cNvPr>
        <xdr:cNvPicPr preferRelativeResize="0"/>
      </xdr:nvPicPr>
      <xdr:blipFill rotWithShape="1">
        <a:blip xmlns:r="http://schemas.openxmlformats.org/officeDocument/2006/relationships" r:embed="rId8">
          <a:alphaModFix/>
        </a:blip>
        <a:srcRect/>
        <a:stretch/>
      </xdr:blipFill>
      <xdr:spPr>
        <a:xfrm>
          <a:off x="22133778" y="31076409"/>
          <a:ext cx="508874" cy="320263"/>
        </a:xfrm>
        <a:prstGeom prst="rect">
          <a:avLst/>
        </a:prstGeom>
        <a:noFill/>
        <a:ln>
          <a:noFill/>
        </a:ln>
      </xdr:spPr>
    </xdr:pic>
    <xdr:clientData/>
  </xdr:twoCellAnchor>
  <xdr:twoCellAnchor editAs="oneCell">
    <xdr:from>
      <xdr:col>18</xdr:col>
      <xdr:colOff>517640</xdr:colOff>
      <xdr:row>123</xdr:row>
      <xdr:rowOff>9700</xdr:rowOff>
    </xdr:from>
    <xdr:to>
      <xdr:col>19</xdr:col>
      <xdr:colOff>323569</xdr:colOff>
      <xdr:row>124</xdr:row>
      <xdr:rowOff>94657</xdr:rowOff>
    </xdr:to>
    <xdr:pic>
      <xdr:nvPicPr>
        <xdr:cNvPr id="28" name="Google Shape;1646;p3" descr="Vlag van Vlaanderen - Wikipedia">
          <a:extLst>
            <a:ext uri="{FF2B5EF4-FFF2-40B4-BE49-F238E27FC236}">
              <a16:creationId xmlns:a16="http://schemas.microsoft.com/office/drawing/2014/main" id="{C2981305-2FBF-4DFC-B807-C6B90148FBB1}"/>
            </a:ext>
          </a:extLst>
        </xdr:cNvPr>
        <xdr:cNvPicPr preferRelativeResize="0"/>
      </xdr:nvPicPr>
      <xdr:blipFill rotWithShape="1">
        <a:blip xmlns:r="http://schemas.openxmlformats.org/officeDocument/2006/relationships" r:embed="rId9">
          <a:alphaModFix/>
        </a:blip>
        <a:srcRect/>
        <a:stretch/>
      </xdr:blipFill>
      <xdr:spPr>
        <a:xfrm>
          <a:off x="22078430" y="26729230"/>
          <a:ext cx="487919" cy="338322"/>
        </a:xfrm>
        <a:prstGeom prst="rect">
          <a:avLst/>
        </a:prstGeom>
        <a:noFill/>
        <a:ln>
          <a:noFill/>
        </a:ln>
      </xdr:spPr>
    </xdr:pic>
    <xdr:clientData/>
  </xdr:twoCellAnchor>
  <xdr:twoCellAnchor>
    <xdr:from>
      <xdr:col>17</xdr:col>
      <xdr:colOff>356063</xdr:colOff>
      <xdr:row>142</xdr:row>
      <xdr:rowOff>17318</xdr:rowOff>
    </xdr:from>
    <xdr:to>
      <xdr:col>19</xdr:col>
      <xdr:colOff>640397</xdr:colOff>
      <xdr:row>143</xdr:row>
      <xdr:rowOff>55284</xdr:rowOff>
    </xdr:to>
    <xdr:sp macro="" textlink="">
      <xdr:nvSpPr>
        <xdr:cNvPr id="49" name="Rectangle 48">
          <a:extLst>
            <a:ext uri="{FF2B5EF4-FFF2-40B4-BE49-F238E27FC236}">
              <a16:creationId xmlns:a16="http://schemas.microsoft.com/office/drawing/2014/main" id="{4FE72F2B-EFCF-4D2D-9B80-6C0EE88F4ACF}"/>
            </a:ext>
          </a:extLst>
        </xdr:cNvPr>
        <xdr:cNvSpPr/>
      </xdr:nvSpPr>
      <xdr:spPr>
        <a:xfrm rot="19949675">
          <a:off x="24999836" y="28557682"/>
          <a:ext cx="1617834" cy="297738"/>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0" dirty="0">
              <a:solidFill>
                <a:schemeClr val="accent2"/>
              </a:solidFill>
            </a:rPr>
            <a:t>illustrative example</a:t>
          </a:r>
        </a:p>
      </xdr:txBody>
    </xdr:sp>
    <xdr:clientData/>
  </xdr:twoCellAnchor>
  <xdr:twoCellAnchor>
    <xdr:from>
      <xdr:col>16</xdr:col>
      <xdr:colOff>536864</xdr:colOff>
      <xdr:row>126</xdr:row>
      <xdr:rowOff>155864</xdr:rowOff>
    </xdr:from>
    <xdr:to>
      <xdr:col>19</xdr:col>
      <xdr:colOff>153582</xdr:colOff>
      <xdr:row>127</xdr:row>
      <xdr:rowOff>191924</xdr:rowOff>
    </xdr:to>
    <xdr:sp macro="" textlink="">
      <xdr:nvSpPr>
        <xdr:cNvPr id="50" name="Rectangle 49">
          <a:extLst>
            <a:ext uri="{FF2B5EF4-FFF2-40B4-BE49-F238E27FC236}">
              <a16:creationId xmlns:a16="http://schemas.microsoft.com/office/drawing/2014/main" id="{CD70988F-62F8-415E-A710-B19AEF21833D}"/>
            </a:ext>
          </a:extLst>
        </xdr:cNvPr>
        <xdr:cNvSpPr/>
      </xdr:nvSpPr>
      <xdr:spPr>
        <a:xfrm rot="19949675">
          <a:off x="24522546" y="24539864"/>
          <a:ext cx="1608309" cy="295833"/>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0" dirty="0">
              <a:solidFill>
                <a:schemeClr val="accent2"/>
              </a:solidFill>
            </a:rPr>
            <a:t>illustrative example</a:t>
          </a:r>
        </a:p>
      </xdr:txBody>
    </xdr:sp>
    <xdr:clientData/>
  </xdr:twoCellAnchor>
  <xdr:twoCellAnchor editAs="oneCell">
    <xdr:from>
      <xdr:col>27</xdr:col>
      <xdr:colOff>411410</xdr:colOff>
      <xdr:row>139</xdr:row>
      <xdr:rowOff>223029</xdr:rowOff>
    </xdr:from>
    <xdr:to>
      <xdr:col>28</xdr:col>
      <xdr:colOff>211624</xdr:colOff>
      <xdr:row>141</xdr:row>
      <xdr:rowOff>19417</xdr:rowOff>
    </xdr:to>
    <xdr:pic>
      <xdr:nvPicPr>
        <xdr:cNvPr id="29" name="Google Shape;1647;p3" descr="Vlag van Wallonië - Wikipedia">
          <a:extLst>
            <a:ext uri="{FF2B5EF4-FFF2-40B4-BE49-F238E27FC236}">
              <a16:creationId xmlns:a16="http://schemas.microsoft.com/office/drawing/2014/main" id="{76C1955A-D997-48D0-8D89-CF8AB143D963}"/>
            </a:ext>
          </a:extLst>
        </xdr:cNvPr>
        <xdr:cNvPicPr preferRelativeResize="0"/>
      </xdr:nvPicPr>
      <xdr:blipFill rotWithShape="1">
        <a:blip xmlns:r="http://schemas.openxmlformats.org/officeDocument/2006/relationships" r:embed="rId8">
          <a:alphaModFix/>
        </a:blip>
        <a:srcRect/>
        <a:stretch/>
      </xdr:blipFill>
      <xdr:spPr>
        <a:xfrm>
          <a:off x="28012955" y="31082124"/>
          <a:ext cx="465059" cy="314548"/>
        </a:xfrm>
        <a:prstGeom prst="rect">
          <a:avLst/>
        </a:prstGeom>
        <a:noFill/>
        <a:ln>
          <a:noFill/>
        </a:ln>
      </xdr:spPr>
    </xdr:pic>
    <xdr:clientData/>
  </xdr:twoCellAnchor>
  <xdr:twoCellAnchor editAs="oneCell">
    <xdr:from>
      <xdr:col>27</xdr:col>
      <xdr:colOff>396413</xdr:colOff>
      <xdr:row>123</xdr:row>
      <xdr:rowOff>5890</xdr:rowOff>
    </xdr:from>
    <xdr:to>
      <xdr:col>28</xdr:col>
      <xdr:colOff>192817</xdr:colOff>
      <xdr:row>124</xdr:row>
      <xdr:rowOff>94657</xdr:rowOff>
    </xdr:to>
    <xdr:pic>
      <xdr:nvPicPr>
        <xdr:cNvPr id="30" name="Google Shape;1646;p3" descr="Vlag van Vlaanderen - Wikipedia">
          <a:extLst>
            <a:ext uri="{FF2B5EF4-FFF2-40B4-BE49-F238E27FC236}">
              <a16:creationId xmlns:a16="http://schemas.microsoft.com/office/drawing/2014/main" id="{6D7E0A28-5DBA-4234-97E6-8922B157BC50}"/>
            </a:ext>
          </a:extLst>
        </xdr:cNvPr>
        <xdr:cNvPicPr preferRelativeResize="0"/>
      </xdr:nvPicPr>
      <xdr:blipFill rotWithShape="1">
        <a:blip xmlns:r="http://schemas.openxmlformats.org/officeDocument/2006/relationships" r:embed="rId9">
          <a:alphaModFix/>
        </a:blip>
        <a:srcRect/>
        <a:stretch/>
      </xdr:blipFill>
      <xdr:spPr>
        <a:xfrm>
          <a:off x="28003673" y="26725420"/>
          <a:ext cx="459344" cy="364992"/>
        </a:xfrm>
        <a:prstGeom prst="rect">
          <a:avLst/>
        </a:prstGeom>
        <a:noFill/>
        <a:ln>
          <a:noFill/>
        </a:ln>
      </xdr:spPr>
    </xdr:pic>
    <xdr:clientData/>
  </xdr:twoCellAnchor>
  <xdr:twoCellAnchor>
    <xdr:from>
      <xdr:col>26</xdr:col>
      <xdr:colOff>359874</xdr:colOff>
      <xdr:row>142</xdr:row>
      <xdr:rowOff>107719</xdr:rowOff>
    </xdr:from>
    <xdr:to>
      <xdr:col>28</xdr:col>
      <xdr:colOff>621174</xdr:colOff>
      <xdr:row>143</xdr:row>
      <xdr:rowOff>145685</xdr:rowOff>
    </xdr:to>
    <xdr:sp macro="" textlink="">
      <xdr:nvSpPr>
        <xdr:cNvPr id="51" name="Rectangle 50">
          <a:extLst>
            <a:ext uri="{FF2B5EF4-FFF2-40B4-BE49-F238E27FC236}">
              <a16:creationId xmlns:a16="http://schemas.microsoft.com/office/drawing/2014/main" id="{6A57A227-A0A0-909E-F421-390468D223E3}"/>
            </a:ext>
          </a:extLst>
        </xdr:cNvPr>
        <xdr:cNvSpPr/>
      </xdr:nvSpPr>
      <xdr:spPr>
        <a:xfrm rot="19949675">
          <a:off x="31065010" y="28648083"/>
          <a:ext cx="1612119" cy="297738"/>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0" dirty="0">
              <a:solidFill>
                <a:schemeClr val="accent2"/>
              </a:solidFill>
            </a:rPr>
            <a:t>illustrative example</a:t>
          </a:r>
        </a:p>
      </xdr:txBody>
    </xdr:sp>
    <xdr:clientData/>
  </xdr:twoCellAnchor>
  <xdr:twoCellAnchor>
    <xdr:from>
      <xdr:col>25</xdr:col>
      <xdr:colOff>554183</xdr:colOff>
      <xdr:row>126</xdr:row>
      <xdr:rowOff>242455</xdr:rowOff>
    </xdr:from>
    <xdr:to>
      <xdr:col>28</xdr:col>
      <xdr:colOff>136264</xdr:colOff>
      <xdr:row>128</xdr:row>
      <xdr:rowOff>18743</xdr:rowOff>
    </xdr:to>
    <xdr:sp macro="" textlink="">
      <xdr:nvSpPr>
        <xdr:cNvPr id="52" name="Rectangle 51">
          <a:extLst>
            <a:ext uri="{FF2B5EF4-FFF2-40B4-BE49-F238E27FC236}">
              <a16:creationId xmlns:a16="http://schemas.microsoft.com/office/drawing/2014/main" id="{02EB2A51-31A6-9044-F549-5E57E3A41462}"/>
            </a:ext>
          </a:extLst>
        </xdr:cNvPr>
        <xdr:cNvSpPr/>
      </xdr:nvSpPr>
      <xdr:spPr>
        <a:xfrm rot="19949675">
          <a:off x="30583910" y="24626455"/>
          <a:ext cx="1608309" cy="295833"/>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0" dirty="0">
              <a:solidFill>
                <a:schemeClr val="accent2"/>
              </a:solidFill>
            </a:rPr>
            <a:t>illustrative example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180975</xdr:colOff>
      <xdr:row>1</xdr:row>
      <xdr:rowOff>76200</xdr:rowOff>
    </xdr:from>
    <xdr:to>
      <xdr:col>3</xdr:col>
      <xdr:colOff>417195</xdr:colOff>
      <xdr:row>1</xdr:row>
      <xdr:rowOff>257175</xdr:rowOff>
    </xdr:to>
    <xdr:pic>
      <xdr:nvPicPr>
        <xdr:cNvPr id="6"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9F167AD9-E17D-43CB-82CF-8A62D03DA0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33700" y="247650"/>
          <a:ext cx="238125" cy="180975"/>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77259</xdr:colOff>
      <xdr:row>1</xdr:row>
      <xdr:rowOff>19049</xdr:rowOff>
    </xdr:from>
    <xdr:to>
      <xdr:col>2</xdr:col>
      <xdr:colOff>325968</xdr:colOff>
      <xdr:row>2</xdr:row>
      <xdr:rowOff>19949</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4882AA55-5F5B-4280-B92F-5C7ED9DDB6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20584" y="194309"/>
          <a:ext cx="248709" cy="29046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102395</xdr:colOff>
      <xdr:row>22</xdr:row>
      <xdr:rowOff>74407</xdr:rowOff>
    </xdr:from>
    <xdr:to>
      <xdr:col>3</xdr:col>
      <xdr:colOff>613428</xdr:colOff>
      <xdr:row>24</xdr:row>
      <xdr:rowOff>127520</xdr:rowOff>
    </xdr:to>
    <xdr:sp macro="" textlink="">
      <xdr:nvSpPr>
        <xdr:cNvPr id="3" name="Oval 2">
          <a:extLst>
            <a:ext uri="{FF2B5EF4-FFF2-40B4-BE49-F238E27FC236}">
              <a16:creationId xmlns:a16="http://schemas.microsoft.com/office/drawing/2014/main" id="{F40C278D-DA31-4A8B-A65F-09F7F1F9AFE5}"/>
            </a:ext>
          </a:extLst>
        </xdr:cNvPr>
        <xdr:cNvSpPr/>
      </xdr:nvSpPr>
      <xdr:spPr>
        <a:xfrm>
          <a:off x="4480085" y="5779882"/>
          <a:ext cx="516748" cy="437923"/>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000"/>
            <a:t>1</a:t>
          </a:r>
        </a:p>
      </xdr:txBody>
    </xdr:sp>
    <xdr:clientData/>
  </xdr:twoCellAnchor>
  <xdr:twoCellAnchor>
    <xdr:from>
      <xdr:col>3</xdr:col>
      <xdr:colOff>114118</xdr:colOff>
      <xdr:row>25</xdr:row>
      <xdr:rowOff>43304</xdr:rowOff>
    </xdr:from>
    <xdr:to>
      <xdr:col>3</xdr:col>
      <xdr:colOff>625151</xdr:colOff>
      <xdr:row>27</xdr:row>
      <xdr:rowOff>96418</xdr:rowOff>
    </xdr:to>
    <xdr:sp macro="" textlink="">
      <xdr:nvSpPr>
        <xdr:cNvPr id="4" name="Oval 3">
          <a:extLst>
            <a:ext uri="{FF2B5EF4-FFF2-40B4-BE49-F238E27FC236}">
              <a16:creationId xmlns:a16="http://schemas.microsoft.com/office/drawing/2014/main" id="{1D47055B-F9DD-4D21-BBE5-F8DA66AFA1F4}"/>
            </a:ext>
          </a:extLst>
        </xdr:cNvPr>
        <xdr:cNvSpPr/>
      </xdr:nvSpPr>
      <xdr:spPr>
        <a:xfrm>
          <a:off x="4495618" y="6322184"/>
          <a:ext cx="514843" cy="428399"/>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000"/>
            <a:t>2</a:t>
          </a:r>
        </a:p>
      </xdr:txBody>
    </xdr:sp>
    <xdr:clientData/>
  </xdr:twoCellAnchor>
  <xdr:twoCellAnchor>
    <xdr:from>
      <xdr:col>3</xdr:col>
      <xdr:colOff>111008</xdr:colOff>
      <xdr:row>28</xdr:row>
      <xdr:rowOff>71295</xdr:rowOff>
    </xdr:from>
    <xdr:to>
      <xdr:col>3</xdr:col>
      <xdr:colOff>622041</xdr:colOff>
      <xdr:row>30</xdr:row>
      <xdr:rowOff>124409</xdr:rowOff>
    </xdr:to>
    <xdr:sp macro="" textlink="">
      <xdr:nvSpPr>
        <xdr:cNvPr id="5" name="Oval 4">
          <a:extLst>
            <a:ext uri="{FF2B5EF4-FFF2-40B4-BE49-F238E27FC236}">
              <a16:creationId xmlns:a16="http://schemas.microsoft.com/office/drawing/2014/main" id="{862FA6AE-2F13-4175-81A0-19552E32A94F}"/>
            </a:ext>
          </a:extLst>
        </xdr:cNvPr>
        <xdr:cNvSpPr/>
      </xdr:nvSpPr>
      <xdr:spPr>
        <a:xfrm>
          <a:off x="4492508" y="6917865"/>
          <a:ext cx="514843" cy="43792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000"/>
            <a:t>3</a:t>
          </a:r>
        </a:p>
      </xdr:txBody>
    </xdr:sp>
    <xdr:clientData/>
  </xdr:twoCellAnchor>
  <xdr:twoCellAnchor>
    <xdr:from>
      <xdr:col>3</xdr:col>
      <xdr:colOff>239947</xdr:colOff>
      <xdr:row>63</xdr:row>
      <xdr:rowOff>169392</xdr:rowOff>
    </xdr:from>
    <xdr:to>
      <xdr:col>16</xdr:col>
      <xdr:colOff>2288</xdr:colOff>
      <xdr:row>90</xdr:row>
      <xdr:rowOff>43055</xdr:rowOff>
    </xdr:to>
    <xdr:graphicFrame macro="">
      <xdr:nvGraphicFramePr>
        <xdr:cNvPr id="1096" name="Chart 6">
          <a:extLst>
            <a:ext uri="{FF2B5EF4-FFF2-40B4-BE49-F238E27FC236}">
              <a16:creationId xmlns:a16="http://schemas.microsoft.com/office/drawing/2014/main" id="{7535FC6A-0438-5B30-9EF4-70FF47F18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1075858</xdr:colOff>
      <xdr:row>38</xdr:row>
      <xdr:rowOff>40580</xdr:rowOff>
    </xdr:from>
    <xdr:to>
      <xdr:col>21</xdr:col>
      <xdr:colOff>838199</xdr:colOff>
      <xdr:row>59</xdr:row>
      <xdr:rowOff>9493</xdr:rowOff>
    </xdr:to>
    <xdr:graphicFrame macro="">
      <xdr:nvGraphicFramePr>
        <xdr:cNvPr id="811" name="Chart 7">
          <a:extLst>
            <a:ext uri="{FF2B5EF4-FFF2-40B4-BE49-F238E27FC236}">
              <a16:creationId xmlns:a16="http://schemas.microsoft.com/office/drawing/2014/main" id="{EDB39AC5-85EA-3BFD-3C61-5447FAD44E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1063585</xdr:colOff>
      <xdr:row>63</xdr:row>
      <xdr:rowOff>137436</xdr:rowOff>
    </xdr:from>
    <xdr:to>
      <xdr:col>21</xdr:col>
      <xdr:colOff>825926</xdr:colOff>
      <xdr:row>90</xdr:row>
      <xdr:rowOff>11099</xdr:rowOff>
    </xdr:to>
    <xdr:graphicFrame macro="">
      <xdr:nvGraphicFramePr>
        <xdr:cNvPr id="809" name="Chart 8">
          <a:extLst>
            <a:ext uri="{FF2B5EF4-FFF2-40B4-BE49-F238E27FC236}">
              <a16:creationId xmlns:a16="http://schemas.microsoft.com/office/drawing/2014/main" id="{CE224B65-9E11-1607-7952-A2942D35BB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208561</xdr:colOff>
      <xdr:row>38</xdr:row>
      <xdr:rowOff>70591</xdr:rowOff>
    </xdr:from>
    <xdr:to>
      <xdr:col>15</xdr:col>
      <xdr:colOff>2256902</xdr:colOff>
      <xdr:row>59</xdr:row>
      <xdr:rowOff>39504</xdr:rowOff>
    </xdr:to>
    <xdr:graphicFrame macro="">
      <xdr:nvGraphicFramePr>
        <xdr:cNvPr id="1094" name="Chart 9">
          <a:extLst>
            <a:ext uri="{FF2B5EF4-FFF2-40B4-BE49-F238E27FC236}">
              <a16:creationId xmlns:a16="http://schemas.microsoft.com/office/drawing/2014/main" id="{43FD7CB6-0A4F-976F-5EA9-D313792E1B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186689</xdr:colOff>
      <xdr:row>36</xdr:row>
      <xdr:rowOff>57152</xdr:rowOff>
    </xdr:from>
    <xdr:to>
      <xdr:col>16</xdr:col>
      <xdr:colOff>62068</xdr:colOff>
      <xdr:row>38</xdr:row>
      <xdr:rowOff>26301</xdr:rowOff>
    </xdr:to>
    <xdr:sp macro="" textlink="">
      <xdr:nvSpPr>
        <xdr:cNvPr id="1093" name="Rounded Rectangle 12">
          <a:extLst>
            <a:ext uri="{FF2B5EF4-FFF2-40B4-BE49-F238E27FC236}">
              <a16:creationId xmlns:a16="http://schemas.microsoft.com/office/drawing/2014/main" id="{B4692A7F-AE73-4CE7-475D-648DA1F0FD78}"/>
            </a:ext>
          </a:extLst>
        </xdr:cNvPr>
        <xdr:cNvSpPr/>
      </xdr:nvSpPr>
      <xdr:spPr>
        <a:xfrm>
          <a:off x="4568189" y="7429502"/>
          <a:ext cx="10276679" cy="350149"/>
        </a:xfrm>
        <a:prstGeom prst="roundRect">
          <a:avLst/>
        </a:prstGeom>
        <a:solidFill>
          <a:schemeClr val="bg2">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2000" b="1" i="0" u="none" strike="noStrike" kern="1200" cap="none" spc="0" normalizeH="0" baseline="0">
              <a:ln>
                <a:noFill/>
              </a:ln>
              <a:solidFill>
                <a:srgbClr val="FFFFFF"/>
              </a:solidFill>
              <a:effectLst/>
              <a:uLnTx/>
              <a:uFillTx/>
              <a:latin typeface="Arial"/>
              <a:ea typeface="+mn-ea"/>
              <a:cs typeface="+mn-cs"/>
            </a:rPr>
            <a:t>Proposal for gas price [€/MWh]</a:t>
          </a:r>
          <a:endParaRPr kumimoji="0" lang="nl-BE" sz="2000" b="1" i="0" u="none" strike="noStrike" kern="1200" cap="none" spc="0" normalizeH="0" baseline="0">
            <a:ln>
              <a:noFill/>
            </a:ln>
            <a:solidFill>
              <a:srgbClr val="FFFFFF"/>
            </a:solidFill>
            <a:effectLst/>
            <a:uLnTx/>
            <a:uFillTx/>
            <a:latin typeface="Arial"/>
            <a:ea typeface="+mn-ea"/>
            <a:cs typeface="+mn-cs"/>
          </a:endParaRPr>
        </a:p>
      </xdr:txBody>
    </xdr:sp>
    <xdr:clientData/>
  </xdr:twoCellAnchor>
  <xdr:twoCellAnchor>
    <xdr:from>
      <xdr:col>16</xdr:col>
      <xdr:colOff>1061288</xdr:colOff>
      <xdr:row>36</xdr:row>
      <xdr:rowOff>25222</xdr:rowOff>
    </xdr:from>
    <xdr:to>
      <xdr:col>21</xdr:col>
      <xdr:colOff>886071</xdr:colOff>
      <xdr:row>37</xdr:row>
      <xdr:rowOff>184871</xdr:rowOff>
    </xdr:to>
    <xdr:sp macro="" textlink="">
      <xdr:nvSpPr>
        <xdr:cNvPr id="812" name="Rounded Rectangle 13">
          <a:extLst>
            <a:ext uri="{FF2B5EF4-FFF2-40B4-BE49-F238E27FC236}">
              <a16:creationId xmlns:a16="http://schemas.microsoft.com/office/drawing/2014/main" id="{4FE3B4D5-7881-FD9A-7742-F4BF32A3F512}"/>
            </a:ext>
          </a:extLst>
        </xdr:cNvPr>
        <xdr:cNvSpPr/>
      </xdr:nvSpPr>
      <xdr:spPr>
        <a:xfrm>
          <a:off x="15844088" y="7397572"/>
          <a:ext cx="10226083" cy="350149"/>
        </a:xfrm>
        <a:prstGeom prst="roundRect">
          <a:avLst/>
        </a:prstGeom>
        <a:solidFill>
          <a:schemeClr val="bg2">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2000" b="1" i="0" u="none" strike="noStrike" kern="1200" cap="none" spc="0" normalizeH="0" baseline="0">
              <a:ln>
                <a:noFill/>
              </a:ln>
              <a:solidFill>
                <a:srgbClr val="FFFFFF"/>
              </a:solidFill>
              <a:effectLst/>
              <a:uLnTx/>
              <a:uFillTx/>
              <a:latin typeface="Arial"/>
              <a:ea typeface="+mn-ea"/>
              <a:cs typeface="+mn-cs"/>
            </a:rPr>
            <a:t>Proposal for carbon price [€/tCO</a:t>
          </a:r>
          <a:r>
            <a:rPr kumimoji="0" lang="en-US" sz="2000" b="1" i="0" u="none" strike="noStrike" kern="1200" cap="none" spc="0" normalizeH="0" baseline="-25000">
              <a:ln>
                <a:noFill/>
              </a:ln>
              <a:solidFill>
                <a:srgbClr val="FFFFFF"/>
              </a:solidFill>
              <a:effectLst/>
              <a:uLnTx/>
              <a:uFillTx/>
              <a:latin typeface="Arial"/>
              <a:ea typeface="+mn-ea"/>
              <a:cs typeface="+mn-cs"/>
            </a:rPr>
            <a:t>2</a:t>
          </a:r>
          <a:r>
            <a:rPr kumimoji="0" lang="en-US" sz="2000" b="1" i="0" u="none" strike="noStrike" kern="1200" cap="none" spc="0" normalizeH="0" baseline="0">
              <a:ln>
                <a:noFill/>
              </a:ln>
              <a:solidFill>
                <a:srgbClr val="FFFFFF"/>
              </a:solidFill>
              <a:effectLst/>
              <a:uLnTx/>
              <a:uFillTx/>
              <a:latin typeface="Arial"/>
              <a:ea typeface="+mn-ea"/>
              <a:cs typeface="+mn-cs"/>
            </a:rPr>
            <a:t>]</a:t>
          </a:r>
          <a:endParaRPr kumimoji="0" lang="nl-BE" sz="2000" b="1" i="0" u="none" strike="noStrike" kern="1200" cap="none" spc="0" normalizeH="0" baseline="0">
            <a:ln>
              <a:noFill/>
            </a:ln>
            <a:solidFill>
              <a:srgbClr val="FFFFFF"/>
            </a:solidFill>
            <a:effectLst/>
            <a:uLnTx/>
            <a:uFillTx/>
            <a:latin typeface="Arial"/>
            <a:ea typeface="+mn-ea"/>
            <a:cs typeface="+mn-cs"/>
          </a:endParaRPr>
        </a:p>
      </xdr:txBody>
    </xdr:sp>
    <xdr:clientData/>
  </xdr:twoCellAnchor>
  <xdr:twoCellAnchor>
    <xdr:from>
      <xdr:col>3</xdr:col>
      <xdr:colOff>186689</xdr:colOff>
      <xdr:row>61</xdr:row>
      <xdr:rowOff>45857</xdr:rowOff>
    </xdr:from>
    <xdr:to>
      <xdr:col>16</xdr:col>
      <xdr:colOff>62068</xdr:colOff>
      <xdr:row>63</xdr:row>
      <xdr:rowOff>10824</xdr:rowOff>
    </xdr:to>
    <xdr:sp macro="" textlink="">
      <xdr:nvSpPr>
        <xdr:cNvPr id="1126" name="Rounded Rectangle 12">
          <a:extLst>
            <a:ext uri="{FF2B5EF4-FFF2-40B4-BE49-F238E27FC236}">
              <a16:creationId xmlns:a16="http://schemas.microsoft.com/office/drawing/2014/main" id="{FE41826B-3718-BCD1-268F-0DEBA4EAAE57}"/>
            </a:ext>
          </a:extLst>
        </xdr:cNvPr>
        <xdr:cNvSpPr/>
      </xdr:nvSpPr>
      <xdr:spPr>
        <a:xfrm>
          <a:off x="4568189" y="12714107"/>
          <a:ext cx="10276679" cy="345967"/>
        </a:xfrm>
        <a:prstGeom prst="roundRect">
          <a:avLst/>
        </a:prstGeom>
        <a:solidFill>
          <a:schemeClr val="bg2">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2000" b="1" i="0" u="none" strike="noStrike" kern="1200" cap="none" spc="0" normalizeH="0" baseline="0">
              <a:ln>
                <a:noFill/>
              </a:ln>
              <a:solidFill>
                <a:srgbClr val="FFFFFF"/>
              </a:solidFill>
              <a:effectLst/>
              <a:uLnTx/>
              <a:uFillTx/>
              <a:latin typeface="Arial"/>
              <a:ea typeface="+mn-ea"/>
              <a:cs typeface="+mn-cs"/>
            </a:rPr>
            <a:t>Proposal for Coal [€/MWh]</a:t>
          </a:r>
          <a:endParaRPr kumimoji="0" lang="nl-BE" sz="2000" b="1" i="0" u="none" strike="noStrike" kern="1200" cap="none" spc="0" normalizeH="0" baseline="0">
            <a:ln>
              <a:noFill/>
            </a:ln>
            <a:solidFill>
              <a:srgbClr val="FFFFFF"/>
            </a:solidFill>
            <a:effectLst/>
            <a:uLnTx/>
            <a:uFillTx/>
            <a:latin typeface="Arial"/>
            <a:ea typeface="+mn-ea"/>
            <a:cs typeface="+mn-cs"/>
          </a:endParaRPr>
        </a:p>
      </xdr:txBody>
    </xdr:sp>
    <xdr:clientData/>
  </xdr:twoCellAnchor>
  <xdr:twoCellAnchor>
    <xdr:from>
      <xdr:col>16</xdr:col>
      <xdr:colOff>1061289</xdr:colOff>
      <xdr:row>61</xdr:row>
      <xdr:rowOff>13929</xdr:rowOff>
    </xdr:from>
    <xdr:to>
      <xdr:col>21</xdr:col>
      <xdr:colOff>886072</xdr:colOff>
      <xdr:row>62</xdr:row>
      <xdr:rowOff>169396</xdr:rowOff>
    </xdr:to>
    <xdr:sp macro="" textlink="">
      <xdr:nvSpPr>
        <xdr:cNvPr id="810" name="Rounded Rectangle 13">
          <a:extLst>
            <a:ext uri="{FF2B5EF4-FFF2-40B4-BE49-F238E27FC236}">
              <a16:creationId xmlns:a16="http://schemas.microsoft.com/office/drawing/2014/main" id="{DFFE0202-73D1-482B-AA32-92B8394FC0C9}"/>
            </a:ext>
          </a:extLst>
        </xdr:cNvPr>
        <xdr:cNvSpPr/>
      </xdr:nvSpPr>
      <xdr:spPr>
        <a:xfrm>
          <a:off x="15844089" y="12682179"/>
          <a:ext cx="10226083" cy="345967"/>
        </a:xfrm>
        <a:prstGeom prst="roundRect">
          <a:avLst/>
        </a:prstGeom>
        <a:solidFill>
          <a:schemeClr val="bg2">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2000" b="1" i="0" u="none" strike="noStrike" kern="1200" cap="none" spc="0" normalizeH="0" baseline="0">
              <a:ln>
                <a:noFill/>
              </a:ln>
              <a:solidFill>
                <a:srgbClr val="FFFFFF"/>
              </a:solidFill>
              <a:effectLst/>
              <a:uLnTx/>
              <a:uFillTx/>
              <a:latin typeface="Arial"/>
              <a:ea typeface="+mn-ea"/>
              <a:cs typeface="+mn-cs"/>
            </a:rPr>
            <a:t>Proposal for Oil price [€/</a:t>
          </a:r>
          <a:r>
            <a:rPr lang="en-US" sz="2000" b="1">
              <a:solidFill>
                <a:srgbClr val="FFFFFF"/>
              </a:solidFill>
              <a:latin typeface="Arial"/>
            </a:rPr>
            <a:t>MWh</a:t>
          </a:r>
          <a:r>
            <a:rPr kumimoji="0" lang="en-US" sz="2000" b="1" i="0" u="none" strike="noStrike" kern="1200" cap="none" spc="0" normalizeH="0" baseline="0">
              <a:ln>
                <a:noFill/>
              </a:ln>
              <a:solidFill>
                <a:srgbClr val="FFFFFF"/>
              </a:solidFill>
              <a:effectLst/>
              <a:uLnTx/>
              <a:uFillTx/>
              <a:latin typeface="Arial"/>
              <a:ea typeface="+mn-ea"/>
              <a:cs typeface="+mn-cs"/>
            </a:rPr>
            <a:t>]</a:t>
          </a:r>
          <a:endParaRPr kumimoji="0" lang="nl-BE" sz="2000" b="1" i="0" u="none" strike="noStrike" kern="1200" cap="none" spc="0" normalizeH="0" baseline="0">
            <a:ln>
              <a:noFill/>
            </a:ln>
            <a:solidFill>
              <a:srgbClr val="FFFFFF"/>
            </a:solidFill>
            <a:effectLst/>
            <a:uLnTx/>
            <a:uFillTx/>
            <a:latin typeface="Arial"/>
            <a:ea typeface="+mn-ea"/>
            <a:cs typeface="+mn-cs"/>
          </a:endParaRPr>
        </a:p>
      </xdr:txBody>
    </xdr:sp>
    <xdr:clientData/>
  </xdr:twoCellAnchor>
  <xdr:twoCellAnchor>
    <xdr:from>
      <xdr:col>4</xdr:col>
      <xdr:colOff>484611</xdr:colOff>
      <xdr:row>54</xdr:row>
      <xdr:rowOff>262658</xdr:rowOff>
    </xdr:from>
    <xdr:to>
      <xdr:col>5</xdr:col>
      <xdr:colOff>193221</xdr:colOff>
      <xdr:row>56</xdr:row>
      <xdr:rowOff>176304</xdr:rowOff>
    </xdr:to>
    <xdr:sp macro="" textlink="">
      <xdr:nvSpPr>
        <xdr:cNvPr id="1134" name="Oval 14">
          <a:extLst>
            <a:ext uri="{FF2B5EF4-FFF2-40B4-BE49-F238E27FC236}">
              <a16:creationId xmlns:a16="http://schemas.microsoft.com/office/drawing/2014/main" id="{8C759B7D-6586-4F33-96FE-ACD7C67DD44D}"/>
            </a:ext>
          </a:extLst>
        </xdr:cNvPr>
        <xdr:cNvSpPr/>
      </xdr:nvSpPr>
      <xdr:spPr>
        <a:xfrm>
          <a:off x="5628111" y="11292608"/>
          <a:ext cx="470610" cy="447046"/>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1</a:t>
          </a:r>
        </a:p>
      </xdr:txBody>
    </xdr:sp>
    <xdr:clientData/>
  </xdr:twoCellAnchor>
  <xdr:twoCellAnchor>
    <xdr:from>
      <xdr:col>8</xdr:col>
      <xdr:colOff>517376</xdr:colOff>
      <xdr:row>57</xdr:row>
      <xdr:rowOff>61716</xdr:rowOff>
    </xdr:from>
    <xdr:to>
      <xdr:col>15</xdr:col>
      <xdr:colOff>1752600</xdr:colOff>
      <xdr:row>57</xdr:row>
      <xdr:rowOff>71635</xdr:rowOff>
    </xdr:to>
    <xdr:cxnSp macro="">
      <xdr:nvCxnSpPr>
        <xdr:cNvPr id="1138" name="Straight Arrow Connector 15">
          <a:extLst>
            <a:ext uri="{FF2B5EF4-FFF2-40B4-BE49-F238E27FC236}">
              <a16:creationId xmlns:a16="http://schemas.microsoft.com/office/drawing/2014/main" id="{7D9A8A4F-4FF2-4769-8FB9-115CA4997AB7}"/>
            </a:ext>
          </a:extLst>
        </xdr:cNvPr>
        <xdr:cNvCxnSpPr/>
      </xdr:nvCxnSpPr>
      <xdr:spPr>
        <a:xfrm>
          <a:off x="8480276" y="11891766"/>
          <a:ext cx="5769124" cy="9919"/>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340107</xdr:colOff>
      <xdr:row>54</xdr:row>
      <xdr:rowOff>262658</xdr:rowOff>
    </xdr:from>
    <xdr:to>
      <xdr:col>14</xdr:col>
      <xdr:colOff>142681</xdr:colOff>
      <xdr:row>56</xdr:row>
      <xdr:rowOff>176304</xdr:rowOff>
    </xdr:to>
    <xdr:sp macro="" textlink="">
      <xdr:nvSpPr>
        <xdr:cNvPr id="1136" name="Oval 16">
          <a:extLst>
            <a:ext uri="{FF2B5EF4-FFF2-40B4-BE49-F238E27FC236}">
              <a16:creationId xmlns:a16="http://schemas.microsoft.com/office/drawing/2014/main" id="{AEC79AC1-331A-451D-B8B1-8CD01EC1BE52}"/>
            </a:ext>
          </a:extLst>
        </xdr:cNvPr>
        <xdr:cNvSpPr/>
      </xdr:nvSpPr>
      <xdr:spPr>
        <a:xfrm>
          <a:off x="11541507" y="11292608"/>
          <a:ext cx="450274" cy="447046"/>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3</a:t>
          </a:r>
        </a:p>
      </xdr:txBody>
    </xdr:sp>
    <xdr:clientData/>
  </xdr:twoCellAnchor>
  <xdr:twoCellAnchor>
    <xdr:from>
      <xdr:col>5</xdr:col>
      <xdr:colOff>495300</xdr:colOff>
      <xdr:row>57</xdr:row>
      <xdr:rowOff>62115</xdr:rowOff>
    </xdr:from>
    <xdr:to>
      <xdr:col>8</xdr:col>
      <xdr:colOff>63873</xdr:colOff>
      <xdr:row>57</xdr:row>
      <xdr:rowOff>71236</xdr:rowOff>
    </xdr:to>
    <xdr:cxnSp macro="">
      <xdr:nvCxnSpPr>
        <xdr:cNvPr id="1137" name="Straight Arrow Connector 17">
          <a:extLst>
            <a:ext uri="{FF2B5EF4-FFF2-40B4-BE49-F238E27FC236}">
              <a16:creationId xmlns:a16="http://schemas.microsoft.com/office/drawing/2014/main" id="{42DE9981-CD3E-4544-8380-ED5AAE66FB3D}"/>
            </a:ext>
          </a:extLst>
        </xdr:cNvPr>
        <xdr:cNvCxnSpPr/>
      </xdr:nvCxnSpPr>
      <xdr:spPr>
        <a:xfrm>
          <a:off x="6400800" y="11892165"/>
          <a:ext cx="1625973" cy="9121"/>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265281</xdr:colOff>
      <xdr:row>54</xdr:row>
      <xdr:rowOff>256097</xdr:rowOff>
    </xdr:from>
    <xdr:to>
      <xdr:col>7</xdr:col>
      <xdr:colOff>64706</xdr:colOff>
      <xdr:row>56</xdr:row>
      <xdr:rowOff>182865</xdr:rowOff>
    </xdr:to>
    <xdr:sp macro="" textlink="">
      <xdr:nvSpPr>
        <xdr:cNvPr id="1135" name="Oval 18">
          <a:extLst>
            <a:ext uri="{FF2B5EF4-FFF2-40B4-BE49-F238E27FC236}">
              <a16:creationId xmlns:a16="http://schemas.microsoft.com/office/drawing/2014/main" id="{6A6E3FD0-2EA3-4328-BB1D-DC79CE539B01}"/>
            </a:ext>
          </a:extLst>
        </xdr:cNvPr>
        <xdr:cNvSpPr/>
      </xdr:nvSpPr>
      <xdr:spPr>
        <a:xfrm>
          <a:off x="6932781" y="11286047"/>
          <a:ext cx="447125" cy="460168"/>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2</a:t>
          </a:r>
          <a:r>
            <a:rPr lang="nl-BE" sz="1400" baseline="30000"/>
            <a:t>*</a:t>
          </a:r>
        </a:p>
      </xdr:txBody>
    </xdr:sp>
    <xdr:clientData/>
  </xdr:twoCellAnchor>
  <xdr:twoCellAnchor>
    <xdr:from>
      <xdr:col>4</xdr:col>
      <xdr:colOff>675111</xdr:colOff>
      <xdr:row>84</xdr:row>
      <xdr:rowOff>34058</xdr:rowOff>
    </xdr:from>
    <xdr:to>
      <xdr:col>5</xdr:col>
      <xdr:colOff>383721</xdr:colOff>
      <xdr:row>86</xdr:row>
      <xdr:rowOff>138204</xdr:rowOff>
    </xdr:to>
    <xdr:sp macro="" textlink="">
      <xdr:nvSpPr>
        <xdr:cNvPr id="1145" name="Oval 14">
          <a:extLst>
            <a:ext uri="{FF2B5EF4-FFF2-40B4-BE49-F238E27FC236}">
              <a16:creationId xmlns:a16="http://schemas.microsoft.com/office/drawing/2014/main" id="{2D9DAE3D-7A62-4F1D-BE5F-A5F10B5421F0}"/>
            </a:ext>
          </a:extLst>
        </xdr:cNvPr>
        <xdr:cNvSpPr/>
      </xdr:nvSpPr>
      <xdr:spPr>
        <a:xfrm>
          <a:off x="5818611" y="16683758"/>
          <a:ext cx="470610" cy="447046"/>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1</a:t>
          </a:r>
        </a:p>
      </xdr:txBody>
    </xdr:sp>
    <xdr:clientData/>
  </xdr:twoCellAnchor>
  <xdr:twoCellAnchor>
    <xdr:from>
      <xdr:col>9</xdr:col>
      <xdr:colOff>60176</xdr:colOff>
      <xdr:row>87</xdr:row>
      <xdr:rowOff>118866</xdr:rowOff>
    </xdr:from>
    <xdr:to>
      <xdr:col>15</xdr:col>
      <xdr:colOff>1943100</xdr:colOff>
      <xdr:row>87</xdr:row>
      <xdr:rowOff>128785</xdr:rowOff>
    </xdr:to>
    <xdr:cxnSp macro="">
      <xdr:nvCxnSpPr>
        <xdr:cNvPr id="1148" name="Straight Arrow Connector 15">
          <a:extLst>
            <a:ext uri="{FF2B5EF4-FFF2-40B4-BE49-F238E27FC236}">
              <a16:creationId xmlns:a16="http://schemas.microsoft.com/office/drawing/2014/main" id="{72015D54-ED50-FB2F-1EBD-998CE4C39B32}"/>
            </a:ext>
          </a:extLst>
        </xdr:cNvPr>
        <xdr:cNvCxnSpPr/>
      </xdr:nvCxnSpPr>
      <xdr:spPr>
        <a:xfrm>
          <a:off x="8670776" y="17282916"/>
          <a:ext cx="5769124" cy="9919"/>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530607</xdr:colOff>
      <xdr:row>84</xdr:row>
      <xdr:rowOff>34058</xdr:rowOff>
    </xdr:from>
    <xdr:to>
      <xdr:col>14</xdr:col>
      <xdr:colOff>333181</xdr:colOff>
      <xdr:row>86</xdr:row>
      <xdr:rowOff>138204</xdr:rowOff>
    </xdr:to>
    <xdr:sp macro="" textlink="">
      <xdr:nvSpPr>
        <xdr:cNvPr id="1146" name="Oval 16">
          <a:extLst>
            <a:ext uri="{FF2B5EF4-FFF2-40B4-BE49-F238E27FC236}">
              <a16:creationId xmlns:a16="http://schemas.microsoft.com/office/drawing/2014/main" id="{B1829CBD-19BE-2D32-83FA-0B94CD1B1D38}"/>
            </a:ext>
          </a:extLst>
        </xdr:cNvPr>
        <xdr:cNvSpPr/>
      </xdr:nvSpPr>
      <xdr:spPr>
        <a:xfrm>
          <a:off x="11732007" y="16683758"/>
          <a:ext cx="450274" cy="447046"/>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3</a:t>
          </a:r>
        </a:p>
      </xdr:txBody>
    </xdr:sp>
    <xdr:clientData/>
  </xdr:twoCellAnchor>
  <xdr:twoCellAnchor>
    <xdr:from>
      <xdr:col>5</xdr:col>
      <xdr:colOff>685800</xdr:colOff>
      <xdr:row>87</xdr:row>
      <xdr:rowOff>119265</xdr:rowOff>
    </xdr:from>
    <xdr:to>
      <xdr:col>8</xdr:col>
      <xdr:colOff>254373</xdr:colOff>
      <xdr:row>87</xdr:row>
      <xdr:rowOff>128386</xdr:rowOff>
    </xdr:to>
    <xdr:cxnSp macro="">
      <xdr:nvCxnSpPr>
        <xdr:cNvPr id="1147" name="Straight Arrow Connector 17">
          <a:extLst>
            <a:ext uri="{FF2B5EF4-FFF2-40B4-BE49-F238E27FC236}">
              <a16:creationId xmlns:a16="http://schemas.microsoft.com/office/drawing/2014/main" id="{CF61FA55-4170-5185-BC90-9FEC7619D933}"/>
            </a:ext>
          </a:extLst>
        </xdr:cNvPr>
        <xdr:cNvCxnSpPr/>
      </xdr:nvCxnSpPr>
      <xdr:spPr>
        <a:xfrm>
          <a:off x="6591300" y="17283315"/>
          <a:ext cx="1625973" cy="9121"/>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455781</xdr:colOff>
      <xdr:row>84</xdr:row>
      <xdr:rowOff>27497</xdr:rowOff>
    </xdr:from>
    <xdr:to>
      <xdr:col>7</xdr:col>
      <xdr:colOff>255206</xdr:colOff>
      <xdr:row>86</xdr:row>
      <xdr:rowOff>144765</xdr:rowOff>
    </xdr:to>
    <xdr:sp macro="" textlink="">
      <xdr:nvSpPr>
        <xdr:cNvPr id="1144" name="Oval 18">
          <a:extLst>
            <a:ext uri="{FF2B5EF4-FFF2-40B4-BE49-F238E27FC236}">
              <a16:creationId xmlns:a16="http://schemas.microsoft.com/office/drawing/2014/main" id="{51A5C3BD-63C2-3C5F-05DF-227D952E4EF4}"/>
            </a:ext>
          </a:extLst>
        </xdr:cNvPr>
        <xdr:cNvSpPr/>
      </xdr:nvSpPr>
      <xdr:spPr>
        <a:xfrm>
          <a:off x="7123281" y="16677197"/>
          <a:ext cx="447125" cy="460168"/>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2</a:t>
          </a:r>
          <a:r>
            <a:rPr lang="nl-BE" sz="1400" baseline="30000"/>
            <a:t>*</a:t>
          </a:r>
        </a:p>
      </xdr:txBody>
    </xdr:sp>
    <xdr:clientData/>
  </xdr:twoCellAnchor>
  <xdr:twoCellAnchor>
    <xdr:from>
      <xdr:col>16</xdr:col>
      <xdr:colOff>2141961</xdr:colOff>
      <xdr:row>84</xdr:row>
      <xdr:rowOff>15008</xdr:rowOff>
    </xdr:from>
    <xdr:to>
      <xdr:col>17</xdr:col>
      <xdr:colOff>326571</xdr:colOff>
      <xdr:row>86</xdr:row>
      <xdr:rowOff>119154</xdr:rowOff>
    </xdr:to>
    <xdr:sp macro="" textlink="">
      <xdr:nvSpPr>
        <xdr:cNvPr id="1154" name="Oval 14">
          <a:extLst>
            <a:ext uri="{FF2B5EF4-FFF2-40B4-BE49-F238E27FC236}">
              <a16:creationId xmlns:a16="http://schemas.microsoft.com/office/drawing/2014/main" id="{B0487CCE-A419-B346-53FB-A94276F43B84}"/>
            </a:ext>
          </a:extLst>
        </xdr:cNvPr>
        <xdr:cNvSpPr/>
      </xdr:nvSpPr>
      <xdr:spPr>
        <a:xfrm>
          <a:off x="16924761" y="16664708"/>
          <a:ext cx="470610" cy="447046"/>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1</a:t>
          </a:r>
        </a:p>
      </xdr:txBody>
    </xdr:sp>
    <xdr:clientData/>
  </xdr:twoCellAnchor>
  <xdr:twoCellAnchor>
    <xdr:from>
      <xdr:col>18</xdr:col>
      <xdr:colOff>422126</xdr:colOff>
      <xdr:row>87</xdr:row>
      <xdr:rowOff>99816</xdr:rowOff>
    </xdr:from>
    <xdr:to>
      <xdr:col>21</xdr:col>
      <xdr:colOff>361950</xdr:colOff>
      <xdr:row>87</xdr:row>
      <xdr:rowOff>109735</xdr:rowOff>
    </xdr:to>
    <xdr:cxnSp macro="">
      <xdr:nvCxnSpPr>
        <xdr:cNvPr id="1157" name="Straight Arrow Connector 15">
          <a:extLst>
            <a:ext uri="{FF2B5EF4-FFF2-40B4-BE49-F238E27FC236}">
              <a16:creationId xmlns:a16="http://schemas.microsoft.com/office/drawing/2014/main" id="{8EB37FCF-708F-3FD8-9281-EF7856C5A391}"/>
            </a:ext>
          </a:extLst>
        </xdr:cNvPr>
        <xdr:cNvCxnSpPr/>
      </xdr:nvCxnSpPr>
      <xdr:spPr>
        <a:xfrm>
          <a:off x="19776926" y="17263866"/>
          <a:ext cx="5769124" cy="9919"/>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1845057</xdr:colOff>
      <xdr:row>84</xdr:row>
      <xdr:rowOff>15008</xdr:rowOff>
    </xdr:from>
    <xdr:to>
      <xdr:col>20</xdr:col>
      <xdr:colOff>199831</xdr:colOff>
      <xdr:row>86</xdr:row>
      <xdr:rowOff>119154</xdr:rowOff>
    </xdr:to>
    <xdr:sp macro="" textlink="">
      <xdr:nvSpPr>
        <xdr:cNvPr id="1155" name="Oval 16">
          <a:extLst>
            <a:ext uri="{FF2B5EF4-FFF2-40B4-BE49-F238E27FC236}">
              <a16:creationId xmlns:a16="http://schemas.microsoft.com/office/drawing/2014/main" id="{6566560A-2C4B-38DB-A800-B9E7854B6A25}"/>
            </a:ext>
          </a:extLst>
        </xdr:cNvPr>
        <xdr:cNvSpPr/>
      </xdr:nvSpPr>
      <xdr:spPr>
        <a:xfrm>
          <a:off x="22838157" y="16664708"/>
          <a:ext cx="450274" cy="447046"/>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3</a:t>
          </a:r>
        </a:p>
      </xdr:txBody>
    </xdr:sp>
    <xdr:clientData/>
  </xdr:twoCellAnchor>
  <xdr:twoCellAnchor>
    <xdr:from>
      <xdr:col>17</xdr:col>
      <xdr:colOff>628650</xdr:colOff>
      <xdr:row>87</xdr:row>
      <xdr:rowOff>100215</xdr:rowOff>
    </xdr:from>
    <xdr:to>
      <xdr:col>17</xdr:col>
      <xdr:colOff>2254623</xdr:colOff>
      <xdr:row>87</xdr:row>
      <xdr:rowOff>109336</xdr:rowOff>
    </xdr:to>
    <xdr:cxnSp macro="">
      <xdr:nvCxnSpPr>
        <xdr:cNvPr id="1158" name="Straight Arrow Connector 17">
          <a:extLst>
            <a:ext uri="{FF2B5EF4-FFF2-40B4-BE49-F238E27FC236}">
              <a16:creationId xmlns:a16="http://schemas.microsoft.com/office/drawing/2014/main" id="{CDA6CCF0-179B-3290-E5D6-6F99DA1762FB}"/>
            </a:ext>
          </a:extLst>
        </xdr:cNvPr>
        <xdr:cNvCxnSpPr/>
      </xdr:nvCxnSpPr>
      <xdr:spPr>
        <a:xfrm>
          <a:off x="17697450" y="17264265"/>
          <a:ext cx="1625973" cy="9121"/>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1160631</xdr:colOff>
      <xdr:row>84</xdr:row>
      <xdr:rowOff>8447</xdr:rowOff>
    </xdr:from>
    <xdr:to>
      <xdr:col>17</xdr:col>
      <xdr:colOff>1607756</xdr:colOff>
      <xdr:row>86</xdr:row>
      <xdr:rowOff>125715</xdr:rowOff>
    </xdr:to>
    <xdr:sp macro="" textlink="">
      <xdr:nvSpPr>
        <xdr:cNvPr id="1156" name="Oval 18">
          <a:extLst>
            <a:ext uri="{FF2B5EF4-FFF2-40B4-BE49-F238E27FC236}">
              <a16:creationId xmlns:a16="http://schemas.microsoft.com/office/drawing/2014/main" id="{31AAA9CC-874A-F2D0-557C-0CAF892EEB44}"/>
            </a:ext>
          </a:extLst>
        </xdr:cNvPr>
        <xdr:cNvSpPr/>
      </xdr:nvSpPr>
      <xdr:spPr>
        <a:xfrm>
          <a:off x="18229431" y="16658147"/>
          <a:ext cx="447125" cy="460168"/>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2</a:t>
          </a:r>
          <a:r>
            <a:rPr lang="nl-BE" sz="1400" baseline="30000"/>
            <a:t>*</a:t>
          </a:r>
        </a:p>
      </xdr:txBody>
    </xdr:sp>
    <xdr:clientData/>
  </xdr:twoCellAnchor>
  <xdr:twoCellAnchor>
    <xdr:from>
      <xdr:col>16</xdr:col>
      <xdr:colOff>2218161</xdr:colOff>
      <xdr:row>55</xdr:row>
      <xdr:rowOff>15008</xdr:rowOff>
    </xdr:from>
    <xdr:to>
      <xdr:col>17</xdr:col>
      <xdr:colOff>402771</xdr:colOff>
      <xdr:row>56</xdr:row>
      <xdr:rowOff>195354</xdr:rowOff>
    </xdr:to>
    <xdr:sp macro="" textlink="">
      <xdr:nvSpPr>
        <xdr:cNvPr id="1149" name="Oval 14">
          <a:extLst>
            <a:ext uri="{FF2B5EF4-FFF2-40B4-BE49-F238E27FC236}">
              <a16:creationId xmlns:a16="http://schemas.microsoft.com/office/drawing/2014/main" id="{2E526965-4128-D841-CAE9-2C347E30EF01}"/>
            </a:ext>
          </a:extLst>
        </xdr:cNvPr>
        <xdr:cNvSpPr/>
      </xdr:nvSpPr>
      <xdr:spPr>
        <a:xfrm>
          <a:off x="17000961" y="11311658"/>
          <a:ext cx="470610" cy="447046"/>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1</a:t>
          </a:r>
        </a:p>
      </xdr:txBody>
    </xdr:sp>
    <xdr:clientData/>
  </xdr:twoCellAnchor>
  <xdr:twoCellAnchor>
    <xdr:from>
      <xdr:col>18</xdr:col>
      <xdr:colOff>498326</xdr:colOff>
      <xdr:row>57</xdr:row>
      <xdr:rowOff>80766</xdr:rowOff>
    </xdr:from>
    <xdr:to>
      <xdr:col>21</xdr:col>
      <xdr:colOff>438150</xdr:colOff>
      <xdr:row>57</xdr:row>
      <xdr:rowOff>90685</xdr:rowOff>
    </xdr:to>
    <xdr:cxnSp macro="">
      <xdr:nvCxnSpPr>
        <xdr:cNvPr id="1152" name="Straight Arrow Connector 15">
          <a:extLst>
            <a:ext uri="{FF2B5EF4-FFF2-40B4-BE49-F238E27FC236}">
              <a16:creationId xmlns:a16="http://schemas.microsoft.com/office/drawing/2014/main" id="{361D09AB-5985-5AFC-AF17-8F36D5807148}"/>
            </a:ext>
          </a:extLst>
        </xdr:cNvPr>
        <xdr:cNvCxnSpPr/>
      </xdr:nvCxnSpPr>
      <xdr:spPr>
        <a:xfrm>
          <a:off x="19853126" y="11910816"/>
          <a:ext cx="5769124" cy="9919"/>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1921257</xdr:colOff>
      <xdr:row>55</xdr:row>
      <xdr:rowOff>15008</xdr:rowOff>
    </xdr:from>
    <xdr:to>
      <xdr:col>20</xdr:col>
      <xdr:colOff>276031</xdr:colOff>
      <xdr:row>56</xdr:row>
      <xdr:rowOff>195354</xdr:rowOff>
    </xdr:to>
    <xdr:sp macro="" textlink="">
      <xdr:nvSpPr>
        <xdr:cNvPr id="1150" name="Oval 16">
          <a:extLst>
            <a:ext uri="{FF2B5EF4-FFF2-40B4-BE49-F238E27FC236}">
              <a16:creationId xmlns:a16="http://schemas.microsoft.com/office/drawing/2014/main" id="{3A7BB9C5-06C1-20B1-506F-AE8F1FEB4FD7}"/>
            </a:ext>
          </a:extLst>
        </xdr:cNvPr>
        <xdr:cNvSpPr/>
      </xdr:nvSpPr>
      <xdr:spPr>
        <a:xfrm>
          <a:off x="22914357" y="11311658"/>
          <a:ext cx="450274" cy="447046"/>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3</a:t>
          </a:r>
        </a:p>
      </xdr:txBody>
    </xdr:sp>
    <xdr:clientData/>
  </xdr:twoCellAnchor>
  <xdr:twoCellAnchor>
    <xdr:from>
      <xdr:col>17</xdr:col>
      <xdr:colOff>704850</xdr:colOff>
      <xdr:row>57</xdr:row>
      <xdr:rowOff>81165</xdr:rowOff>
    </xdr:from>
    <xdr:to>
      <xdr:col>18</xdr:col>
      <xdr:colOff>44823</xdr:colOff>
      <xdr:row>57</xdr:row>
      <xdr:rowOff>90286</xdr:rowOff>
    </xdr:to>
    <xdr:cxnSp macro="">
      <xdr:nvCxnSpPr>
        <xdr:cNvPr id="1153" name="Straight Arrow Connector 17">
          <a:extLst>
            <a:ext uri="{FF2B5EF4-FFF2-40B4-BE49-F238E27FC236}">
              <a16:creationId xmlns:a16="http://schemas.microsoft.com/office/drawing/2014/main" id="{FCE81ADC-EAB6-9687-149A-7E98F1E3F813}"/>
            </a:ext>
          </a:extLst>
        </xdr:cNvPr>
        <xdr:cNvCxnSpPr/>
      </xdr:nvCxnSpPr>
      <xdr:spPr>
        <a:xfrm>
          <a:off x="17773650" y="11911215"/>
          <a:ext cx="1625973" cy="9121"/>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1236831</xdr:colOff>
      <xdr:row>55</xdr:row>
      <xdr:rowOff>8447</xdr:rowOff>
    </xdr:from>
    <xdr:to>
      <xdr:col>17</xdr:col>
      <xdr:colOff>1683956</xdr:colOff>
      <xdr:row>56</xdr:row>
      <xdr:rowOff>201915</xdr:rowOff>
    </xdr:to>
    <xdr:sp macro="" textlink="">
      <xdr:nvSpPr>
        <xdr:cNvPr id="1151" name="Oval 18">
          <a:extLst>
            <a:ext uri="{FF2B5EF4-FFF2-40B4-BE49-F238E27FC236}">
              <a16:creationId xmlns:a16="http://schemas.microsoft.com/office/drawing/2014/main" id="{E0AE0A72-7063-C4AA-32EB-4C3D9EAEE48A}"/>
            </a:ext>
          </a:extLst>
        </xdr:cNvPr>
        <xdr:cNvSpPr/>
      </xdr:nvSpPr>
      <xdr:spPr>
        <a:xfrm>
          <a:off x="18305631" y="11305097"/>
          <a:ext cx="447125" cy="460168"/>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400"/>
            <a:t>2</a:t>
          </a:r>
          <a:r>
            <a:rPr lang="nl-BE" sz="1400" baseline="30000"/>
            <a:t>*</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183572</xdr:colOff>
      <xdr:row>1</xdr:row>
      <xdr:rowOff>13263</xdr:rowOff>
    </xdr:from>
    <xdr:to>
      <xdr:col>2</xdr:col>
      <xdr:colOff>439901</xdr:colOff>
      <xdr:row>1</xdr:row>
      <xdr:rowOff>284900</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45872" y="203763"/>
          <a:ext cx="248709" cy="2830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49</xdr:row>
      <xdr:rowOff>133350</xdr:rowOff>
    </xdr:from>
    <xdr:to>
      <xdr:col>4</xdr:col>
      <xdr:colOff>619125</xdr:colOff>
      <xdr:row>55</xdr:row>
      <xdr:rowOff>0</xdr:rowOff>
    </xdr:to>
    <xdr:sp macro="" textlink="">
      <xdr:nvSpPr>
        <xdr:cNvPr id="3" name="TextBox 2">
          <a:extLst>
            <a:ext uri="{FF2B5EF4-FFF2-40B4-BE49-F238E27FC236}">
              <a16:creationId xmlns:a16="http://schemas.microsoft.com/office/drawing/2014/main" id="{A72CBC87-9A2D-9623-A7AE-24ABB46FA8BD}"/>
            </a:ext>
            <a:ext uri="{147F2762-F138-4A5C-976F-8EAC2B608ADB}">
              <a16:predDERef xmlns:a16="http://schemas.microsoft.com/office/drawing/2014/main" pred="{00000000-0008-0000-0900-000002000000}"/>
            </a:ext>
          </a:extLst>
        </xdr:cNvPr>
        <xdr:cNvSpPr txBox="1"/>
      </xdr:nvSpPr>
      <xdr:spPr>
        <a:xfrm>
          <a:off x="8896350" y="12954000"/>
          <a:ext cx="952500" cy="952500"/>
        </a:xfrm>
        <a:prstGeom prst="rect">
          <a:avLst/>
        </a:prstGeom>
        <a:noFill/>
      </xdr:spPr>
      <xdr:txBody>
        <a:bodyPr wrap="square" rtlCol="0">
          <a:noAutofit/>
        </a:bodyPr>
        <a:lstStyle/>
        <a:p>
          <a:pPr algn="l"/>
          <a:endParaRPr lang="en-US" sz="1400" dirty="0">
            <a:solidFill>
              <a:schemeClr val="accent2"/>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1714719</xdr:colOff>
      <xdr:row>0</xdr:row>
      <xdr:rowOff>176772</xdr:rowOff>
    </xdr:from>
    <xdr:to>
      <xdr:col>2</xdr:col>
      <xdr:colOff>1959618</xdr:colOff>
      <xdr:row>2</xdr:row>
      <xdr:rowOff>2412</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31563" y="176772"/>
          <a:ext cx="248709" cy="288079"/>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186418</xdr:colOff>
      <xdr:row>0</xdr:row>
      <xdr:rowOff>161925</xdr:rowOff>
    </xdr:from>
    <xdr:to>
      <xdr:col>2</xdr:col>
      <xdr:colOff>440207</xdr:colOff>
      <xdr:row>1</xdr:row>
      <xdr:rowOff>286174</xdr:rowOff>
    </xdr:to>
    <xdr:pic>
      <xdr:nvPicPr>
        <xdr:cNvPr id="2" name="Picture 2"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9EDC48D3-4B91-4C93-9AE6-E2FAC92102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96368" y="161925"/>
          <a:ext cx="251884" cy="297604"/>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846023</xdr:colOff>
      <xdr:row>1</xdr:row>
      <xdr:rowOff>2078</xdr:rowOff>
    </xdr:from>
    <xdr:ext cx="247650" cy="250976"/>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908C2933-2356-45CB-876E-44C3D6E1F2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97123" y="183053"/>
          <a:ext cx="247650" cy="250976"/>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xdr:col>
      <xdr:colOff>840921</xdr:colOff>
      <xdr:row>1</xdr:row>
      <xdr:rowOff>17387</xdr:rowOff>
    </xdr:from>
    <xdr:to>
      <xdr:col>3</xdr:col>
      <xdr:colOff>144780</xdr:colOff>
      <xdr:row>1</xdr:row>
      <xdr:rowOff>268363</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4932F8FC-D15F-41AA-AF80-55A373D0F6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07921" y="192647"/>
          <a:ext cx="378279" cy="250976"/>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703988</xdr:colOff>
      <xdr:row>12</xdr:row>
      <xdr:rowOff>169002</xdr:rowOff>
    </xdr:from>
    <xdr:to>
      <xdr:col>1</xdr:col>
      <xdr:colOff>1846736</xdr:colOff>
      <xdr:row>18</xdr:row>
      <xdr:rowOff>16070</xdr:rowOff>
    </xdr:to>
    <xdr:pic>
      <xdr:nvPicPr>
        <xdr:cNvPr id="3" name="Picture 2">
          <a:extLst>
            <a:ext uri="{FF2B5EF4-FFF2-40B4-BE49-F238E27FC236}">
              <a16:creationId xmlns:a16="http://schemas.microsoft.com/office/drawing/2014/main" id="{0BC14BF6-515E-4F8A-A1DF-62086D7C5860}"/>
            </a:ext>
          </a:extLst>
        </xdr:cNvPr>
        <xdr:cNvPicPr>
          <a:picLocks noChangeAspect="1"/>
        </xdr:cNvPicPr>
      </xdr:nvPicPr>
      <xdr:blipFill>
        <a:blip xmlns:r="http://schemas.openxmlformats.org/officeDocument/2006/relationships" r:embed="rId3"/>
        <a:stretch>
          <a:fillRect/>
        </a:stretch>
      </xdr:blipFill>
      <xdr:spPr>
        <a:xfrm>
          <a:off x="905694" y="2421384"/>
          <a:ext cx="1142748" cy="866804"/>
        </a:xfrm>
        <a:prstGeom prst="rect">
          <a:avLst/>
        </a:prstGeom>
      </xdr:spPr>
    </xdr:pic>
    <xdr:clientData/>
  </xdr:twoCellAnchor>
  <xdr:twoCellAnchor editAs="oneCell">
    <xdr:from>
      <xdr:col>1</xdr:col>
      <xdr:colOff>700179</xdr:colOff>
      <xdr:row>23</xdr:row>
      <xdr:rowOff>168963</xdr:rowOff>
    </xdr:from>
    <xdr:to>
      <xdr:col>1</xdr:col>
      <xdr:colOff>1847068</xdr:colOff>
      <xdr:row>29</xdr:row>
      <xdr:rowOff>16029</xdr:rowOff>
    </xdr:to>
    <xdr:pic>
      <xdr:nvPicPr>
        <xdr:cNvPr id="4" name="Picture 3">
          <a:extLst>
            <a:ext uri="{FF2B5EF4-FFF2-40B4-BE49-F238E27FC236}">
              <a16:creationId xmlns:a16="http://schemas.microsoft.com/office/drawing/2014/main" id="{C2FC7937-2617-4E3C-9533-71E32E66412D}"/>
            </a:ext>
          </a:extLst>
        </xdr:cNvPr>
        <xdr:cNvPicPr>
          <a:picLocks noChangeAspect="1"/>
        </xdr:cNvPicPr>
      </xdr:nvPicPr>
      <xdr:blipFill>
        <a:blip xmlns:r="http://schemas.openxmlformats.org/officeDocument/2006/relationships" r:embed="rId4"/>
        <a:stretch>
          <a:fillRect/>
        </a:stretch>
      </xdr:blipFill>
      <xdr:spPr>
        <a:xfrm>
          <a:off x="901885" y="4404787"/>
          <a:ext cx="1146889" cy="866801"/>
        </a:xfrm>
        <a:prstGeom prst="rect">
          <a:avLst/>
        </a:prstGeom>
      </xdr:spPr>
    </xdr:pic>
    <xdr:clientData/>
  </xdr:twoCellAnchor>
  <xdr:twoCellAnchor editAs="oneCell">
    <xdr:from>
      <xdr:col>1</xdr:col>
      <xdr:colOff>700179</xdr:colOff>
      <xdr:row>34</xdr:row>
      <xdr:rowOff>172733</xdr:rowOff>
    </xdr:from>
    <xdr:to>
      <xdr:col>1</xdr:col>
      <xdr:colOff>1847068</xdr:colOff>
      <xdr:row>40</xdr:row>
      <xdr:rowOff>19799</xdr:rowOff>
    </xdr:to>
    <xdr:pic>
      <xdr:nvPicPr>
        <xdr:cNvPr id="5" name="Picture 4">
          <a:extLst>
            <a:ext uri="{FF2B5EF4-FFF2-40B4-BE49-F238E27FC236}">
              <a16:creationId xmlns:a16="http://schemas.microsoft.com/office/drawing/2014/main" id="{5A1E3364-39E6-4193-BC92-D282C00ADC55}"/>
            </a:ext>
          </a:extLst>
        </xdr:cNvPr>
        <xdr:cNvPicPr>
          <a:picLocks noChangeAspect="1"/>
        </xdr:cNvPicPr>
      </xdr:nvPicPr>
      <xdr:blipFill>
        <a:blip xmlns:r="http://schemas.openxmlformats.org/officeDocument/2006/relationships" r:embed="rId5"/>
        <a:stretch>
          <a:fillRect/>
        </a:stretch>
      </xdr:blipFill>
      <xdr:spPr>
        <a:xfrm>
          <a:off x="901885" y="6391998"/>
          <a:ext cx="1146889" cy="866801"/>
        </a:xfrm>
        <a:prstGeom prst="rect">
          <a:avLst/>
        </a:prstGeom>
      </xdr:spPr>
    </xdr:pic>
    <xdr:clientData/>
  </xdr:twoCellAnchor>
  <xdr:twoCellAnchor editAs="oneCell">
    <xdr:from>
      <xdr:col>1</xdr:col>
      <xdr:colOff>700179</xdr:colOff>
      <xdr:row>45</xdr:row>
      <xdr:rowOff>168884</xdr:rowOff>
    </xdr:from>
    <xdr:to>
      <xdr:col>1</xdr:col>
      <xdr:colOff>1847068</xdr:colOff>
      <xdr:row>51</xdr:row>
      <xdr:rowOff>15952</xdr:rowOff>
    </xdr:to>
    <xdr:pic>
      <xdr:nvPicPr>
        <xdr:cNvPr id="6" name="Picture 5">
          <a:extLst>
            <a:ext uri="{FF2B5EF4-FFF2-40B4-BE49-F238E27FC236}">
              <a16:creationId xmlns:a16="http://schemas.microsoft.com/office/drawing/2014/main" id="{BE29FA04-D4BF-4685-BE70-41D0183E1B64}"/>
            </a:ext>
          </a:extLst>
        </xdr:cNvPr>
        <xdr:cNvPicPr>
          <a:picLocks noChangeAspect="1"/>
        </xdr:cNvPicPr>
      </xdr:nvPicPr>
      <xdr:blipFill>
        <a:blip xmlns:r="http://schemas.openxmlformats.org/officeDocument/2006/relationships" r:embed="rId6"/>
        <a:stretch>
          <a:fillRect/>
        </a:stretch>
      </xdr:blipFill>
      <xdr:spPr>
        <a:xfrm>
          <a:off x="901885" y="8371590"/>
          <a:ext cx="1146889" cy="866803"/>
        </a:xfrm>
        <a:prstGeom prst="rect">
          <a:avLst/>
        </a:prstGeom>
      </xdr:spPr>
    </xdr:pic>
    <xdr:clientData/>
  </xdr:twoCellAnchor>
  <xdr:twoCellAnchor editAs="oneCell">
    <xdr:from>
      <xdr:col>1</xdr:col>
      <xdr:colOff>700179</xdr:colOff>
      <xdr:row>78</xdr:row>
      <xdr:rowOff>151621</xdr:rowOff>
    </xdr:from>
    <xdr:to>
      <xdr:col>1</xdr:col>
      <xdr:colOff>1847068</xdr:colOff>
      <xdr:row>84</xdr:row>
      <xdr:rowOff>20279</xdr:rowOff>
    </xdr:to>
    <xdr:pic>
      <xdr:nvPicPr>
        <xdr:cNvPr id="7" name="Picture 6">
          <a:extLst>
            <a:ext uri="{FF2B5EF4-FFF2-40B4-BE49-F238E27FC236}">
              <a16:creationId xmlns:a16="http://schemas.microsoft.com/office/drawing/2014/main" id="{041B0B07-D46F-4112-9D22-B68FAB6FBD92}"/>
            </a:ext>
          </a:extLst>
        </xdr:cNvPr>
        <xdr:cNvPicPr>
          <a:picLocks noChangeAspect="1"/>
        </xdr:cNvPicPr>
      </xdr:nvPicPr>
      <xdr:blipFill>
        <a:blip xmlns:r="http://schemas.openxmlformats.org/officeDocument/2006/relationships" r:embed="rId7"/>
        <a:stretch>
          <a:fillRect/>
        </a:stretch>
      </xdr:blipFill>
      <xdr:spPr>
        <a:xfrm>
          <a:off x="901885" y="14315856"/>
          <a:ext cx="1146889" cy="888394"/>
        </a:xfrm>
        <a:prstGeom prst="rect">
          <a:avLst/>
        </a:prstGeom>
      </xdr:spPr>
    </xdr:pic>
    <xdr:clientData/>
  </xdr:twoCellAnchor>
  <xdr:twoCellAnchor editAs="oneCell">
    <xdr:from>
      <xdr:col>1</xdr:col>
      <xdr:colOff>700179</xdr:colOff>
      <xdr:row>67</xdr:row>
      <xdr:rowOff>153565</xdr:rowOff>
    </xdr:from>
    <xdr:to>
      <xdr:col>1</xdr:col>
      <xdr:colOff>1847068</xdr:colOff>
      <xdr:row>73</xdr:row>
      <xdr:rowOff>92563</xdr:rowOff>
    </xdr:to>
    <xdr:pic>
      <xdr:nvPicPr>
        <xdr:cNvPr id="8" name="Picture 8">
          <a:extLst>
            <a:ext uri="{FF2B5EF4-FFF2-40B4-BE49-F238E27FC236}">
              <a16:creationId xmlns:a16="http://schemas.microsoft.com/office/drawing/2014/main" id="{C4D784A4-2506-44C6-85A4-370D32019C0B}"/>
            </a:ext>
          </a:extLst>
        </xdr:cNvPr>
        <xdr:cNvPicPr>
          <a:picLocks noChangeAspect="1"/>
        </xdr:cNvPicPr>
      </xdr:nvPicPr>
      <xdr:blipFill>
        <a:blip xmlns:r="http://schemas.openxmlformats.org/officeDocument/2006/relationships" r:embed="rId8"/>
        <a:stretch>
          <a:fillRect/>
        </a:stretch>
      </xdr:blipFill>
      <xdr:spPr>
        <a:xfrm>
          <a:off x="901885" y="12334359"/>
          <a:ext cx="1146889" cy="958733"/>
        </a:xfrm>
        <a:prstGeom prst="rect">
          <a:avLst/>
        </a:prstGeom>
      </xdr:spPr>
    </xdr:pic>
    <xdr:clientData/>
  </xdr:twoCellAnchor>
  <xdr:twoCellAnchor editAs="oneCell">
    <xdr:from>
      <xdr:col>1</xdr:col>
      <xdr:colOff>700179</xdr:colOff>
      <xdr:row>56</xdr:row>
      <xdr:rowOff>155510</xdr:rowOff>
    </xdr:from>
    <xdr:to>
      <xdr:col>1</xdr:col>
      <xdr:colOff>1847068</xdr:colOff>
      <xdr:row>62</xdr:row>
      <xdr:rowOff>19722</xdr:rowOff>
    </xdr:to>
    <xdr:pic>
      <xdr:nvPicPr>
        <xdr:cNvPr id="9" name="Picture 8">
          <a:extLst>
            <a:ext uri="{FF2B5EF4-FFF2-40B4-BE49-F238E27FC236}">
              <a16:creationId xmlns:a16="http://schemas.microsoft.com/office/drawing/2014/main" id="{9F7E677A-09BA-40B8-B886-683FB8D5DB44}"/>
            </a:ext>
          </a:extLst>
        </xdr:cNvPr>
        <xdr:cNvPicPr>
          <a:picLocks noChangeAspect="1"/>
        </xdr:cNvPicPr>
      </xdr:nvPicPr>
      <xdr:blipFill>
        <a:blip xmlns:r="http://schemas.openxmlformats.org/officeDocument/2006/relationships" r:embed="rId9"/>
        <a:stretch>
          <a:fillRect/>
        </a:stretch>
      </xdr:blipFill>
      <xdr:spPr>
        <a:xfrm>
          <a:off x="901885" y="10341657"/>
          <a:ext cx="1146889" cy="8839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3111861</xdr:colOff>
      <xdr:row>0</xdr:row>
      <xdr:rowOff>149369</xdr:rowOff>
    </xdr:from>
    <xdr:to>
      <xdr:col>2</xdr:col>
      <xdr:colOff>3372000</xdr:colOff>
      <xdr:row>1</xdr:row>
      <xdr:rowOff>269245</xdr:rowOff>
    </xdr:to>
    <xdr:pic>
      <xdr:nvPicPr>
        <xdr:cNvPr id="3" name="Picture 2"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61543" y="149369"/>
          <a:ext cx="248709" cy="293058"/>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1393480</xdr:colOff>
      <xdr:row>23</xdr:row>
      <xdr:rowOff>126126</xdr:rowOff>
    </xdr:from>
    <xdr:to>
      <xdr:col>13</xdr:col>
      <xdr:colOff>864814</xdr:colOff>
      <xdr:row>49</xdr:row>
      <xdr:rowOff>170732</xdr:rowOff>
    </xdr:to>
    <xdr:graphicFrame macro="">
      <xdr:nvGraphicFramePr>
        <xdr:cNvPr id="18" name="Chart 1">
          <a:extLst>
            <a:ext uri="{FF2B5EF4-FFF2-40B4-BE49-F238E27FC236}">
              <a16:creationId xmlns:a16="http://schemas.microsoft.com/office/drawing/2014/main" id="{22AD6A92-B10A-4D36-96ED-DA84EF936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205343</xdr:colOff>
      <xdr:row>0</xdr:row>
      <xdr:rowOff>143742</xdr:rowOff>
    </xdr:from>
    <xdr:to>
      <xdr:col>6</xdr:col>
      <xdr:colOff>454052</xdr:colOff>
      <xdr:row>1</xdr:row>
      <xdr:rowOff>240917</xdr:rowOff>
    </xdr:to>
    <xdr:pic>
      <xdr:nvPicPr>
        <xdr:cNvPr id="3" name="Picture 2" descr="C:\Users\IBF250\AppData\Local\Microsoft\Windows\Temporary Internet Files\Content.IE5\3CVEKPUG\Home_font_awesome.svg[1].png">
          <a:hlinkClick xmlns:r="http://schemas.openxmlformats.org/officeDocument/2006/relationships" r:id="rId2"/>
          <a:extLst>
            <a:ext uri="{FF2B5EF4-FFF2-40B4-BE49-F238E27FC236}">
              <a16:creationId xmlns:a16="http://schemas.microsoft.com/office/drawing/2014/main" id="{6C09D768-02BD-4C6E-9D6D-6080834837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50793" y="143742"/>
          <a:ext cx="248709" cy="281325"/>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348957</xdr:colOff>
      <xdr:row>55</xdr:row>
      <xdr:rowOff>161904</xdr:rowOff>
    </xdr:from>
    <xdr:to>
      <xdr:col>15</xdr:col>
      <xdr:colOff>788474</xdr:colOff>
      <xdr:row>81</xdr:row>
      <xdr:rowOff>92411</xdr:rowOff>
    </xdr:to>
    <xdr:pic>
      <xdr:nvPicPr>
        <xdr:cNvPr id="4" name="Picture 3">
          <a:extLst>
            <a:ext uri="{FF2B5EF4-FFF2-40B4-BE49-F238E27FC236}">
              <a16:creationId xmlns:a16="http://schemas.microsoft.com/office/drawing/2014/main" id="{FA0EF7A0-3F09-4B30-8E72-5473CA93CFD4}"/>
            </a:ext>
          </a:extLst>
        </xdr:cNvPr>
        <xdr:cNvPicPr>
          <a:picLocks noChangeAspect="1"/>
        </xdr:cNvPicPr>
      </xdr:nvPicPr>
      <xdr:blipFill>
        <a:blip xmlns:r="http://schemas.openxmlformats.org/officeDocument/2006/relationships" r:embed="rId4"/>
        <a:stretch>
          <a:fillRect/>
        </a:stretch>
      </xdr:blipFill>
      <xdr:spPr>
        <a:xfrm>
          <a:off x="10680407" y="11115654"/>
          <a:ext cx="8440517" cy="4718407"/>
        </a:xfrm>
        <a:prstGeom prst="rect">
          <a:avLst/>
        </a:prstGeom>
      </xdr:spPr>
    </xdr:pic>
    <xdr:clientData/>
  </xdr:twoCellAnchor>
  <xdr:twoCellAnchor editAs="oneCell">
    <xdr:from>
      <xdr:col>0</xdr:col>
      <xdr:colOff>78442</xdr:colOff>
      <xdr:row>53</xdr:row>
      <xdr:rowOff>44170</xdr:rowOff>
    </xdr:from>
    <xdr:to>
      <xdr:col>1</xdr:col>
      <xdr:colOff>1065553</xdr:colOff>
      <xdr:row>58</xdr:row>
      <xdr:rowOff>139926</xdr:rowOff>
    </xdr:to>
    <xdr:pic>
      <xdr:nvPicPr>
        <xdr:cNvPr id="5" name="Picture 4" descr="A black background with a black square&#10;&#10;Description automatically generated with medium confidence">
          <a:extLst>
            <a:ext uri="{FF2B5EF4-FFF2-40B4-BE49-F238E27FC236}">
              <a16:creationId xmlns:a16="http://schemas.microsoft.com/office/drawing/2014/main" id="{14861973-B354-4EBF-B694-982C2A20726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6045"/>
        <a:stretch/>
      </xdr:blipFill>
      <xdr:spPr>
        <a:xfrm>
          <a:off x="78442" y="10629620"/>
          <a:ext cx="1183961" cy="1016506"/>
        </a:xfrm>
        <a:prstGeom prst="rect">
          <a:avLst/>
        </a:prstGeom>
      </xdr:spPr>
    </xdr:pic>
    <xdr:clientData/>
  </xdr:twoCellAnchor>
  <xdr:twoCellAnchor editAs="oneCell">
    <xdr:from>
      <xdr:col>0</xdr:col>
      <xdr:colOff>155864</xdr:colOff>
      <xdr:row>86</xdr:row>
      <xdr:rowOff>69272</xdr:rowOff>
    </xdr:from>
    <xdr:to>
      <xdr:col>1</xdr:col>
      <xdr:colOff>981315</xdr:colOff>
      <xdr:row>90</xdr:row>
      <xdr:rowOff>86927</xdr:rowOff>
    </xdr:to>
    <xdr:pic>
      <xdr:nvPicPr>
        <xdr:cNvPr id="6" name="Picture 5">
          <a:extLst>
            <a:ext uri="{FF2B5EF4-FFF2-40B4-BE49-F238E27FC236}">
              <a16:creationId xmlns:a16="http://schemas.microsoft.com/office/drawing/2014/main" id="{418FD748-2F74-438F-BFBA-E08EA7BAABA6}"/>
            </a:ext>
          </a:extLst>
        </xdr:cNvPr>
        <xdr:cNvPicPr>
          <a:picLocks noChangeAspect="1"/>
        </xdr:cNvPicPr>
      </xdr:nvPicPr>
      <xdr:blipFill rotWithShape="1">
        <a:blip xmlns:r="http://schemas.openxmlformats.org/officeDocument/2006/relationships" r:embed="rId6">
          <a:duotone>
            <a:srgbClr val="394D55">
              <a:shade val="45000"/>
              <a:satMod val="135000"/>
            </a:srgbClr>
            <a:prstClr val="white"/>
          </a:duotone>
        </a:blip>
        <a:srcRect r="-6924" b="24047"/>
        <a:stretch/>
      </xdr:blipFill>
      <xdr:spPr>
        <a:xfrm>
          <a:off x="155864" y="16884072"/>
          <a:ext cx="1022301" cy="754255"/>
        </a:xfrm>
        <a:prstGeom prst="rect">
          <a:avLst/>
        </a:prstGeom>
      </xdr:spPr>
    </xdr:pic>
    <xdr:clientData/>
  </xdr:twoCellAnchor>
  <xdr:twoCellAnchor editAs="oneCell">
    <xdr:from>
      <xdr:col>1</xdr:col>
      <xdr:colOff>13607</xdr:colOff>
      <xdr:row>112</xdr:row>
      <xdr:rowOff>54429</xdr:rowOff>
    </xdr:from>
    <xdr:to>
      <xdr:col>1</xdr:col>
      <xdr:colOff>764354</xdr:colOff>
      <xdr:row>116</xdr:row>
      <xdr:rowOff>65112</xdr:rowOff>
    </xdr:to>
    <xdr:pic>
      <xdr:nvPicPr>
        <xdr:cNvPr id="7" name="Picture 6">
          <a:extLst>
            <a:ext uri="{FF2B5EF4-FFF2-40B4-BE49-F238E27FC236}">
              <a16:creationId xmlns:a16="http://schemas.microsoft.com/office/drawing/2014/main" id="{F41D0E5B-53EB-418C-BAEE-055286A68D71}"/>
            </a:ext>
          </a:extLst>
        </xdr:cNvPr>
        <xdr:cNvPicPr>
          <a:picLocks noChangeAspect="1"/>
        </xdr:cNvPicPr>
      </xdr:nvPicPr>
      <xdr:blipFill>
        <a:blip xmlns:r="http://schemas.openxmlformats.org/officeDocument/2006/relationships" r:embed="rId6">
          <a:duotone>
            <a:srgbClr val="394D55">
              <a:shade val="45000"/>
              <a:satMod val="135000"/>
            </a:srgbClr>
            <a:prstClr val="white"/>
          </a:duotone>
        </a:blip>
        <a:stretch>
          <a:fillRect/>
        </a:stretch>
      </xdr:blipFill>
      <xdr:spPr>
        <a:xfrm>
          <a:off x="210457" y="21809529"/>
          <a:ext cx="750747" cy="747283"/>
        </a:xfrm>
        <a:prstGeom prst="rect">
          <a:avLst/>
        </a:prstGeom>
      </xdr:spPr>
    </xdr:pic>
    <xdr:clientData/>
  </xdr:twoCellAnchor>
  <xdr:twoCellAnchor editAs="oneCell">
    <xdr:from>
      <xdr:col>0</xdr:col>
      <xdr:colOff>129723</xdr:colOff>
      <xdr:row>133</xdr:row>
      <xdr:rowOff>81643</xdr:rowOff>
    </xdr:from>
    <xdr:to>
      <xdr:col>1</xdr:col>
      <xdr:colOff>811084</xdr:colOff>
      <xdr:row>137</xdr:row>
      <xdr:rowOff>126546</xdr:rowOff>
    </xdr:to>
    <xdr:pic>
      <xdr:nvPicPr>
        <xdr:cNvPr id="10" name="Picture 9">
          <a:extLst>
            <a:ext uri="{FF2B5EF4-FFF2-40B4-BE49-F238E27FC236}">
              <a16:creationId xmlns:a16="http://schemas.microsoft.com/office/drawing/2014/main" id="{1DFA9BB9-9130-4917-A195-746D292FB845}"/>
            </a:ext>
          </a:extLst>
        </xdr:cNvPr>
        <xdr:cNvPicPr>
          <a:picLocks noChangeAspect="1"/>
        </xdr:cNvPicPr>
      </xdr:nvPicPr>
      <xdr:blipFill rotWithShape="1">
        <a:blip xmlns:r="http://schemas.openxmlformats.org/officeDocument/2006/relationships" r:embed="rId7"/>
        <a:srcRect b="13857"/>
        <a:stretch/>
      </xdr:blipFill>
      <xdr:spPr>
        <a:xfrm>
          <a:off x="129723" y="25856293"/>
          <a:ext cx="878211" cy="781503"/>
        </a:xfrm>
        <a:prstGeom prst="rect">
          <a:avLst/>
        </a:prstGeom>
      </xdr:spPr>
    </xdr:pic>
    <xdr:clientData/>
  </xdr:twoCellAnchor>
  <xdr:twoCellAnchor editAs="oneCell">
    <xdr:from>
      <xdr:col>10</xdr:col>
      <xdr:colOff>17319</xdr:colOff>
      <xdr:row>114</xdr:row>
      <xdr:rowOff>34636</xdr:rowOff>
    </xdr:from>
    <xdr:to>
      <xdr:col>14</xdr:col>
      <xdr:colOff>944388</xdr:colOff>
      <xdr:row>129</xdr:row>
      <xdr:rowOff>54804</xdr:rowOff>
    </xdr:to>
    <xdr:pic>
      <xdr:nvPicPr>
        <xdr:cNvPr id="22" name="Picture 23">
          <a:extLst>
            <a:ext uri="{FF2B5EF4-FFF2-40B4-BE49-F238E27FC236}">
              <a16:creationId xmlns:a16="http://schemas.microsoft.com/office/drawing/2014/main" id="{BDEA3E3C-B3DF-9EF6-5E12-DB1E1FF6C1BC}"/>
            </a:ext>
          </a:extLst>
        </xdr:cNvPr>
        <xdr:cNvPicPr>
          <a:picLocks noChangeAspect="1"/>
        </xdr:cNvPicPr>
      </xdr:nvPicPr>
      <xdr:blipFill>
        <a:blip xmlns:r="http://schemas.openxmlformats.org/officeDocument/2006/relationships" r:embed="rId8"/>
        <a:stretch>
          <a:fillRect/>
        </a:stretch>
      </xdr:blipFill>
      <xdr:spPr>
        <a:xfrm>
          <a:off x="12642274" y="21353318"/>
          <a:ext cx="5495894" cy="2642718"/>
        </a:xfrm>
        <a:prstGeom prst="rect">
          <a:avLst/>
        </a:prstGeom>
      </xdr:spPr>
    </xdr:pic>
    <xdr:clientData/>
  </xdr:twoCellAnchor>
  <xdr:twoCellAnchor editAs="oneCell">
    <xdr:from>
      <xdr:col>11</xdr:col>
      <xdr:colOff>318881</xdr:colOff>
      <xdr:row>137</xdr:row>
      <xdr:rowOff>12423</xdr:rowOff>
    </xdr:from>
    <xdr:to>
      <xdr:col>13</xdr:col>
      <xdr:colOff>117201</xdr:colOff>
      <xdr:row>144</xdr:row>
      <xdr:rowOff>8541</xdr:rowOff>
    </xdr:to>
    <xdr:pic>
      <xdr:nvPicPr>
        <xdr:cNvPr id="9" name="Picture 8">
          <a:extLst>
            <a:ext uri="{FF2B5EF4-FFF2-40B4-BE49-F238E27FC236}">
              <a16:creationId xmlns:a16="http://schemas.microsoft.com/office/drawing/2014/main" id="{43BAC231-07F2-BE5A-F395-68F3189E344F}"/>
            </a:ext>
          </a:extLst>
        </xdr:cNvPr>
        <xdr:cNvPicPr>
          <a:picLocks noChangeAspect="1"/>
        </xdr:cNvPicPr>
      </xdr:nvPicPr>
      <xdr:blipFill>
        <a:blip xmlns:r="http://schemas.openxmlformats.org/officeDocument/2006/relationships" r:embed="rId9"/>
        <a:stretch>
          <a:fillRect/>
        </a:stretch>
      </xdr:blipFill>
      <xdr:spPr>
        <a:xfrm>
          <a:off x="14050756" y="25682298"/>
          <a:ext cx="2084320" cy="1234368"/>
        </a:xfrm>
        <a:prstGeom prst="rect">
          <a:avLst/>
        </a:prstGeom>
      </xdr:spPr>
    </xdr:pic>
    <xdr:clientData/>
  </xdr:twoCellAnchor>
  <xdr:twoCellAnchor editAs="oneCell">
    <xdr:from>
      <xdr:col>8</xdr:col>
      <xdr:colOff>889001</xdr:colOff>
      <xdr:row>85</xdr:row>
      <xdr:rowOff>158152</xdr:rowOff>
    </xdr:from>
    <xdr:to>
      <xdr:col>15</xdr:col>
      <xdr:colOff>406401</xdr:colOff>
      <xdr:row>110</xdr:row>
      <xdr:rowOff>83353</xdr:rowOff>
    </xdr:to>
    <xdr:pic>
      <xdr:nvPicPr>
        <xdr:cNvPr id="21" name="Picture 80">
          <a:extLst>
            <a:ext uri="{FF2B5EF4-FFF2-40B4-BE49-F238E27FC236}">
              <a16:creationId xmlns:a16="http://schemas.microsoft.com/office/drawing/2014/main" id="{90E10A1C-CD63-B299-5DA1-9EF82B5F4FB0}"/>
            </a:ext>
          </a:extLst>
        </xdr:cNvPr>
        <xdr:cNvPicPr>
          <a:picLocks noChangeAspect="1"/>
        </xdr:cNvPicPr>
      </xdr:nvPicPr>
      <xdr:blipFill>
        <a:blip xmlns:r="http://schemas.openxmlformats.org/officeDocument/2006/relationships" r:embed="rId10"/>
        <a:stretch>
          <a:fillRect/>
        </a:stretch>
      </xdr:blipFill>
      <xdr:spPr>
        <a:xfrm>
          <a:off x="11226801" y="16998352"/>
          <a:ext cx="7518400" cy="43219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151516</xdr:colOff>
      <xdr:row>1</xdr:row>
      <xdr:rowOff>11193</xdr:rowOff>
    </xdr:from>
    <xdr:to>
      <xdr:col>2</xdr:col>
      <xdr:colOff>397261</xdr:colOff>
      <xdr:row>1</xdr:row>
      <xdr:rowOff>250800</xdr:rowOff>
    </xdr:to>
    <xdr:pic>
      <xdr:nvPicPr>
        <xdr:cNvPr id="3"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99616" y="201693"/>
          <a:ext cx="241935" cy="245322"/>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629611</xdr:colOff>
      <xdr:row>14</xdr:row>
      <xdr:rowOff>0</xdr:rowOff>
    </xdr:from>
    <xdr:to>
      <xdr:col>36</xdr:col>
      <xdr:colOff>550000</xdr:colOff>
      <xdr:row>51</xdr:row>
      <xdr:rowOff>0</xdr:rowOff>
    </xdr:to>
    <xdr:grpSp>
      <xdr:nvGrpSpPr>
        <xdr:cNvPr id="29" name="Group 28">
          <a:extLst>
            <a:ext uri="{FF2B5EF4-FFF2-40B4-BE49-F238E27FC236}">
              <a16:creationId xmlns:a16="http://schemas.microsoft.com/office/drawing/2014/main" id="{5B29F8CA-C303-35E3-A5F3-4D93EB78CB10}"/>
            </a:ext>
          </a:extLst>
        </xdr:cNvPr>
        <xdr:cNvGrpSpPr/>
      </xdr:nvGrpSpPr>
      <xdr:grpSpPr>
        <a:xfrm>
          <a:off x="31472468" y="2676071"/>
          <a:ext cx="11023818" cy="7502072"/>
          <a:chOff x="28939548" y="2985798"/>
          <a:chExt cx="11262859" cy="7464484"/>
        </a:xfrm>
      </xdr:grpSpPr>
      <xdr:graphicFrame macro="">
        <xdr:nvGraphicFramePr>
          <xdr:cNvPr id="14" name="Chart 13">
            <a:extLst>
              <a:ext uri="{FF2B5EF4-FFF2-40B4-BE49-F238E27FC236}">
                <a16:creationId xmlns:a16="http://schemas.microsoft.com/office/drawing/2014/main" id="{564A54BF-80F8-46ED-967F-158DD2DD7FDA}"/>
              </a:ext>
              <a:ext uri="{147F2762-F138-4A5C-976F-8EAC2B608ADB}">
                <a16:predDERef xmlns:a16="http://schemas.microsoft.com/office/drawing/2014/main" pred="{00000000-0008-0000-0300-000002000000}"/>
              </a:ext>
            </a:extLst>
          </xdr:cNvPr>
          <xdr:cNvGraphicFramePr>
            <a:graphicFrameLocks/>
          </xdr:cNvGraphicFramePr>
        </xdr:nvGraphicFramePr>
        <xdr:xfrm>
          <a:off x="28939548" y="2985798"/>
          <a:ext cx="11262859" cy="746448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6" name="Rectangle 15">
            <a:extLst>
              <a:ext uri="{FF2B5EF4-FFF2-40B4-BE49-F238E27FC236}">
                <a16:creationId xmlns:a16="http://schemas.microsoft.com/office/drawing/2014/main" id="{18F76564-0361-E4A5-3477-3AB00F58134C}"/>
              </a:ext>
            </a:extLst>
          </xdr:cNvPr>
          <xdr:cNvSpPr/>
        </xdr:nvSpPr>
        <xdr:spPr>
          <a:xfrm>
            <a:off x="30223642" y="7609356"/>
            <a:ext cx="1192783" cy="37691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i="1" dirty="0">
                <a:solidFill>
                  <a:schemeClr val="accent2"/>
                </a:solidFill>
              </a:rPr>
              <a:t>Best estimate for 2024 [TWh]</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83126</xdr:colOff>
      <xdr:row>9</xdr:row>
      <xdr:rowOff>134589</xdr:rowOff>
    </xdr:from>
    <xdr:to>
      <xdr:col>34</xdr:col>
      <xdr:colOff>214745</xdr:colOff>
      <xdr:row>36</xdr:row>
      <xdr:rowOff>120732</xdr:rowOff>
    </xdr:to>
    <xdr:graphicFrame macro="">
      <xdr:nvGraphicFramePr>
        <xdr:cNvPr id="22" name="Chart 21">
          <a:extLst>
            <a:ext uri="{FF2B5EF4-FFF2-40B4-BE49-F238E27FC236}">
              <a16:creationId xmlns:a16="http://schemas.microsoft.com/office/drawing/2014/main" id="{99ACC207-0307-9644-57F4-A0160C453F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97972</xdr:colOff>
      <xdr:row>39</xdr:row>
      <xdr:rowOff>163285</xdr:rowOff>
    </xdr:from>
    <xdr:to>
      <xdr:col>34</xdr:col>
      <xdr:colOff>229591</xdr:colOff>
      <xdr:row>68</xdr:row>
      <xdr:rowOff>149429</xdr:rowOff>
    </xdr:to>
    <xdr:graphicFrame macro="">
      <xdr:nvGraphicFramePr>
        <xdr:cNvPr id="23" name="Chart 22">
          <a:extLst>
            <a:ext uri="{FF2B5EF4-FFF2-40B4-BE49-F238E27FC236}">
              <a16:creationId xmlns:a16="http://schemas.microsoft.com/office/drawing/2014/main" id="{219F27D3-4E18-48FC-A401-D7D1EAC49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107</xdr:row>
      <xdr:rowOff>0</xdr:rowOff>
    </xdr:from>
    <xdr:to>
      <xdr:col>33</xdr:col>
      <xdr:colOff>11876</xdr:colOff>
      <xdr:row>134</xdr:row>
      <xdr:rowOff>0</xdr:rowOff>
    </xdr:to>
    <xdr:graphicFrame macro="">
      <xdr:nvGraphicFramePr>
        <xdr:cNvPr id="24" name="Chart 23">
          <a:extLst>
            <a:ext uri="{FF2B5EF4-FFF2-40B4-BE49-F238E27FC236}">
              <a16:creationId xmlns:a16="http://schemas.microsoft.com/office/drawing/2014/main" id="{DFE89ED4-265E-405C-B287-4425FF0B0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41299</xdr:colOff>
      <xdr:row>1</xdr:row>
      <xdr:rowOff>20718</xdr:rowOff>
    </xdr:from>
    <xdr:to>
      <xdr:col>4</xdr:col>
      <xdr:colOff>282599</xdr:colOff>
      <xdr:row>1</xdr:row>
      <xdr:rowOff>266040</xdr:rowOff>
    </xdr:to>
    <xdr:pic>
      <xdr:nvPicPr>
        <xdr:cNvPr id="2" name="Picture 26" descr="C:\Users\IBF250\AppData\Local\Microsoft\Windows\Temporary Internet Files\Content.IE5\3CVEKPUG\Home_font_awesome.svg[1].png">
          <a:hlinkClick xmlns:r="http://schemas.openxmlformats.org/officeDocument/2006/relationships" r:id="rId4"/>
          <a:extLst>
            <a:ext uri="{FF2B5EF4-FFF2-40B4-BE49-F238E27FC236}">
              <a16:creationId xmlns:a16="http://schemas.microsoft.com/office/drawing/2014/main" id="{9259573C-327D-DB3E-B225-2C3EA8AA55D1}"/>
            </a:ext>
            <a:ext uri="{147F2762-F138-4A5C-976F-8EAC2B608ADB}">
              <a16:predDERef xmlns:a16="http://schemas.microsoft.com/office/drawing/2014/main" pred="{DFE89ED4-265E-405C-B287-4425FF0B0EF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08524" y="192168"/>
          <a:ext cx="241300" cy="249132"/>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0</xdr:colOff>
      <xdr:row>74</xdr:row>
      <xdr:rowOff>0</xdr:rowOff>
    </xdr:from>
    <xdr:to>
      <xdr:col>34</xdr:col>
      <xdr:colOff>131619</xdr:colOff>
      <xdr:row>100</xdr:row>
      <xdr:rowOff>73230</xdr:rowOff>
    </xdr:to>
    <xdr:graphicFrame macro="">
      <xdr:nvGraphicFramePr>
        <xdr:cNvPr id="3" name="Chart 1">
          <a:extLst>
            <a:ext uri="{FF2B5EF4-FFF2-40B4-BE49-F238E27FC236}">
              <a16:creationId xmlns:a16="http://schemas.microsoft.com/office/drawing/2014/main" id="{F5A87EBB-4770-4097-85CD-34860E676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134471</xdr:colOff>
      <xdr:row>119</xdr:row>
      <xdr:rowOff>35860</xdr:rowOff>
    </xdr:from>
    <xdr:to>
      <xdr:col>27</xdr:col>
      <xdr:colOff>412377</xdr:colOff>
      <xdr:row>120</xdr:row>
      <xdr:rowOff>143436</xdr:rowOff>
    </xdr:to>
    <xdr:sp macro="" textlink="">
      <xdr:nvSpPr>
        <xdr:cNvPr id="7" name="TextBox 3">
          <a:extLst>
            <a:ext uri="{FF2B5EF4-FFF2-40B4-BE49-F238E27FC236}">
              <a16:creationId xmlns:a16="http://schemas.microsoft.com/office/drawing/2014/main" id="{64BA0644-5283-45AD-B1D4-5E73F0A4DA58}"/>
            </a:ext>
          </a:extLst>
        </xdr:cNvPr>
        <xdr:cNvSpPr txBox="1"/>
      </xdr:nvSpPr>
      <xdr:spPr>
        <a:xfrm>
          <a:off x="20771224" y="23039295"/>
          <a:ext cx="277906" cy="295835"/>
        </a:xfrm>
        <a:prstGeom prst="rect">
          <a:avLst/>
        </a:prstGeom>
        <a:noFill/>
      </xdr:spPr>
      <xdr:txBody>
        <a:bodyPr vertOverflow="clip" horzOverflow="clip" wrap="none" rtlCol="0" anchor="t">
          <a:noAutofit/>
        </a:bodyPr>
        <a:lstStyle/>
        <a:p>
          <a:pPr algn="l"/>
          <a:r>
            <a:rPr lang="en-US" sz="1400" dirty="0">
              <a:solidFill>
                <a:schemeClr val="accent2"/>
              </a:solidFill>
            </a:rPr>
            <a:t>4</a:t>
          </a:r>
          <a:endParaRPr lang="en-BE" sz="1400" dirty="0">
            <a:solidFill>
              <a:schemeClr val="accent2"/>
            </a:solidFill>
          </a:endParaRPr>
        </a:p>
      </xdr:txBody>
    </xdr:sp>
    <xdr:clientData/>
  </xdr:twoCellAnchor>
  <xdr:twoCellAnchor>
    <xdr:from>
      <xdr:col>32</xdr:col>
      <xdr:colOff>98611</xdr:colOff>
      <xdr:row>110</xdr:row>
      <xdr:rowOff>44824</xdr:rowOff>
    </xdr:from>
    <xdr:to>
      <xdr:col>32</xdr:col>
      <xdr:colOff>376517</xdr:colOff>
      <xdr:row>111</xdr:row>
      <xdr:rowOff>152400</xdr:rowOff>
    </xdr:to>
    <xdr:sp macro="" textlink="">
      <xdr:nvSpPr>
        <xdr:cNvPr id="10" name="TextBox 4">
          <a:extLst>
            <a:ext uri="{FF2B5EF4-FFF2-40B4-BE49-F238E27FC236}">
              <a16:creationId xmlns:a16="http://schemas.microsoft.com/office/drawing/2014/main" id="{806F766D-744E-4AF5-A895-CF21920CE273}"/>
            </a:ext>
          </a:extLst>
        </xdr:cNvPr>
        <xdr:cNvSpPr txBox="1"/>
      </xdr:nvSpPr>
      <xdr:spPr>
        <a:xfrm>
          <a:off x="24007482" y="21353930"/>
          <a:ext cx="277906" cy="295835"/>
        </a:xfrm>
        <a:prstGeom prst="rect">
          <a:avLst/>
        </a:prstGeom>
        <a:noFill/>
      </xdr:spPr>
      <xdr:txBody>
        <a:bodyPr vertOverflow="clip" horzOverflow="clip" wrap="none" rtlCol="0" anchor="t">
          <a:noAutofit/>
        </a:bodyPr>
        <a:lstStyle/>
        <a:p>
          <a:pPr algn="l"/>
          <a:r>
            <a:rPr lang="en-US" sz="1400" dirty="0">
              <a:solidFill>
                <a:schemeClr val="accent2"/>
              </a:solidFill>
            </a:rPr>
            <a:t>8</a:t>
          </a:r>
          <a:endParaRPr lang="en-BE" sz="1400" dirty="0">
            <a:solidFill>
              <a:schemeClr val="accent2"/>
            </a:solidFill>
          </a:endParaRPr>
        </a:p>
      </xdr:txBody>
    </xdr:sp>
    <xdr:clientData/>
  </xdr:twoCellAnchor>
  <xdr:twoCellAnchor>
    <xdr:from>
      <xdr:col>26</xdr:col>
      <xdr:colOff>161925</xdr:colOff>
      <xdr:row>84</xdr:row>
      <xdr:rowOff>161925</xdr:rowOff>
    </xdr:from>
    <xdr:to>
      <xdr:col>27</xdr:col>
      <xdr:colOff>457200</xdr:colOff>
      <xdr:row>89</xdr:row>
      <xdr:rowOff>123825</xdr:rowOff>
    </xdr:to>
    <xdr:sp macro="" textlink="">
      <xdr:nvSpPr>
        <xdr:cNvPr id="12" name="TextBox 11">
          <a:extLst>
            <a:ext uri="{FF2B5EF4-FFF2-40B4-BE49-F238E27FC236}">
              <a16:creationId xmlns:a16="http://schemas.microsoft.com/office/drawing/2014/main" id="{91BFF08D-3169-AA1B-7A66-7C78606150F6}"/>
            </a:ext>
            <a:ext uri="{147F2762-F138-4A5C-976F-8EAC2B608ADB}">
              <a16:predDERef xmlns:a16="http://schemas.microsoft.com/office/drawing/2014/main" pred="{806F766D-744E-4AF5-A895-CF21920CE273}"/>
            </a:ext>
          </a:extLst>
        </xdr:cNvPr>
        <xdr:cNvSpPr txBox="1"/>
      </xdr:nvSpPr>
      <xdr:spPr>
        <a:xfrm>
          <a:off x="20126325" y="16544925"/>
          <a:ext cx="952500" cy="952500"/>
        </a:xfrm>
        <a:prstGeom prst="rect">
          <a:avLst/>
        </a:prstGeom>
        <a:noFill/>
      </xdr:spPr>
      <xdr:txBody>
        <a:bodyPr wrap="square" rtlCol="0">
          <a:noAutofit/>
        </a:bodyPr>
        <a:lstStyle/>
        <a:p>
          <a:pPr algn="l"/>
          <a:endParaRPr lang="en-US" sz="1400" dirty="0">
            <a:solidFill>
              <a:schemeClr val="accent2"/>
            </a:solidFill>
          </a:endParaRPr>
        </a:p>
      </xdr:txBody>
    </xdr:sp>
    <xdr:clientData/>
  </xdr:twoCellAnchor>
  <xdr:twoCellAnchor>
    <xdr:from>
      <xdr:col>27</xdr:col>
      <xdr:colOff>381000</xdr:colOff>
      <xdr:row>90</xdr:row>
      <xdr:rowOff>160693</xdr:rowOff>
    </xdr:from>
    <xdr:to>
      <xdr:col>28</xdr:col>
      <xdr:colOff>115869</xdr:colOff>
      <xdr:row>92</xdr:row>
      <xdr:rowOff>73959</xdr:rowOff>
    </xdr:to>
    <xdr:sp macro="" textlink="">
      <xdr:nvSpPr>
        <xdr:cNvPr id="28" name="TextBox 9">
          <a:extLst>
            <a:ext uri="{FF2B5EF4-FFF2-40B4-BE49-F238E27FC236}">
              <a16:creationId xmlns:a16="http://schemas.microsoft.com/office/drawing/2014/main" id="{75DA36D6-4011-4299-93DF-AE8C6ED1A237}"/>
            </a:ext>
          </a:extLst>
        </xdr:cNvPr>
        <xdr:cNvSpPr txBox="1"/>
      </xdr:nvSpPr>
      <xdr:spPr>
        <a:xfrm>
          <a:off x="21078265" y="17753928"/>
          <a:ext cx="396016" cy="294266"/>
        </a:xfrm>
        <a:prstGeom prst="rect">
          <a:avLst/>
        </a:prstGeom>
        <a:noFill/>
      </xdr:spPr>
      <xdr:txBody>
        <a:bodyPr vertOverflow="clip" horzOverflow="clip" wrap="none" rtlCol="0" anchor="t">
          <a:noAutofit/>
        </a:bodyPr>
        <a:lstStyle/>
        <a:p>
          <a:pPr algn="l"/>
          <a:r>
            <a:rPr lang="en-US" sz="1400" dirty="0">
              <a:solidFill>
                <a:schemeClr val="accent2"/>
              </a:solidFill>
            </a:rPr>
            <a:t>10</a:t>
          </a:r>
          <a:endParaRPr lang="en-BE" sz="1400" dirty="0">
            <a:solidFill>
              <a:schemeClr val="accent2"/>
            </a:solidFill>
          </a:endParaRPr>
        </a:p>
      </xdr:txBody>
    </xdr:sp>
    <xdr:clientData/>
  </xdr:twoCellAnchor>
  <xdr:twoCellAnchor>
    <xdr:from>
      <xdr:col>33</xdr:col>
      <xdr:colOff>145676</xdr:colOff>
      <xdr:row>76</xdr:row>
      <xdr:rowOff>145677</xdr:rowOff>
    </xdr:from>
    <xdr:to>
      <xdr:col>33</xdr:col>
      <xdr:colOff>545502</xdr:colOff>
      <xdr:row>78</xdr:row>
      <xdr:rowOff>57038</xdr:rowOff>
    </xdr:to>
    <xdr:sp macro="" textlink="">
      <xdr:nvSpPr>
        <xdr:cNvPr id="36" name="TextBox 14">
          <a:extLst>
            <a:ext uri="{FF2B5EF4-FFF2-40B4-BE49-F238E27FC236}">
              <a16:creationId xmlns:a16="http://schemas.microsoft.com/office/drawing/2014/main" id="{4AE0BDD6-A440-4CFC-A88B-4504393209C7}"/>
            </a:ext>
          </a:extLst>
        </xdr:cNvPr>
        <xdr:cNvSpPr txBox="1"/>
      </xdr:nvSpPr>
      <xdr:spPr>
        <a:xfrm>
          <a:off x="24809823" y="14959853"/>
          <a:ext cx="399826" cy="292361"/>
        </a:xfrm>
        <a:prstGeom prst="rect">
          <a:avLst/>
        </a:prstGeom>
        <a:noFill/>
      </xdr:spPr>
      <xdr:txBody>
        <a:bodyPr vertOverflow="clip" horzOverflow="clip" wrap="none" rtlCol="0" anchor="t">
          <a:noAutofit/>
        </a:bodyPr>
        <a:lstStyle/>
        <a:p>
          <a:pPr algn="l"/>
          <a:r>
            <a:rPr lang="en-US" sz="1400" dirty="0">
              <a:solidFill>
                <a:schemeClr val="accent2"/>
              </a:solidFill>
            </a:rPr>
            <a:t>40</a:t>
          </a:r>
          <a:endParaRPr lang="en-BE" sz="1400" dirty="0">
            <a:solidFill>
              <a:schemeClr val="accent2"/>
            </a:solidFill>
          </a:endParaRPr>
        </a:p>
      </xdr:txBody>
    </xdr:sp>
    <xdr:clientData/>
  </xdr:twoCellAnchor>
  <xdr:twoCellAnchor>
    <xdr:from>
      <xdr:col>28</xdr:col>
      <xdr:colOff>317352</xdr:colOff>
      <xdr:row>54</xdr:row>
      <xdr:rowOff>33617</xdr:rowOff>
    </xdr:from>
    <xdr:to>
      <xdr:col>29</xdr:col>
      <xdr:colOff>93459</xdr:colOff>
      <xdr:row>55</xdr:row>
      <xdr:rowOff>141866</xdr:rowOff>
    </xdr:to>
    <xdr:sp macro="" textlink="">
      <xdr:nvSpPr>
        <xdr:cNvPr id="42" name="TextBox 15">
          <a:extLst>
            <a:ext uri="{FF2B5EF4-FFF2-40B4-BE49-F238E27FC236}">
              <a16:creationId xmlns:a16="http://schemas.microsoft.com/office/drawing/2014/main" id="{89235EB1-A54B-88D9-A6F2-6793F53B9E43}"/>
            </a:ext>
          </a:extLst>
        </xdr:cNvPr>
        <xdr:cNvSpPr txBox="1"/>
      </xdr:nvSpPr>
      <xdr:spPr>
        <a:xfrm>
          <a:off x="21675764" y="10555941"/>
          <a:ext cx="437254" cy="298749"/>
        </a:xfrm>
        <a:prstGeom prst="rect">
          <a:avLst/>
        </a:prstGeom>
        <a:noFill/>
      </xdr:spPr>
      <xdr:txBody>
        <a:bodyPr vertOverflow="clip" horzOverflow="clip" wrap="none" rtlCol="0" anchor="t">
          <a:noAutofit/>
        </a:bodyPr>
        <a:lstStyle/>
        <a:p>
          <a:pPr algn="l"/>
          <a:r>
            <a:rPr lang="en-US" sz="1400" dirty="0">
              <a:solidFill>
                <a:schemeClr val="accent2"/>
              </a:solidFill>
            </a:rPr>
            <a:t>290</a:t>
          </a:r>
          <a:endParaRPr lang="en-BE" sz="1400" dirty="0">
            <a:solidFill>
              <a:schemeClr val="accent2"/>
            </a:solidFill>
          </a:endParaRPr>
        </a:p>
      </xdr:txBody>
    </xdr:sp>
    <xdr:clientData/>
  </xdr:twoCellAnchor>
  <xdr:twoCellAnchor>
    <xdr:from>
      <xdr:col>33</xdr:col>
      <xdr:colOff>246529</xdr:colOff>
      <xdr:row>44</xdr:row>
      <xdr:rowOff>78441</xdr:rowOff>
    </xdr:from>
    <xdr:to>
      <xdr:col>34</xdr:col>
      <xdr:colOff>26446</xdr:colOff>
      <xdr:row>45</xdr:row>
      <xdr:rowOff>184785</xdr:rowOff>
    </xdr:to>
    <xdr:sp macro="" textlink="">
      <xdr:nvSpPr>
        <xdr:cNvPr id="48" name="TextBox 17">
          <a:extLst>
            <a:ext uri="{FF2B5EF4-FFF2-40B4-BE49-F238E27FC236}">
              <a16:creationId xmlns:a16="http://schemas.microsoft.com/office/drawing/2014/main" id="{4FAA083B-E836-4193-8FB0-D65744406E1C}"/>
            </a:ext>
          </a:extLst>
        </xdr:cNvPr>
        <xdr:cNvSpPr txBox="1"/>
      </xdr:nvSpPr>
      <xdr:spPr>
        <a:xfrm>
          <a:off x="24910676" y="8695765"/>
          <a:ext cx="441064" cy="296844"/>
        </a:xfrm>
        <a:prstGeom prst="rect">
          <a:avLst/>
        </a:prstGeom>
        <a:noFill/>
      </xdr:spPr>
      <xdr:txBody>
        <a:bodyPr vertOverflow="clip" horzOverflow="clip" wrap="none" rtlCol="0" anchor="t">
          <a:noAutofit/>
        </a:bodyPr>
        <a:lstStyle/>
        <a:p>
          <a:pPr algn="l"/>
          <a:r>
            <a:rPr lang="en-US" sz="1400" dirty="0">
              <a:solidFill>
                <a:schemeClr val="accent2"/>
              </a:solidFill>
            </a:rPr>
            <a:t>580</a:t>
          </a:r>
          <a:endParaRPr lang="en-BE" sz="1400" dirty="0">
            <a:solidFill>
              <a:schemeClr val="accent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457092</xdr:colOff>
      <xdr:row>7</xdr:row>
      <xdr:rowOff>52709</xdr:rowOff>
    </xdr:from>
    <xdr:to>
      <xdr:col>23</xdr:col>
      <xdr:colOff>43005</xdr:colOff>
      <xdr:row>25</xdr:row>
      <xdr:rowOff>4583</xdr:rowOff>
    </xdr:to>
    <xdr:sp macro="" textlink="">
      <xdr:nvSpPr>
        <xdr:cNvPr id="2" name="Rectangle 1">
          <a:extLst>
            <a:ext uri="{FF2B5EF4-FFF2-40B4-BE49-F238E27FC236}">
              <a16:creationId xmlns:a16="http://schemas.microsoft.com/office/drawing/2014/main" id="{DA90963D-050F-C74E-125D-7C617463326B}"/>
            </a:ext>
          </a:extLst>
        </xdr:cNvPr>
        <xdr:cNvSpPr/>
      </xdr:nvSpPr>
      <xdr:spPr>
        <a:xfrm>
          <a:off x="16579408" y="1516551"/>
          <a:ext cx="1571123" cy="356134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BE" sz="1100" dirty="0">
            <a:solidFill>
              <a:schemeClr val="accent2"/>
            </a:solidFill>
          </a:endParaRPr>
        </a:p>
      </xdr:txBody>
    </xdr:sp>
    <xdr:clientData/>
  </xdr:twoCellAnchor>
  <xdr:twoCellAnchor>
    <xdr:from>
      <xdr:col>19</xdr:col>
      <xdr:colOff>570962</xdr:colOff>
      <xdr:row>5</xdr:row>
      <xdr:rowOff>150681</xdr:rowOff>
    </xdr:from>
    <xdr:to>
      <xdr:col>33</xdr:col>
      <xdr:colOff>553332</xdr:colOff>
      <xdr:row>25</xdr:row>
      <xdr:rowOff>43540</xdr:rowOff>
    </xdr:to>
    <xdr:graphicFrame macro="">
      <xdr:nvGraphicFramePr>
        <xdr:cNvPr id="54" name="Chart 2">
          <a:extLst>
            <a:ext uri="{FF2B5EF4-FFF2-40B4-BE49-F238E27FC236}">
              <a16:creationId xmlns:a16="http://schemas.microsoft.com/office/drawing/2014/main" id="{77E748CB-4882-4B64-857C-B72E9FD85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465256</xdr:colOff>
      <xdr:row>28</xdr:row>
      <xdr:rowOff>40462</xdr:rowOff>
    </xdr:from>
    <xdr:to>
      <xdr:col>23</xdr:col>
      <xdr:colOff>51169</xdr:colOff>
      <xdr:row>46</xdr:row>
      <xdr:rowOff>25173</xdr:rowOff>
    </xdr:to>
    <xdr:sp macro="" textlink="">
      <xdr:nvSpPr>
        <xdr:cNvPr id="4" name="Rectangle 3">
          <a:extLst>
            <a:ext uri="{FF2B5EF4-FFF2-40B4-BE49-F238E27FC236}">
              <a16:creationId xmlns:a16="http://schemas.microsoft.com/office/drawing/2014/main" id="{B50CA3AF-624C-4E89-A1C3-F677D2BB2F69}"/>
            </a:ext>
            <a:ext uri="{147F2762-F138-4A5C-976F-8EAC2B608ADB}">
              <a16:predDERef xmlns:a16="http://schemas.microsoft.com/office/drawing/2014/main" pred="{77E748CB-4882-4B64-857C-B72E9FD85698}"/>
            </a:ext>
          </a:extLst>
        </xdr:cNvPr>
        <xdr:cNvSpPr/>
      </xdr:nvSpPr>
      <xdr:spPr>
        <a:xfrm>
          <a:off x="16587572" y="5695304"/>
          <a:ext cx="1571123" cy="401529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BE" sz="1100" dirty="0">
            <a:solidFill>
              <a:schemeClr val="accent2"/>
            </a:solidFill>
          </a:endParaRPr>
        </a:p>
      </xdr:txBody>
    </xdr:sp>
    <xdr:clientData/>
  </xdr:twoCellAnchor>
  <xdr:twoCellAnchor>
    <xdr:from>
      <xdr:col>19</xdr:col>
      <xdr:colOff>391886</xdr:colOff>
      <xdr:row>57</xdr:row>
      <xdr:rowOff>21771</xdr:rowOff>
    </xdr:from>
    <xdr:to>
      <xdr:col>21</xdr:col>
      <xdr:colOff>544285</xdr:colOff>
      <xdr:row>74</xdr:row>
      <xdr:rowOff>185058</xdr:rowOff>
    </xdr:to>
    <xdr:sp macro="" textlink="">
      <xdr:nvSpPr>
        <xdr:cNvPr id="7" name="Rectangle 6">
          <a:extLst>
            <a:ext uri="{FF2B5EF4-FFF2-40B4-BE49-F238E27FC236}">
              <a16:creationId xmlns:a16="http://schemas.microsoft.com/office/drawing/2014/main" id="{11E0FE59-4B13-4D71-A9EB-A3484C74C1A8}"/>
            </a:ext>
          </a:extLst>
        </xdr:cNvPr>
        <xdr:cNvSpPr/>
      </xdr:nvSpPr>
      <xdr:spPr>
        <a:xfrm>
          <a:off x="15697200" y="11582400"/>
          <a:ext cx="1578428" cy="348342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BE" sz="1100" dirty="0">
            <a:solidFill>
              <a:schemeClr val="accent2"/>
            </a:solidFill>
          </a:endParaRPr>
        </a:p>
      </xdr:txBody>
    </xdr:sp>
    <xdr:clientData/>
  </xdr:twoCellAnchor>
  <xdr:twoCellAnchor>
    <xdr:from>
      <xdr:col>19</xdr:col>
      <xdr:colOff>457201</xdr:colOff>
      <xdr:row>77</xdr:row>
      <xdr:rowOff>195942</xdr:rowOff>
    </xdr:from>
    <xdr:to>
      <xdr:col>21</xdr:col>
      <xdr:colOff>609600</xdr:colOff>
      <xdr:row>96</xdr:row>
      <xdr:rowOff>43542</xdr:rowOff>
    </xdr:to>
    <xdr:sp macro="" textlink="">
      <xdr:nvSpPr>
        <xdr:cNvPr id="12" name="Rectangle 11">
          <a:extLst>
            <a:ext uri="{FF2B5EF4-FFF2-40B4-BE49-F238E27FC236}">
              <a16:creationId xmlns:a16="http://schemas.microsoft.com/office/drawing/2014/main" id="{A4127629-FE82-4FF7-9D23-F0E4624B4170}"/>
            </a:ext>
          </a:extLst>
        </xdr:cNvPr>
        <xdr:cNvSpPr/>
      </xdr:nvSpPr>
      <xdr:spPr>
        <a:xfrm>
          <a:off x="15762515" y="15664542"/>
          <a:ext cx="1578428" cy="348342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BE" sz="1100" dirty="0">
            <a:solidFill>
              <a:schemeClr val="accent2"/>
            </a:solidFill>
          </a:endParaRPr>
        </a:p>
      </xdr:txBody>
    </xdr:sp>
    <xdr:clientData/>
  </xdr:twoCellAnchor>
  <xdr:twoCellAnchor editAs="oneCell">
    <xdr:from>
      <xdr:col>4</xdr:col>
      <xdr:colOff>478</xdr:colOff>
      <xdr:row>0</xdr:row>
      <xdr:rowOff>114300</xdr:rowOff>
    </xdr:from>
    <xdr:to>
      <xdr:col>4</xdr:col>
      <xdr:colOff>240508</xdr:colOff>
      <xdr:row>1</xdr:row>
      <xdr:rowOff>181912</xdr:rowOff>
    </xdr:to>
    <xdr:pic>
      <xdr:nvPicPr>
        <xdr:cNvPr id="8" name="Picture 5" descr="C:\Users\IBF250\AppData\Local\Microsoft\Windows\Temporary Internet Files\Content.IE5\3CVEKPUG\Home_font_awesome.svg[1].png">
          <a:hlinkClick xmlns:r="http://schemas.openxmlformats.org/officeDocument/2006/relationships" r:id="rId2"/>
          <a:extLst>
            <a:ext uri="{FF2B5EF4-FFF2-40B4-BE49-F238E27FC236}">
              <a16:creationId xmlns:a16="http://schemas.microsoft.com/office/drawing/2014/main" id="{4E3F167E-9E24-4A56-9442-10248F63EAE4}"/>
            </a:ext>
            <a:ext uri="{147F2762-F138-4A5C-976F-8EAC2B608ADB}">
              <a16:predDERef xmlns:a16="http://schemas.microsoft.com/office/drawing/2014/main" pred="{9CFF49B5-43AC-4B81-9739-8B44F82FD4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7703" y="114300"/>
          <a:ext cx="238125" cy="2409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504105</xdr:colOff>
      <xdr:row>26</xdr:row>
      <xdr:rowOff>179165</xdr:rowOff>
    </xdr:from>
    <xdr:to>
      <xdr:col>33</xdr:col>
      <xdr:colOff>471144</xdr:colOff>
      <xdr:row>47</xdr:row>
      <xdr:rowOff>13878</xdr:rowOff>
    </xdr:to>
    <xdr:graphicFrame macro="">
      <xdr:nvGraphicFramePr>
        <xdr:cNvPr id="55" name="Chart 4">
          <a:extLst>
            <a:ext uri="{FF2B5EF4-FFF2-40B4-BE49-F238E27FC236}">
              <a16:creationId xmlns:a16="http://schemas.microsoft.com/office/drawing/2014/main" id="{DFC577E2-FDB7-4A0F-A329-1C8220577475}"/>
            </a:ext>
            <a:ext uri="{147F2762-F138-4A5C-976F-8EAC2B608ADB}">
              <a16:predDERef xmlns:a16="http://schemas.microsoft.com/office/drawing/2014/main" pred="{4E3F167E-9E24-4A56-9442-10248F63E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601327</xdr:colOff>
      <xdr:row>34</xdr:row>
      <xdr:rowOff>134352</xdr:rowOff>
    </xdr:from>
    <xdr:to>
      <xdr:col>30</xdr:col>
      <xdr:colOff>229853</xdr:colOff>
      <xdr:row>39</xdr:row>
      <xdr:rowOff>134353</xdr:rowOff>
    </xdr:to>
    <xdr:sp macro="" textlink="">
      <xdr:nvSpPr>
        <xdr:cNvPr id="6" name="TextBox 5">
          <a:extLst>
            <a:ext uri="{FF2B5EF4-FFF2-40B4-BE49-F238E27FC236}">
              <a16:creationId xmlns:a16="http://schemas.microsoft.com/office/drawing/2014/main" id="{2B395189-CA25-08DF-47CD-AC4EB0F7B1FD}"/>
            </a:ext>
            <a:ext uri="{147F2762-F138-4A5C-976F-8EAC2B608ADB}">
              <a16:predDERef xmlns:a16="http://schemas.microsoft.com/office/drawing/2014/main" pred="{DFC577E2-FDB7-4A0F-A329-1C8220577475}"/>
            </a:ext>
          </a:extLst>
        </xdr:cNvPr>
        <xdr:cNvSpPr txBox="1"/>
      </xdr:nvSpPr>
      <xdr:spPr>
        <a:xfrm>
          <a:off x="22017538" y="6992352"/>
          <a:ext cx="951999" cy="1443790"/>
        </a:xfrm>
        <a:prstGeom prst="rect">
          <a:avLst/>
        </a:prstGeom>
        <a:noFill/>
      </xdr:spPr>
      <xdr:txBody>
        <a:bodyPr wrap="square" rtlCol="0">
          <a:noAutofit/>
        </a:bodyPr>
        <a:lstStyle/>
        <a:p>
          <a:pPr algn="l"/>
          <a:endParaRPr lang="en-US" sz="1400" dirty="0">
            <a:solidFill>
              <a:schemeClr val="accent2"/>
            </a:solidFill>
          </a:endParaRPr>
        </a:p>
      </xdr:txBody>
    </xdr:sp>
    <xdr:clientData/>
  </xdr:twoCellAnchor>
  <xdr:twoCellAnchor>
    <xdr:from>
      <xdr:col>29</xdr:col>
      <xdr:colOff>125078</xdr:colOff>
      <xdr:row>35</xdr:row>
      <xdr:rowOff>134353</xdr:rowOff>
    </xdr:from>
    <xdr:to>
      <xdr:col>30</xdr:col>
      <xdr:colOff>429878</xdr:colOff>
      <xdr:row>40</xdr:row>
      <xdr:rowOff>134352</xdr:rowOff>
    </xdr:to>
    <xdr:sp macro="" textlink="">
      <xdr:nvSpPr>
        <xdr:cNvPr id="9" name="TextBox 8">
          <a:extLst>
            <a:ext uri="{FF2B5EF4-FFF2-40B4-BE49-F238E27FC236}">
              <a16:creationId xmlns:a16="http://schemas.microsoft.com/office/drawing/2014/main" id="{1BBC78C3-E4D5-1A2B-F0A5-FA5E51457165}"/>
            </a:ext>
            <a:ext uri="{147F2762-F138-4A5C-976F-8EAC2B608ADB}">
              <a16:predDERef xmlns:a16="http://schemas.microsoft.com/office/drawing/2014/main" pred="{2B395189-CA25-08DF-47CD-AC4EB0F7B1FD}"/>
            </a:ext>
          </a:extLst>
        </xdr:cNvPr>
        <xdr:cNvSpPr txBox="1"/>
      </xdr:nvSpPr>
      <xdr:spPr>
        <a:xfrm>
          <a:off x="22203025" y="7192879"/>
          <a:ext cx="966537" cy="1443789"/>
        </a:xfrm>
        <a:prstGeom prst="rect">
          <a:avLst/>
        </a:prstGeom>
        <a:noFill/>
      </xdr:spPr>
      <xdr:txBody>
        <a:bodyPr wrap="square" rtlCol="0">
          <a:noAutofit/>
        </a:bodyPr>
        <a:lstStyle/>
        <a:p>
          <a:pPr algn="l"/>
          <a:endParaRPr lang="en-US" sz="1400" dirty="0">
            <a:solidFill>
              <a:schemeClr val="accent2"/>
            </a:solidFill>
          </a:endParaRPr>
        </a:p>
      </xdr:txBody>
    </xdr:sp>
    <xdr:clientData/>
  </xdr:twoCellAnchor>
  <xdr:twoCellAnchor>
    <xdr:from>
      <xdr:col>29</xdr:col>
      <xdr:colOff>315578</xdr:colOff>
      <xdr:row>36</xdr:row>
      <xdr:rowOff>124326</xdr:rowOff>
    </xdr:from>
    <xdr:to>
      <xdr:col>30</xdr:col>
      <xdr:colOff>620378</xdr:colOff>
      <xdr:row>41</xdr:row>
      <xdr:rowOff>134352</xdr:rowOff>
    </xdr:to>
    <xdr:sp macro="" textlink="">
      <xdr:nvSpPr>
        <xdr:cNvPr id="10" name="TextBox 9">
          <a:extLst>
            <a:ext uri="{FF2B5EF4-FFF2-40B4-BE49-F238E27FC236}">
              <a16:creationId xmlns:a16="http://schemas.microsoft.com/office/drawing/2014/main" id="{BE95F3CB-0CB8-58EF-F92C-F46C36EF48DB}"/>
            </a:ext>
            <a:ext uri="{147F2762-F138-4A5C-976F-8EAC2B608ADB}">
              <a16:predDERef xmlns:a16="http://schemas.microsoft.com/office/drawing/2014/main" pred="{1BBC78C3-E4D5-1A2B-F0A5-FA5E51457165}"/>
            </a:ext>
          </a:extLst>
        </xdr:cNvPr>
        <xdr:cNvSpPr txBox="1"/>
      </xdr:nvSpPr>
      <xdr:spPr>
        <a:xfrm>
          <a:off x="22393525" y="7383379"/>
          <a:ext cx="966537" cy="1453815"/>
        </a:xfrm>
        <a:prstGeom prst="rect">
          <a:avLst/>
        </a:prstGeom>
        <a:noFill/>
      </xdr:spPr>
      <xdr:txBody>
        <a:bodyPr wrap="square" rtlCol="0">
          <a:noAutofit/>
        </a:bodyPr>
        <a:lstStyle/>
        <a:p>
          <a:pPr algn="l"/>
          <a:endParaRPr lang="en-US" sz="1400" dirty="0">
            <a:solidFill>
              <a:schemeClr val="accent2"/>
            </a:solidFill>
          </a:endParaRPr>
        </a:p>
      </xdr:txBody>
    </xdr:sp>
    <xdr:clientData/>
  </xdr:twoCellAnchor>
  <xdr:twoCellAnchor>
    <xdr:from>
      <xdr:col>18</xdr:col>
      <xdr:colOff>576942</xdr:colOff>
      <xdr:row>77</xdr:row>
      <xdr:rowOff>54428</xdr:rowOff>
    </xdr:from>
    <xdr:to>
      <xdr:col>32</xdr:col>
      <xdr:colOff>469076</xdr:colOff>
      <xdr:row>98</xdr:row>
      <xdr:rowOff>-1</xdr:rowOff>
    </xdr:to>
    <xdr:grpSp>
      <xdr:nvGrpSpPr>
        <xdr:cNvPr id="30" name="Group 29">
          <a:extLst>
            <a:ext uri="{FF2B5EF4-FFF2-40B4-BE49-F238E27FC236}">
              <a16:creationId xmlns:a16="http://schemas.microsoft.com/office/drawing/2014/main" id="{D2B1C26F-59B3-947D-B1D3-62B85A962A62}"/>
            </a:ext>
          </a:extLst>
        </xdr:cNvPr>
        <xdr:cNvGrpSpPr/>
      </xdr:nvGrpSpPr>
      <xdr:grpSpPr>
        <a:xfrm>
          <a:off x="15065674" y="15213935"/>
          <a:ext cx="9265092" cy="4175923"/>
          <a:chOff x="15142029" y="15174686"/>
          <a:chExt cx="9275619" cy="3929743"/>
        </a:xfrm>
      </xdr:grpSpPr>
      <xdr:graphicFrame macro="">
        <xdr:nvGraphicFramePr>
          <xdr:cNvPr id="14" name="Chart 13">
            <a:extLst>
              <a:ext uri="{FF2B5EF4-FFF2-40B4-BE49-F238E27FC236}">
                <a16:creationId xmlns:a16="http://schemas.microsoft.com/office/drawing/2014/main" id="{9CFF49B5-43AC-4B81-9739-8B44F82FD4FE}"/>
              </a:ext>
            </a:extLst>
          </xdr:cNvPr>
          <xdr:cNvGraphicFramePr>
            <a:graphicFrameLocks/>
          </xdr:cNvGraphicFramePr>
        </xdr:nvGraphicFramePr>
        <xdr:xfrm>
          <a:off x="15142029" y="15174686"/>
          <a:ext cx="9275619" cy="3929743"/>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25" name="TextBox 14">
            <a:extLst>
              <a:ext uri="{FF2B5EF4-FFF2-40B4-BE49-F238E27FC236}">
                <a16:creationId xmlns:a16="http://schemas.microsoft.com/office/drawing/2014/main" id="{AAE85A1F-B293-12B0-5485-DCE92A3F5AB6}"/>
              </a:ext>
            </a:extLst>
          </xdr:cNvPr>
          <xdr:cNvSpPr txBox="1"/>
        </xdr:nvSpPr>
        <xdr:spPr>
          <a:xfrm>
            <a:off x="20574000" y="16306799"/>
            <a:ext cx="457200" cy="272143"/>
          </a:xfrm>
          <a:prstGeom prst="rect">
            <a:avLst/>
          </a:prstGeom>
          <a:noFill/>
        </xdr:spPr>
        <xdr:txBody>
          <a:bodyPr vertOverflow="clip" horzOverflow="clip" wrap="none" rtlCol="0" anchor="t">
            <a:noAutofit/>
          </a:bodyPr>
          <a:lstStyle/>
          <a:p>
            <a:pPr algn="l"/>
            <a:endParaRPr lang="en-BE" sz="1400" dirty="0">
              <a:solidFill>
                <a:schemeClr val="accent2"/>
              </a:solidFill>
            </a:endParaRPr>
          </a:p>
        </xdr:txBody>
      </xdr:sp>
      <xdr:sp macro="" textlink="">
        <xdr:nvSpPr>
          <xdr:cNvPr id="29" name="TextBox 15">
            <a:extLst>
              <a:ext uri="{FF2B5EF4-FFF2-40B4-BE49-F238E27FC236}">
                <a16:creationId xmlns:a16="http://schemas.microsoft.com/office/drawing/2014/main" id="{4BF69103-22CB-48AB-B36E-A1EF0935D7ED}"/>
              </a:ext>
            </a:extLst>
          </xdr:cNvPr>
          <xdr:cNvSpPr txBox="1"/>
        </xdr:nvSpPr>
        <xdr:spPr>
          <a:xfrm>
            <a:off x="23763514" y="15490370"/>
            <a:ext cx="457200" cy="264523"/>
          </a:xfrm>
          <a:prstGeom prst="rect">
            <a:avLst/>
          </a:prstGeom>
          <a:noFill/>
        </xdr:spPr>
        <xdr:txBody>
          <a:bodyPr vertOverflow="clip" horzOverflow="clip" wrap="none" rtlCol="0" anchor="t">
            <a:noAutofit/>
          </a:bodyPr>
          <a:lstStyle/>
          <a:p>
            <a:pPr algn="l"/>
            <a:endParaRPr lang="en-BE" sz="1400" dirty="0">
              <a:solidFill>
                <a:schemeClr val="accent2"/>
              </a:solidFill>
            </a:endParaRPr>
          </a:p>
        </xdr:txBody>
      </xdr:sp>
    </xdr:grpSp>
    <xdr:clientData/>
  </xdr:twoCellAnchor>
  <xdr:twoCellAnchor>
    <xdr:from>
      <xdr:col>33</xdr:col>
      <xdr:colOff>555172</xdr:colOff>
      <xdr:row>56</xdr:row>
      <xdr:rowOff>76200</xdr:rowOff>
    </xdr:from>
    <xdr:to>
      <xdr:col>35</xdr:col>
      <xdr:colOff>163286</xdr:colOff>
      <xdr:row>61</xdr:row>
      <xdr:rowOff>10885</xdr:rowOff>
    </xdr:to>
    <xdr:sp macro="" textlink="">
      <xdr:nvSpPr>
        <xdr:cNvPr id="31" name="TextBox 30">
          <a:extLst>
            <a:ext uri="{FF2B5EF4-FFF2-40B4-BE49-F238E27FC236}">
              <a16:creationId xmlns:a16="http://schemas.microsoft.com/office/drawing/2014/main" id="{DFF05EB2-BE7C-3FFF-CE4D-BE1BE1AFFA1B}"/>
            </a:ext>
          </a:extLst>
        </xdr:cNvPr>
        <xdr:cNvSpPr txBox="1"/>
      </xdr:nvSpPr>
      <xdr:spPr>
        <a:xfrm>
          <a:off x="25124229" y="11146971"/>
          <a:ext cx="914400" cy="914400"/>
        </a:xfrm>
        <a:prstGeom prst="rect">
          <a:avLst/>
        </a:prstGeom>
        <a:noFill/>
      </xdr:spPr>
      <xdr:txBody>
        <a:bodyPr vertOverflow="clip" horzOverflow="clip" wrap="none" rtlCol="0" anchor="t">
          <a:noAutofit/>
        </a:bodyPr>
        <a:lstStyle/>
        <a:p>
          <a:pPr algn="l"/>
          <a:endParaRPr lang="en-BE" sz="1400" dirty="0">
            <a:solidFill>
              <a:schemeClr val="accent2"/>
            </a:solidFill>
          </a:endParaRPr>
        </a:p>
      </xdr:txBody>
    </xdr:sp>
    <xdr:clientData/>
  </xdr:twoCellAnchor>
  <xdr:twoCellAnchor>
    <xdr:from>
      <xdr:col>18</xdr:col>
      <xdr:colOff>555171</xdr:colOff>
      <xdr:row>56</xdr:row>
      <xdr:rowOff>97971</xdr:rowOff>
    </xdr:from>
    <xdr:to>
      <xdr:col>32</xdr:col>
      <xdr:colOff>447305</xdr:colOff>
      <xdr:row>76</xdr:row>
      <xdr:rowOff>21770</xdr:rowOff>
    </xdr:to>
    <xdr:grpSp>
      <xdr:nvGrpSpPr>
        <xdr:cNvPr id="24" name="Group 33">
          <a:extLst>
            <a:ext uri="{FF2B5EF4-FFF2-40B4-BE49-F238E27FC236}">
              <a16:creationId xmlns:a16="http://schemas.microsoft.com/office/drawing/2014/main" id="{7770D573-8D32-EE4F-F26E-5B4EABA1E66B}"/>
            </a:ext>
          </a:extLst>
        </xdr:cNvPr>
        <xdr:cNvGrpSpPr/>
      </xdr:nvGrpSpPr>
      <xdr:grpSpPr>
        <a:xfrm>
          <a:off x="15043903" y="11313323"/>
          <a:ext cx="9265092" cy="3680137"/>
          <a:chOff x="15087600" y="11168742"/>
          <a:chExt cx="9275619" cy="3831771"/>
        </a:xfrm>
      </xdr:grpSpPr>
      <xdr:graphicFrame macro="">
        <xdr:nvGraphicFramePr>
          <xdr:cNvPr id="26" name="Chart 12">
            <a:extLst>
              <a:ext uri="{FF2B5EF4-FFF2-40B4-BE49-F238E27FC236}">
                <a16:creationId xmlns:a16="http://schemas.microsoft.com/office/drawing/2014/main" id="{242408C6-4704-4421-9583-EBB39B5D2AFB}"/>
              </a:ext>
            </a:extLst>
          </xdr:cNvPr>
          <xdr:cNvGraphicFramePr>
            <a:graphicFrameLocks/>
          </xdr:cNvGraphicFramePr>
        </xdr:nvGraphicFramePr>
        <xdr:xfrm>
          <a:off x="15087600" y="11168742"/>
          <a:ext cx="9275619" cy="3831771"/>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27" name="TextBox 31">
            <a:extLst>
              <a:ext uri="{FF2B5EF4-FFF2-40B4-BE49-F238E27FC236}">
                <a16:creationId xmlns:a16="http://schemas.microsoft.com/office/drawing/2014/main" id="{D7EE5ABB-71CE-81B8-CEE5-F4F5B8A7F466}"/>
              </a:ext>
            </a:extLst>
          </xdr:cNvPr>
          <xdr:cNvSpPr txBox="1"/>
        </xdr:nvSpPr>
        <xdr:spPr>
          <a:xfrm>
            <a:off x="20574000" y="12964884"/>
            <a:ext cx="391886" cy="283029"/>
          </a:xfrm>
          <a:prstGeom prst="rect">
            <a:avLst/>
          </a:prstGeom>
          <a:noFill/>
        </xdr:spPr>
        <xdr:txBody>
          <a:bodyPr vertOverflow="clip" horzOverflow="clip" wrap="none" rtlCol="0" anchor="t">
            <a:noAutofit/>
          </a:bodyPr>
          <a:lstStyle/>
          <a:p>
            <a:pPr algn="l"/>
            <a:endParaRPr lang="en-US" sz="1400" dirty="0">
              <a:solidFill>
                <a:schemeClr val="accent2"/>
              </a:solidFill>
            </a:endParaRPr>
          </a:p>
        </xdr:txBody>
      </xdr:sp>
      <xdr:sp macro="" textlink="">
        <xdr:nvSpPr>
          <xdr:cNvPr id="28" name="TextBox 32">
            <a:extLst>
              <a:ext uri="{FF2B5EF4-FFF2-40B4-BE49-F238E27FC236}">
                <a16:creationId xmlns:a16="http://schemas.microsoft.com/office/drawing/2014/main" id="{B8713026-528C-4845-B57A-E89DEE173CAE}"/>
              </a:ext>
            </a:extLst>
          </xdr:cNvPr>
          <xdr:cNvSpPr txBox="1"/>
        </xdr:nvSpPr>
        <xdr:spPr>
          <a:xfrm>
            <a:off x="23730857" y="11658600"/>
            <a:ext cx="468086" cy="283029"/>
          </a:xfrm>
          <a:prstGeom prst="rect">
            <a:avLst/>
          </a:prstGeom>
          <a:noFill/>
        </xdr:spPr>
        <xdr:txBody>
          <a:bodyPr vertOverflow="clip" horzOverflow="clip" wrap="none" rtlCol="0" anchor="t">
            <a:noAutofit/>
          </a:bodyPr>
          <a:lstStyle/>
          <a:p>
            <a:pPr algn="l"/>
            <a:endParaRPr lang="en-US" sz="1400" dirty="0">
              <a:solidFill>
                <a:schemeClr val="accent2"/>
              </a:solidFill>
            </a:endParaRPr>
          </a:p>
        </xdr:txBody>
      </xdr:sp>
    </xdr:grpSp>
    <xdr:clientData/>
  </xdr:twoCellAnchor>
  <xdr:twoCellAnchor>
    <xdr:from>
      <xdr:col>32</xdr:col>
      <xdr:colOff>563227</xdr:colOff>
      <xdr:row>7</xdr:row>
      <xdr:rowOff>183338</xdr:rowOff>
    </xdr:from>
    <xdr:to>
      <xdr:col>33</xdr:col>
      <xdr:colOff>378169</xdr:colOff>
      <xdr:row>9</xdr:row>
      <xdr:rowOff>74481</xdr:rowOff>
    </xdr:to>
    <xdr:sp macro="" textlink="">
      <xdr:nvSpPr>
        <xdr:cNvPr id="53" name="TextBox 37">
          <a:extLst>
            <a:ext uri="{FF2B5EF4-FFF2-40B4-BE49-F238E27FC236}">
              <a16:creationId xmlns:a16="http://schemas.microsoft.com/office/drawing/2014/main" id="{2B85972A-8A89-4EC3-B0DF-FB3C92C2C4C3}"/>
            </a:ext>
          </a:extLst>
        </xdr:cNvPr>
        <xdr:cNvSpPr txBox="1"/>
      </xdr:nvSpPr>
      <xdr:spPr>
        <a:xfrm>
          <a:off x="24626385" y="1647180"/>
          <a:ext cx="476679" cy="292196"/>
        </a:xfrm>
        <a:prstGeom prst="rect">
          <a:avLst/>
        </a:prstGeom>
        <a:noFill/>
      </xdr:spPr>
      <xdr:txBody>
        <a:bodyPr vertOverflow="clip" horzOverflow="clip" wrap="none" rtlCol="0" anchor="t">
          <a:noAutofit/>
        </a:bodyPr>
        <a:lstStyle/>
        <a:p>
          <a:pPr algn="l"/>
          <a:endParaRPr lang="en-US" sz="1400" dirty="0">
            <a:solidFill>
              <a:schemeClr val="accent2"/>
            </a:solidFill>
          </a:endParaRPr>
        </a:p>
      </xdr:txBody>
    </xdr:sp>
    <xdr:clientData/>
  </xdr:twoCellAnchor>
  <xdr:twoCellAnchor>
    <xdr:from>
      <xdr:col>27</xdr:col>
      <xdr:colOff>661199</xdr:colOff>
      <xdr:row>13</xdr:row>
      <xdr:rowOff>96252</xdr:rowOff>
    </xdr:from>
    <xdr:to>
      <xdr:col>28</xdr:col>
      <xdr:colOff>476142</xdr:colOff>
      <xdr:row>14</xdr:row>
      <xdr:rowOff>183339</xdr:rowOff>
    </xdr:to>
    <xdr:sp macro="" textlink="">
      <xdr:nvSpPr>
        <xdr:cNvPr id="50" name="TextBox 38">
          <a:extLst>
            <a:ext uri="{FF2B5EF4-FFF2-40B4-BE49-F238E27FC236}">
              <a16:creationId xmlns:a16="http://schemas.microsoft.com/office/drawing/2014/main" id="{FEC03033-D990-40BE-97B6-DA59F6E04865}"/>
            </a:ext>
          </a:extLst>
        </xdr:cNvPr>
        <xdr:cNvSpPr txBox="1"/>
      </xdr:nvSpPr>
      <xdr:spPr>
        <a:xfrm>
          <a:off x="21415673" y="2763252"/>
          <a:ext cx="476680" cy="287613"/>
        </a:xfrm>
        <a:prstGeom prst="rect">
          <a:avLst/>
        </a:prstGeom>
        <a:noFill/>
      </xdr:spPr>
      <xdr:txBody>
        <a:bodyPr vertOverflow="clip" horzOverflow="clip" wrap="none" rtlCol="0" anchor="t">
          <a:noAutofit/>
        </a:bodyPr>
        <a:lstStyle/>
        <a:p>
          <a:pPr algn="l"/>
          <a:endParaRPr lang="en-US" sz="1400" dirty="0">
            <a:solidFill>
              <a:schemeClr val="accent2"/>
            </a:solidFill>
          </a:endParaRPr>
        </a:p>
      </xdr:txBody>
    </xdr:sp>
    <xdr:clientData/>
  </xdr:twoCellAnchor>
  <xdr:twoCellAnchor>
    <xdr:from>
      <xdr:col>27</xdr:col>
      <xdr:colOff>565857</xdr:colOff>
      <xdr:row>31</xdr:row>
      <xdr:rowOff>84278</xdr:rowOff>
    </xdr:from>
    <xdr:to>
      <xdr:col>28</xdr:col>
      <xdr:colOff>454369</xdr:colOff>
      <xdr:row>32</xdr:row>
      <xdr:rowOff>179619</xdr:rowOff>
    </xdr:to>
    <xdr:sp macro="" textlink="">
      <xdr:nvSpPr>
        <xdr:cNvPr id="63" name="TextBox 39">
          <a:extLst>
            <a:ext uri="{FF2B5EF4-FFF2-40B4-BE49-F238E27FC236}">
              <a16:creationId xmlns:a16="http://schemas.microsoft.com/office/drawing/2014/main" id="{662E5F11-5E89-46CC-9058-DE7641FF233F}"/>
            </a:ext>
          </a:extLst>
        </xdr:cNvPr>
        <xdr:cNvSpPr txBox="1"/>
      </xdr:nvSpPr>
      <xdr:spPr>
        <a:xfrm>
          <a:off x="21320331" y="6340699"/>
          <a:ext cx="550249" cy="295867"/>
        </a:xfrm>
        <a:prstGeom prst="rect">
          <a:avLst/>
        </a:prstGeom>
        <a:noFill/>
      </xdr:spPr>
      <xdr:txBody>
        <a:bodyPr vertOverflow="clip" horzOverflow="clip" wrap="none" rtlCol="0" anchor="t">
          <a:noAutofit/>
        </a:bodyPr>
        <a:lstStyle/>
        <a:p>
          <a:pPr algn="l"/>
          <a:endParaRPr lang="en-US" sz="1400" dirty="0">
            <a:solidFill>
              <a:schemeClr val="accent2"/>
            </a:solidFill>
          </a:endParaRPr>
        </a:p>
      </xdr:txBody>
    </xdr:sp>
    <xdr:clientData/>
  </xdr:twoCellAnchor>
  <xdr:twoCellAnchor>
    <xdr:from>
      <xdr:col>32</xdr:col>
      <xdr:colOff>465710</xdr:colOff>
      <xdr:row>29</xdr:row>
      <xdr:rowOff>65410</xdr:rowOff>
    </xdr:from>
    <xdr:to>
      <xdr:col>33</xdr:col>
      <xdr:colOff>362566</xdr:colOff>
      <xdr:row>30</xdr:row>
      <xdr:rowOff>162654</xdr:rowOff>
    </xdr:to>
    <xdr:sp macro="" textlink="">
      <xdr:nvSpPr>
        <xdr:cNvPr id="67" name="TextBox 40">
          <a:extLst>
            <a:ext uri="{FF2B5EF4-FFF2-40B4-BE49-F238E27FC236}">
              <a16:creationId xmlns:a16="http://schemas.microsoft.com/office/drawing/2014/main" id="{0BDFE0B8-AECB-4878-B116-6480956CFDB4}"/>
            </a:ext>
          </a:extLst>
        </xdr:cNvPr>
        <xdr:cNvSpPr txBox="1"/>
      </xdr:nvSpPr>
      <xdr:spPr>
        <a:xfrm>
          <a:off x="24528868" y="5920778"/>
          <a:ext cx="558593" cy="297771"/>
        </a:xfrm>
        <a:prstGeom prst="rect">
          <a:avLst/>
        </a:prstGeom>
        <a:noFill/>
      </xdr:spPr>
      <xdr:txBody>
        <a:bodyPr vertOverflow="clip" horzOverflow="clip" wrap="none" rtlCol="0" anchor="t">
          <a:noAutofit/>
        </a:bodyPr>
        <a:lstStyle/>
        <a:p>
          <a:pPr algn="l"/>
          <a:endParaRPr lang="en-US" sz="1400" dirty="0">
            <a:solidFill>
              <a:schemeClr val="accent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407742</xdr:colOff>
      <xdr:row>8</xdr:row>
      <xdr:rowOff>106654</xdr:rowOff>
    </xdr:from>
    <xdr:to>
      <xdr:col>28</xdr:col>
      <xdr:colOff>452919</xdr:colOff>
      <xdr:row>35</xdr:row>
      <xdr:rowOff>134807</xdr:rowOff>
    </xdr:to>
    <xdr:graphicFrame macro="">
      <xdr:nvGraphicFramePr>
        <xdr:cNvPr id="13" name="Chart 12">
          <a:extLst>
            <a:ext uri="{FF2B5EF4-FFF2-40B4-BE49-F238E27FC236}">
              <a16:creationId xmlns:a16="http://schemas.microsoft.com/office/drawing/2014/main" id="{0C7FDBF5-703C-E0DD-B706-DA10579E56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132466</xdr:colOff>
      <xdr:row>1</xdr:row>
      <xdr:rowOff>30243</xdr:rowOff>
    </xdr:from>
    <xdr:to>
      <xdr:col>2</xdr:col>
      <xdr:colOff>364876</xdr:colOff>
      <xdr:row>1</xdr:row>
      <xdr:rowOff>283185</xdr:rowOff>
    </xdr:to>
    <xdr:pic>
      <xdr:nvPicPr>
        <xdr:cNvPr id="14" name="Picture 1" descr="C:\Users\IBF250\AppData\Local\Microsoft\Windows\Temporary Internet Files\Content.IE5\3CVEKPUG\Home_font_awesome.svg[1].png">
          <a:hlinkClick xmlns:r="http://schemas.openxmlformats.org/officeDocument/2006/relationships" r:id="rId2"/>
          <a:extLst>
            <a:ext uri="{FF2B5EF4-FFF2-40B4-BE49-F238E27FC236}">
              <a16:creationId xmlns:a16="http://schemas.microsoft.com/office/drawing/2014/main" id="{DC60E092-CB31-4DEF-95EA-4A6D3B1FC11C}"/>
            </a:ext>
            <a:ext uri="{147F2762-F138-4A5C-976F-8EAC2B608ADB}">
              <a16:predDERef xmlns:a16="http://schemas.microsoft.com/office/drawing/2014/main" pred="{0C7FDBF5-703C-E0DD-B706-DA10579E56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80566" y="220743"/>
          <a:ext cx="238125" cy="249132"/>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376309</xdr:colOff>
      <xdr:row>1</xdr:row>
      <xdr:rowOff>34581</xdr:rowOff>
    </xdr:from>
    <xdr:to>
      <xdr:col>5</xdr:col>
      <xdr:colOff>627128</xdr:colOff>
      <xdr:row>1</xdr:row>
      <xdr:rowOff>288158</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32603" y="225081"/>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735591</xdr:colOff>
      <xdr:row>25</xdr:row>
      <xdr:rowOff>28386</xdr:rowOff>
    </xdr:from>
    <xdr:to>
      <xdr:col>25</xdr:col>
      <xdr:colOff>143988</xdr:colOff>
      <xdr:row>47</xdr:row>
      <xdr:rowOff>118679</xdr:rowOff>
    </xdr:to>
    <xdr:graphicFrame macro="">
      <xdr:nvGraphicFramePr>
        <xdr:cNvPr id="2" name="Chart 1">
          <a:extLst>
            <a:ext uri="{FF2B5EF4-FFF2-40B4-BE49-F238E27FC236}">
              <a16:creationId xmlns:a16="http://schemas.microsoft.com/office/drawing/2014/main" id="{D444C246-5A94-47D5-829B-8546E424D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62933</xdr:colOff>
      <xdr:row>1</xdr:row>
      <xdr:rowOff>31297</xdr:rowOff>
    </xdr:from>
    <xdr:to>
      <xdr:col>2</xdr:col>
      <xdr:colOff>313758</xdr:colOff>
      <xdr:row>1</xdr:row>
      <xdr:rowOff>280628</xdr:rowOff>
    </xdr:to>
    <xdr:pic>
      <xdr:nvPicPr>
        <xdr:cNvPr id="18" name="Picture 2" descr="C:\Users\IBF250\AppData\Local\Microsoft\Windows\Temporary Internet Files\Content.IE5\3CVEKPUG\Home_font_awesome.svg[1].png">
          <a:hlinkClick xmlns:r="http://schemas.openxmlformats.org/officeDocument/2006/relationships" r:id="rId2"/>
          <a:extLst>
            <a:ext uri="{FF2B5EF4-FFF2-40B4-BE49-F238E27FC236}">
              <a16:creationId xmlns:a16="http://schemas.microsoft.com/office/drawing/2014/main" id="{DC764FB5-A265-4CBF-90E9-9DFC9CF31CBC}"/>
            </a:ext>
            <a:ext uri="{147F2762-F138-4A5C-976F-8EAC2B608ADB}">
              <a16:predDERef xmlns:a16="http://schemas.microsoft.com/office/drawing/2014/main" pred="{D444C246-5A94-47D5-829B-8546E424DA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5058" y="202747"/>
          <a:ext cx="254635" cy="251236"/>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1464161</xdr:colOff>
      <xdr:row>39</xdr:row>
      <xdr:rowOff>79715</xdr:rowOff>
    </xdr:from>
    <xdr:to>
      <xdr:col>4</xdr:col>
      <xdr:colOff>728383</xdr:colOff>
      <xdr:row>41</xdr:row>
      <xdr:rowOff>97743</xdr:rowOff>
    </xdr:to>
    <xdr:sp macro="" textlink="">
      <xdr:nvSpPr>
        <xdr:cNvPr id="13" name="Rectangle: Rounded Corners 12">
          <a:extLst>
            <a:ext uri="{FF2B5EF4-FFF2-40B4-BE49-F238E27FC236}">
              <a16:creationId xmlns:a16="http://schemas.microsoft.com/office/drawing/2014/main" id="{DD50222A-E3C5-4390-A466-A24DA58D46B9}"/>
            </a:ext>
          </a:extLst>
        </xdr:cNvPr>
        <xdr:cNvSpPr/>
      </xdr:nvSpPr>
      <xdr:spPr>
        <a:xfrm>
          <a:off x="1662281" y="7234895"/>
          <a:ext cx="6259382" cy="399028"/>
        </a:xfrm>
        <a:prstGeom prst="roundRect">
          <a:avLst/>
        </a:prstGeom>
        <a:solidFill>
          <a:srgbClr val="FF7300"/>
        </a:solidFill>
        <a:ln>
          <a:no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chemeClr val="bg1"/>
              </a:solidFill>
            </a:rPr>
            <a:t>1732 </a:t>
          </a:r>
        </a:p>
      </xdr:txBody>
    </xdr:sp>
    <xdr:clientData/>
  </xdr:twoCellAnchor>
  <xdr:twoCellAnchor>
    <xdr:from>
      <xdr:col>1</xdr:col>
      <xdr:colOff>4723390</xdr:colOff>
      <xdr:row>34</xdr:row>
      <xdr:rowOff>11206</xdr:rowOff>
    </xdr:from>
    <xdr:to>
      <xdr:col>1</xdr:col>
      <xdr:colOff>4724758</xdr:colOff>
      <xdr:row>37</xdr:row>
      <xdr:rowOff>92389</xdr:rowOff>
    </xdr:to>
    <xdr:cxnSp macro="">
      <xdr:nvCxnSpPr>
        <xdr:cNvPr id="14" name="Straight Arrow Connector 13">
          <a:extLst>
            <a:ext uri="{FF2B5EF4-FFF2-40B4-BE49-F238E27FC236}">
              <a16:creationId xmlns:a16="http://schemas.microsoft.com/office/drawing/2014/main" id="{D11348FD-8DDA-4E3E-B329-1CAA3DC95583}"/>
            </a:ext>
          </a:extLst>
        </xdr:cNvPr>
        <xdr:cNvCxnSpPr>
          <a:cxnSpLocks/>
        </xdr:cNvCxnSpPr>
      </xdr:nvCxnSpPr>
      <xdr:spPr>
        <a:xfrm>
          <a:off x="4921510" y="6213886"/>
          <a:ext cx="1368" cy="652683"/>
        </a:xfrm>
        <a:prstGeom prst="straightConnector1">
          <a:avLst/>
        </a:prstGeom>
        <a:ln>
          <a:headEnd type="triangle"/>
          <a:tailEnd type="triangle"/>
        </a:ln>
        <a:effectLst/>
      </xdr:spPr>
      <xdr:style>
        <a:lnRef idx="2">
          <a:schemeClr val="accent2"/>
        </a:lnRef>
        <a:fillRef idx="0">
          <a:schemeClr val="accent2"/>
        </a:fillRef>
        <a:effectRef idx="1">
          <a:schemeClr val="accent2"/>
        </a:effectRef>
        <a:fontRef idx="minor">
          <a:schemeClr val="tx1"/>
        </a:fontRef>
      </xdr:style>
    </xdr:cxnSp>
    <xdr:clientData/>
  </xdr:twoCellAnchor>
  <xdr:twoCellAnchor>
    <xdr:from>
      <xdr:col>1</xdr:col>
      <xdr:colOff>4345936</xdr:colOff>
      <xdr:row>34</xdr:row>
      <xdr:rowOff>168961</xdr:rowOff>
    </xdr:from>
    <xdr:to>
      <xdr:col>1</xdr:col>
      <xdr:colOff>5099177</xdr:colOff>
      <xdr:row>36</xdr:row>
      <xdr:rowOff>113739</xdr:rowOff>
    </xdr:to>
    <xdr:sp macro="" textlink="">
      <xdr:nvSpPr>
        <xdr:cNvPr id="15" name="Rectangle: Rounded Corners 14">
          <a:extLst>
            <a:ext uri="{FF2B5EF4-FFF2-40B4-BE49-F238E27FC236}">
              <a16:creationId xmlns:a16="http://schemas.microsoft.com/office/drawing/2014/main" id="{76E5603C-8EB5-4DCD-A01B-E2B0F7240B59}"/>
            </a:ext>
          </a:extLst>
        </xdr:cNvPr>
        <xdr:cNvSpPr/>
      </xdr:nvSpPr>
      <xdr:spPr>
        <a:xfrm>
          <a:off x="4544056" y="6371641"/>
          <a:ext cx="753241" cy="325778"/>
        </a:xfrm>
        <a:prstGeom prst="roundRect">
          <a:avLst/>
        </a:prstGeom>
        <a:solidFill>
          <a:srgbClr val="3B6C79"/>
        </a:solidFill>
        <a:ln>
          <a:noFill/>
        </a:ln>
        <a:effectLst/>
      </xdr:spPr>
      <xdr:style>
        <a:lnRef idx="1">
          <a:schemeClr val="accent1"/>
        </a:lnRef>
        <a:fillRef idx="3">
          <a:schemeClr val="accent1"/>
        </a:fillRef>
        <a:effectRef idx="2">
          <a:schemeClr val="accent1"/>
        </a:effectRef>
        <a:fontRef idx="minor">
          <a:schemeClr val="lt1"/>
        </a:fontRef>
      </xdr:style>
      <xdr:txBody>
        <a:bodyPr wrap="square"/>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chemeClr val="bg1"/>
              </a:solidFill>
            </a:rPr>
            <a:t>1050</a:t>
          </a:r>
        </a:p>
      </xdr:txBody>
    </xdr:sp>
    <xdr:clientData/>
  </xdr:twoCellAnchor>
  <xdr:twoCellAnchor>
    <xdr:from>
      <xdr:col>4</xdr:col>
      <xdr:colOff>582531</xdr:colOff>
      <xdr:row>30</xdr:row>
      <xdr:rowOff>158787</xdr:rowOff>
    </xdr:from>
    <xdr:to>
      <xdr:col>4</xdr:col>
      <xdr:colOff>582707</xdr:colOff>
      <xdr:row>37</xdr:row>
      <xdr:rowOff>59320</xdr:rowOff>
    </xdr:to>
    <xdr:cxnSp macro="">
      <xdr:nvCxnSpPr>
        <xdr:cNvPr id="16" name="Straight Arrow Connector 15">
          <a:extLst>
            <a:ext uri="{FF2B5EF4-FFF2-40B4-BE49-F238E27FC236}">
              <a16:creationId xmlns:a16="http://schemas.microsoft.com/office/drawing/2014/main" id="{7FE66B38-2975-4B7F-B743-096728A42A65}"/>
            </a:ext>
          </a:extLst>
        </xdr:cNvPr>
        <xdr:cNvCxnSpPr>
          <a:cxnSpLocks/>
        </xdr:cNvCxnSpPr>
      </xdr:nvCxnSpPr>
      <xdr:spPr>
        <a:xfrm flipH="1">
          <a:off x="7775811" y="5599467"/>
          <a:ext cx="176" cy="1234033"/>
        </a:xfrm>
        <a:prstGeom prst="straightConnector1">
          <a:avLst/>
        </a:prstGeom>
        <a:ln>
          <a:headEnd type="triangle"/>
          <a:tailEnd type="triangle"/>
        </a:ln>
        <a:effectLst/>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207815</xdr:colOff>
      <xdr:row>33</xdr:row>
      <xdr:rowOff>56496</xdr:rowOff>
    </xdr:from>
    <xdr:to>
      <xdr:col>5</xdr:col>
      <xdr:colOff>208356</xdr:colOff>
      <xdr:row>34</xdr:row>
      <xdr:rowOff>184154</xdr:rowOff>
    </xdr:to>
    <xdr:sp macro="" textlink="">
      <xdr:nvSpPr>
        <xdr:cNvPr id="17" name="Rectangle: Rounded Corners 16">
          <a:extLst>
            <a:ext uri="{FF2B5EF4-FFF2-40B4-BE49-F238E27FC236}">
              <a16:creationId xmlns:a16="http://schemas.microsoft.com/office/drawing/2014/main" id="{18CD81C5-CC74-4BB1-9C1C-ABB2BD6454D3}"/>
            </a:ext>
          </a:extLst>
        </xdr:cNvPr>
        <xdr:cNvSpPr/>
      </xdr:nvSpPr>
      <xdr:spPr>
        <a:xfrm>
          <a:off x="7401095" y="6068676"/>
          <a:ext cx="754921" cy="318158"/>
        </a:xfrm>
        <a:prstGeom prst="roundRect">
          <a:avLst/>
        </a:prstGeom>
        <a:solidFill>
          <a:srgbClr val="3B6C79"/>
        </a:solidFill>
        <a:ln>
          <a:noFill/>
        </a:ln>
        <a:effectLst/>
      </xdr:spPr>
      <xdr:style>
        <a:lnRef idx="1">
          <a:schemeClr val="accent1"/>
        </a:lnRef>
        <a:fillRef idx="3">
          <a:schemeClr val="accent1"/>
        </a:fillRef>
        <a:effectRef idx="2">
          <a:schemeClr val="accent1"/>
        </a:effectRef>
        <a:fontRef idx="minor">
          <a:schemeClr val="lt1"/>
        </a:fontRef>
      </xdr:style>
      <xdr:txBody>
        <a:bodyPr wrap="square"/>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chemeClr val="bg1"/>
              </a:solidFill>
            </a:rPr>
            <a:t>1950</a:t>
          </a:r>
        </a:p>
      </xdr:txBody>
    </xdr:sp>
    <xdr:clientData/>
  </xdr:twoCellAnchor>
  <xdr:twoCellAnchor>
    <xdr:from>
      <xdr:col>1</xdr:col>
      <xdr:colOff>553082</xdr:colOff>
      <xdr:row>26</xdr:row>
      <xdr:rowOff>168816</xdr:rowOff>
    </xdr:from>
    <xdr:to>
      <xdr:col>6</xdr:col>
      <xdr:colOff>152399</xdr:colOff>
      <xdr:row>49</xdr:row>
      <xdr:rowOff>59228</xdr:rowOff>
    </xdr:to>
    <xdr:grpSp>
      <xdr:nvGrpSpPr>
        <xdr:cNvPr id="20" name="Group 19">
          <a:extLst>
            <a:ext uri="{FF2B5EF4-FFF2-40B4-BE49-F238E27FC236}">
              <a16:creationId xmlns:a16="http://schemas.microsoft.com/office/drawing/2014/main" id="{734D6B97-89A3-B63D-66DA-62F9EE147916}"/>
            </a:ext>
          </a:extLst>
        </xdr:cNvPr>
        <xdr:cNvGrpSpPr/>
      </xdr:nvGrpSpPr>
      <xdr:grpSpPr>
        <a:xfrm>
          <a:off x="749355" y="5075634"/>
          <a:ext cx="8085226" cy="4404685"/>
          <a:chOff x="743236" y="4910881"/>
          <a:chExt cx="8095963" cy="4343693"/>
        </a:xfrm>
      </xdr:grpSpPr>
      <xdr:graphicFrame macro="">
        <xdr:nvGraphicFramePr>
          <xdr:cNvPr id="4" name="Chart 3">
            <a:extLst>
              <a:ext uri="{FF2B5EF4-FFF2-40B4-BE49-F238E27FC236}">
                <a16:creationId xmlns:a16="http://schemas.microsoft.com/office/drawing/2014/main" id="{7220359B-7BE4-43EA-BE1E-E8DA1AC3FBEA}"/>
              </a:ext>
              <a:ext uri="{147F2762-F138-4A5C-976F-8EAC2B608ADB}">
                <a16:predDERef xmlns:a16="http://schemas.microsoft.com/office/drawing/2014/main" pred="{00000000-0008-0000-0500-000004000000}"/>
              </a:ext>
            </a:extLst>
          </xdr:cNvPr>
          <xdr:cNvGraphicFramePr>
            <a:graphicFrameLocks/>
          </xdr:cNvGraphicFramePr>
        </xdr:nvGraphicFramePr>
        <xdr:xfrm>
          <a:off x="743236" y="4910881"/>
          <a:ext cx="7572955" cy="4069984"/>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9" name="TextBox 18">
            <a:extLst>
              <a:ext uri="{FF2B5EF4-FFF2-40B4-BE49-F238E27FC236}">
                <a16:creationId xmlns:a16="http://schemas.microsoft.com/office/drawing/2014/main" id="{C0D4C31F-0C14-15CB-111E-71438C2F35BC}"/>
              </a:ext>
            </a:extLst>
          </xdr:cNvPr>
          <xdr:cNvSpPr txBox="1"/>
        </xdr:nvSpPr>
        <xdr:spPr>
          <a:xfrm>
            <a:off x="1080654" y="8714247"/>
            <a:ext cx="7758545" cy="540327"/>
          </a:xfrm>
          <a:prstGeom prst="rect">
            <a:avLst/>
          </a:prstGeom>
          <a:noFill/>
        </xdr:spPr>
        <xdr:txBody>
          <a:bodyPr vertOverflow="clip" horzOverflow="clip" wrap="none" rtlCol="0" anchor="t">
            <a:noAutofit/>
          </a:bodyPr>
          <a:lstStyle/>
          <a:p>
            <a:pPr rtl="0" eaLnBrk="1" latinLnBrk="0" hangingPunct="1"/>
            <a:r>
              <a:rPr lang="en-GB" sz="1100">
                <a:effectLst/>
                <a:latin typeface="+mn-lt"/>
                <a:ea typeface="+mn-ea"/>
                <a:cs typeface="+mn-cs"/>
              </a:rPr>
              <a:t>*1732 MW includes estimation from N-Side (1569 MW) – TJ volume (140 MW) + provision of balancing (303MW)</a:t>
            </a:r>
            <a:endParaRPr lang="en-GB" sz="1400">
              <a:effectLst/>
            </a:endParaRPr>
          </a:p>
          <a:p>
            <a:pPr rtl="0" eaLnBrk="1" latinLnBrk="0" hangingPunct="1"/>
            <a:r>
              <a:rPr lang="en-GB" sz="1100">
                <a:effectLst/>
                <a:latin typeface="+mn-lt"/>
                <a:ea typeface="+mn-ea"/>
                <a:cs typeface="+mn-cs"/>
              </a:rPr>
              <a:t>N-SIDE results was presented in WG adequacy on the 27</a:t>
            </a:r>
            <a:r>
              <a:rPr lang="en-GB" sz="1100" baseline="30000">
                <a:effectLst/>
                <a:latin typeface="+mn-lt"/>
                <a:ea typeface="+mn-ea"/>
                <a:cs typeface="+mn-cs"/>
              </a:rPr>
              <a:t>th</a:t>
            </a:r>
            <a:r>
              <a:rPr lang="en-GB" sz="1100">
                <a:effectLst/>
                <a:latin typeface="+mn-lt"/>
                <a:ea typeface="+mn-ea"/>
                <a:cs typeface="+mn-cs"/>
              </a:rPr>
              <a:t> of August.</a:t>
            </a:r>
            <a:endParaRPr lang="en-GB" sz="1400">
              <a:effectLst/>
            </a:endParaRPr>
          </a:p>
          <a:p>
            <a:pPr algn="l"/>
            <a:endParaRPr lang="en-GB" sz="1400" dirty="0">
              <a:solidFill>
                <a:schemeClr val="accent2"/>
              </a:solidFill>
            </a:endParaRPr>
          </a:p>
        </xdr:txBody>
      </xdr:sp>
    </xdr:grpSp>
    <xdr:clientData/>
  </xdr:twoCellAnchor>
  <xdr:twoCellAnchor>
    <xdr:from>
      <xdr:col>6</xdr:col>
      <xdr:colOff>393080</xdr:colOff>
      <xdr:row>30</xdr:row>
      <xdr:rowOff>18377</xdr:rowOff>
    </xdr:from>
    <xdr:to>
      <xdr:col>8</xdr:col>
      <xdr:colOff>197504</xdr:colOff>
      <xdr:row>31</xdr:row>
      <xdr:rowOff>172705</xdr:rowOff>
    </xdr:to>
    <xdr:sp macro="" textlink="">
      <xdr:nvSpPr>
        <xdr:cNvPr id="7" name="Rectangle: Rounded Corners 6">
          <a:extLst>
            <a:ext uri="{FF2B5EF4-FFF2-40B4-BE49-F238E27FC236}">
              <a16:creationId xmlns:a16="http://schemas.microsoft.com/office/drawing/2014/main" id="{4B51E5D0-D43D-4A4A-ABEF-BDF4DF0CFB08}"/>
            </a:ext>
          </a:extLst>
        </xdr:cNvPr>
        <xdr:cNvSpPr/>
      </xdr:nvSpPr>
      <xdr:spPr>
        <a:xfrm>
          <a:off x="9069489" y="5577513"/>
          <a:ext cx="1293788" cy="344828"/>
        </a:xfrm>
        <a:prstGeom prst="roundRect">
          <a:avLst/>
        </a:prstGeom>
        <a:solidFill>
          <a:schemeClr val="accent6">
            <a:lumMod val="40000"/>
            <a:lumOff val="60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ysClr val="windowText" lastClr="000000"/>
              </a:solidFill>
            </a:rPr>
            <a:t>100 EUR/kW</a:t>
          </a:r>
        </a:p>
      </xdr:txBody>
    </xdr:sp>
    <xdr:clientData/>
  </xdr:twoCellAnchor>
  <xdr:twoCellAnchor>
    <xdr:from>
      <xdr:col>6</xdr:col>
      <xdr:colOff>393080</xdr:colOff>
      <xdr:row>32</xdr:row>
      <xdr:rowOff>17133</xdr:rowOff>
    </xdr:from>
    <xdr:to>
      <xdr:col>8</xdr:col>
      <xdr:colOff>197504</xdr:colOff>
      <xdr:row>33</xdr:row>
      <xdr:rowOff>129551</xdr:rowOff>
    </xdr:to>
    <xdr:sp macro="" textlink="">
      <xdr:nvSpPr>
        <xdr:cNvPr id="8" name="Rectangle: Rounded Corners 7">
          <a:extLst>
            <a:ext uri="{FF2B5EF4-FFF2-40B4-BE49-F238E27FC236}">
              <a16:creationId xmlns:a16="http://schemas.microsoft.com/office/drawing/2014/main" id="{76BA0A84-1628-4BD1-AA4E-0DF2DF1C84CF}"/>
            </a:ext>
          </a:extLst>
        </xdr:cNvPr>
        <xdr:cNvSpPr/>
      </xdr:nvSpPr>
      <xdr:spPr>
        <a:xfrm>
          <a:off x="9069489" y="5957269"/>
          <a:ext cx="1293788" cy="302918"/>
        </a:xfrm>
        <a:prstGeom prst="roundRect">
          <a:avLst/>
        </a:prstGeom>
        <a:solidFill>
          <a:schemeClr val="accent6">
            <a:lumMod val="60000"/>
            <a:lumOff val="40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ysClr val="windowText" lastClr="000000"/>
              </a:solidFill>
            </a:rPr>
            <a:t>75 EUR/kW</a:t>
          </a:r>
        </a:p>
      </xdr:txBody>
    </xdr:sp>
    <xdr:clientData/>
  </xdr:twoCellAnchor>
  <xdr:twoCellAnchor>
    <xdr:from>
      <xdr:col>6</xdr:col>
      <xdr:colOff>393080</xdr:colOff>
      <xdr:row>33</xdr:row>
      <xdr:rowOff>168289</xdr:rowOff>
    </xdr:from>
    <xdr:to>
      <xdr:col>8</xdr:col>
      <xdr:colOff>197504</xdr:colOff>
      <xdr:row>35</xdr:row>
      <xdr:rowOff>97827</xdr:rowOff>
    </xdr:to>
    <xdr:sp macro="" textlink="">
      <xdr:nvSpPr>
        <xdr:cNvPr id="9" name="Rectangle: Rounded Corners 8">
          <a:extLst>
            <a:ext uri="{FF2B5EF4-FFF2-40B4-BE49-F238E27FC236}">
              <a16:creationId xmlns:a16="http://schemas.microsoft.com/office/drawing/2014/main" id="{F96FF9E0-3FD1-46CA-8FCF-B0E58B0B080F}"/>
            </a:ext>
          </a:extLst>
        </xdr:cNvPr>
        <xdr:cNvSpPr/>
      </xdr:nvSpPr>
      <xdr:spPr>
        <a:xfrm>
          <a:off x="9069489" y="6298925"/>
          <a:ext cx="1293788" cy="310538"/>
        </a:xfrm>
        <a:prstGeom prst="roundRect">
          <a:avLst/>
        </a:prstGeom>
        <a:solidFill>
          <a:schemeClr val="accent6"/>
        </a:solidFill>
        <a:ln>
          <a:noFill/>
        </a:ln>
        <a:effectLst/>
      </xdr:spPr>
      <xdr:style>
        <a:lnRef idx="1">
          <a:schemeClr val="accent1"/>
        </a:lnRef>
        <a:fillRef idx="3">
          <a:schemeClr val="accent1"/>
        </a:fillRef>
        <a:effectRef idx="2">
          <a:schemeClr val="accent1"/>
        </a:effectRef>
        <a:fontRef idx="minor">
          <a:schemeClr val="lt1"/>
        </a:fontRef>
      </xdr:style>
      <xdr:txBody>
        <a:bodyPr wrap="square"/>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ysClr val="windowText" lastClr="000000"/>
              </a:solidFill>
            </a:rPr>
            <a:t>50 EUR/kW</a:t>
          </a:r>
        </a:p>
      </xdr:txBody>
    </xdr:sp>
    <xdr:clientData/>
  </xdr:twoCellAnchor>
  <xdr:twoCellAnchor>
    <xdr:from>
      <xdr:col>6</xdr:col>
      <xdr:colOff>393080</xdr:colOff>
      <xdr:row>35</xdr:row>
      <xdr:rowOff>149899</xdr:rowOff>
    </xdr:from>
    <xdr:to>
      <xdr:col>8</xdr:col>
      <xdr:colOff>197504</xdr:colOff>
      <xdr:row>37</xdr:row>
      <xdr:rowOff>92772</xdr:rowOff>
    </xdr:to>
    <xdr:sp macro="" textlink="">
      <xdr:nvSpPr>
        <xdr:cNvPr id="10" name="Rectangle: Rounded Corners 9">
          <a:extLst>
            <a:ext uri="{FF2B5EF4-FFF2-40B4-BE49-F238E27FC236}">
              <a16:creationId xmlns:a16="http://schemas.microsoft.com/office/drawing/2014/main" id="{441EA7D4-8C32-46AB-871C-5DD96F200A5E}"/>
            </a:ext>
          </a:extLst>
        </xdr:cNvPr>
        <xdr:cNvSpPr/>
      </xdr:nvSpPr>
      <xdr:spPr>
        <a:xfrm>
          <a:off x="9069489" y="6661535"/>
          <a:ext cx="1293788" cy="323873"/>
        </a:xfrm>
        <a:prstGeom prst="roundRect">
          <a:avLst/>
        </a:prstGeom>
        <a:solidFill>
          <a:schemeClr val="accent6">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chemeClr val="bg1"/>
              </a:solidFill>
            </a:rPr>
            <a:t>25 EUR/kW</a:t>
          </a:r>
        </a:p>
      </xdr:txBody>
    </xdr:sp>
    <xdr:clientData/>
  </xdr:twoCellAnchor>
  <xdr:twoCellAnchor>
    <xdr:from>
      <xdr:col>4</xdr:col>
      <xdr:colOff>697660</xdr:colOff>
      <xdr:row>30</xdr:row>
      <xdr:rowOff>18377</xdr:rowOff>
    </xdr:from>
    <xdr:to>
      <xdr:col>6</xdr:col>
      <xdr:colOff>244058</xdr:colOff>
      <xdr:row>37</xdr:row>
      <xdr:rowOff>92772</xdr:rowOff>
    </xdr:to>
    <xdr:sp macro="" textlink="">
      <xdr:nvSpPr>
        <xdr:cNvPr id="11" name="Rectangle: Rounded Corners 10">
          <a:extLst>
            <a:ext uri="{FF2B5EF4-FFF2-40B4-BE49-F238E27FC236}">
              <a16:creationId xmlns:a16="http://schemas.microsoft.com/office/drawing/2014/main" id="{D7AF6819-BE46-41C5-B887-3E096127D632}"/>
            </a:ext>
          </a:extLst>
        </xdr:cNvPr>
        <xdr:cNvSpPr/>
      </xdr:nvSpPr>
      <xdr:spPr>
        <a:xfrm>
          <a:off x="7884705" y="5577513"/>
          <a:ext cx="1035762" cy="1407895"/>
        </a:xfrm>
        <a:prstGeom prst="roundRect">
          <a:avLst/>
        </a:prstGeom>
        <a:solidFill>
          <a:srgbClr val="5D9FB1"/>
        </a:solidFill>
        <a:ln>
          <a:no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a:solidFill>
                <a:schemeClr val="bg1"/>
              </a:solidFill>
            </a:rPr>
            <a:t>Potential given to the EVA</a:t>
          </a:r>
        </a:p>
      </xdr:txBody>
    </xdr:sp>
    <xdr:clientData/>
  </xdr:twoCellAnchor>
  <xdr:twoCellAnchor>
    <xdr:from>
      <xdr:col>4</xdr:col>
      <xdr:colOff>697263</xdr:colOff>
      <xdr:row>37</xdr:row>
      <xdr:rowOff>91912</xdr:rowOff>
    </xdr:from>
    <xdr:to>
      <xdr:col>6</xdr:col>
      <xdr:colOff>272236</xdr:colOff>
      <xdr:row>43</xdr:row>
      <xdr:rowOff>92306</xdr:rowOff>
    </xdr:to>
    <xdr:sp macro="" textlink="">
      <xdr:nvSpPr>
        <xdr:cNvPr id="12" name="Rectangle: Rounded Corners 11">
          <a:extLst>
            <a:ext uri="{FF2B5EF4-FFF2-40B4-BE49-F238E27FC236}">
              <a16:creationId xmlns:a16="http://schemas.microsoft.com/office/drawing/2014/main" id="{693268B1-D9D1-45E2-A383-C1AB59B421E5}"/>
            </a:ext>
          </a:extLst>
        </xdr:cNvPr>
        <xdr:cNvSpPr/>
      </xdr:nvSpPr>
      <xdr:spPr>
        <a:xfrm>
          <a:off x="7884308" y="6984548"/>
          <a:ext cx="1064337" cy="1143394"/>
        </a:xfrm>
        <a:prstGeom prst="roundRect">
          <a:avLst/>
        </a:prstGeom>
        <a:solidFill>
          <a:srgbClr val="FF7300"/>
        </a:solidFill>
        <a:ln>
          <a:noFill/>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a:solidFill>
                <a:schemeClr val="bg1"/>
              </a:solidFill>
            </a:rPr>
            <a:t>Existing DSR / market response</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Elia">
  <a:themeElements>
    <a:clrScheme name="Elia Theme">
      <a:dk1>
        <a:srgbClr val="000000"/>
      </a:dk1>
      <a:lt1>
        <a:srgbClr val="FFFFFF"/>
      </a:lt1>
      <a:dk2>
        <a:srgbClr val="258998"/>
      </a:dk2>
      <a:lt2>
        <a:srgbClr val="FF7300"/>
      </a:lt2>
      <a:accent1>
        <a:srgbClr val="6AA9A0"/>
      </a:accent1>
      <a:accent2>
        <a:srgbClr val="394D55"/>
      </a:accent2>
      <a:accent3>
        <a:srgbClr val="E85422"/>
      </a:accent3>
      <a:accent4>
        <a:srgbClr val="990035"/>
      </a:accent4>
      <a:accent5>
        <a:srgbClr val="447583"/>
      </a:accent5>
      <a:accent6>
        <a:srgbClr val="9AC3CE"/>
      </a:accent6>
      <a:hlink>
        <a:srgbClr val="0000FF"/>
      </a:hlink>
      <a:folHlink>
        <a:srgbClr val="800080"/>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2"/>
        </a:solidFill>
        <a:ln>
          <a:noFill/>
        </a:ln>
      </a:spPr>
      <a:bodyPr rtlCol="0" anchor="ctr"/>
      <a:lstStyle>
        <a:defPPr algn="ctr">
          <a:defRPr dirty="0" smtClean="0">
            <a:solidFill>
              <a:schemeClr val="accent2"/>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w="28575">
          <a:solidFill>
            <a:srgbClr val="FF7300"/>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rtlCol="0">
        <a:noAutofit/>
      </a:bodyPr>
      <a:lstStyle>
        <a:defPPr algn="l">
          <a:defRPr sz="1400" dirty="0" smtClean="0">
            <a:solidFill>
              <a:schemeClr val="accent2"/>
            </a:solidFill>
          </a:defRPr>
        </a:defPPr>
      </a:lstStyle>
    </a:txDef>
  </a:objectDefaults>
  <a:extraClrSchemeLst/>
  <a:extLst>
    <a:ext uri="{05A4C25C-085E-4340-85A3-A5531E510DB2}">
      <thm15:themeFamily xmlns:thm15="http://schemas.microsoft.com/office/thememl/2012/main" name="Elia" id="{870C24DE-424C-4E70-913F-AC5DB851C498}" vid="{FABCC5C8-A491-4804-B0B6-D366A93851A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hydrogen.johncockerill.com/en/press-and-news/news/hyoffwind-25mw-green-hydrogen-production-plant-in-belgium-with-besix/"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investing.com/commodities/dutch-ttf-gas-c1-futures-historical-data" TargetMode="External"/><Relationship Id="rId13" Type="http://schemas.openxmlformats.org/officeDocument/2006/relationships/drawing" Target="../drawings/drawing12.xml"/><Relationship Id="rId3" Type="http://schemas.openxmlformats.org/officeDocument/2006/relationships/hyperlink" Target="https://www.iea.org/reports/world-energy-outlook-2022" TargetMode="External"/><Relationship Id="rId7" Type="http://schemas.openxmlformats.org/officeDocument/2006/relationships/hyperlink" Target="https://www.cmegroup.com/markets/energy/crude-oil/light-sweet-crude.quotes.html" TargetMode="External"/><Relationship Id="rId12" Type="http://schemas.openxmlformats.org/officeDocument/2006/relationships/printerSettings" Target="../printerSettings/printerSettings11.bin"/><Relationship Id="rId2" Type="http://schemas.openxmlformats.org/officeDocument/2006/relationships/hyperlink" Target="https://www.iea.org/reports/world-energy-outlook-2022" TargetMode="External"/><Relationship Id="rId1" Type="http://schemas.openxmlformats.org/officeDocument/2006/relationships/hyperlink" Target="https://www.cmegroup.com/markets/energy/coal/coal-api-2-cif-ara-argus-mccloskey.html" TargetMode="External"/><Relationship Id="rId6" Type="http://schemas.openxmlformats.org/officeDocument/2006/relationships/hyperlink" Target="https://www.cmegroup.com/markets/energy/crude-oil/light-sweet-crude.html" TargetMode="External"/><Relationship Id="rId11" Type="http://schemas.openxmlformats.org/officeDocument/2006/relationships/hyperlink" Target="https://tradingeconomics.com/commodity/carbon" TargetMode="External"/><Relationship Id="rId5" Type="http://schemas.openxmlformats.org/officeDocument/2006/relationships/hyperlink" Target="https://www.iea.org/reports/world-energy-outlook-2022" TargetMode="External"/><Relationship Id="rId10" Type="http://schemas.openxmlformats.org/officeDocument/2006/relationships/hyperlink" Target="https://www.eex.com/en/market-data/environmentals/futures" TargetMode="External"/><Relationship Id="rId4" Type="http://schemas.openxmlformats.org/officeDocument/2006/relationships/hyperlink" Target="https://www.iea.org/reports/world-energy-outlook-2022" TargetMode="External"/><Relationship Id="rId9" Type="http://schemas.openxmlformats.org/officeDocument/2006/relationships/hyperlink" Target="https://www.cmegroup.com/markets/energy/coal/coal-api-2-cif-ara-argus-mccloskey.html"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elia.be/-/media/project/elia/elia-site/public-consultations/2020/20200505_fichtner-report-cost-of-capacity-crm_en.pdf" TargetMode="External"/><Relationship Id="rId18" Type="http://schemas.openxmlformats.org/officeDocument/2006/relationships/hyperlink" Target="https://issuu.com/eliagroup/docs/adequacy_flexibility_study_for_belgium_2024-203" TargetMode="External"/><Relationship Id="rId26" Type="http://schemas.openxmlformats.org/officeDocument/2006/relationships/hyperlink" Target="https://www.elia.be/en/public-consultation/20220506_public-consultation-on-crm" TargetMode="External"/><Relationship Id="rId21" Type="http://schemas.openxmlformats.org/officeDocument/2006/relationships/hyperlink" Target="https://www.ademe.fr/sites/default/files/assets/documents/effacement-consommation-electrique-france_2017-synthese.pdf" TargetMode="External"/><Relationship Id="rId34" Type="http://schemas.openxmlformats.org/officeDocument/2006/relationships/hyperlink" Target="https://www.rte-france.com/analyses-tendances-et-prospectives/bilan-previsionnel-2050-futurs-energetiques" TargetMode="External"/><Relationship Id="rId7" Type="http://schemas.openxmlformats.org/officeDocument/2006/relationships/hyperlink" Target="https://perspective2050.energyville.be/paths2050" TargetMode="External"/><Relationship Id="rId12" Type="http://schemas.openxmlformats.org/officeDocument/2006/relationships/hyperlink" Target="https://setis.ec.europa.eu/system/files/ETRI_2014.pdf" TargetMode="External"/><Relationship Id="rId17" Type="http://schemas.openxmlformats.org/officeDocument/2006/relationships/hyperlink" Target="https://www.creg.be/fr/consultations-publiques/prd2820" TargetMode="External"/><Relationship Id="rId25" Type="http://schemas.openxmlformats.org/officeDocument/2006/relationships/hyperlink" Target="file:///C:\Users\ADH0006\Downloads\EN2021_Fraunhofer-ISE_LCOE_Renewable_Energy_Technologies.pdf" TargetMode="External"/><Relationship Id="rId33" Type="http://schemas.openxmlformats.org/officeDocument/2006/relationships/hyperlink" Target="https://www.iea.org/reports/projected-costs-of-generating-electricity-2020" TargetMode="External"/><Relationship Id="rId38" Type="http://schemas.openxmlformats.org/officeDocument/2006/relationships/drawing" Target="../drawings/drawing13.xml"/><Relationship Id="rId2" Type="http://schemas.openxmlformats.org/officeDocument/2006/relationships/hyperlink" Target="https://iea.blob.core.windows.net/assets/7e42db90-d8ea-459d-be1e-1256acd11330/WorldEnergyOutlook2022.pdf" TargetMode="External"/><Relationship Id="rId16" Type="http://schemas.openxmlformats.org/officeDocument/2006/relationships/hyperlink" Target="https://www.ademe.fr/sites/default/files/assets/documents/effacement-consommation-electrique-france_2017-synthese.pdf" TargetMode="External"/><Relationship Id="rId20" Type="http://schemas.openxmlformats.org/officeDocument/2006/relationships/hyperlink" Target="https://www.elia.be/en/users-group/wg-adequacy/20231013-meeting" TargetMode="External"/><Relationship Id="rId29" Type="http://schemas.openxmlformats.org/officeDocument/2006/relationships/hyperlink" Target="https://www.irena.org/-/media/Files/IRENA/Agency/Publication/2022/Jul/IRENA_Power_Generation_Costs_2021.pdf" TargetMode="External"/><Relationship Id="rId1" Type="http://schemas.openxmlformats.org/officeDocument/2006/relationships/hyperlink" Target="https://www.irena.org/-/media/Files/IRENA/Agency/Publication/2022/Jul/IRENA_Power_Generation_Costs_2021.pdf" TargetMode="External"/><Relationship Id="rId6" Type="http://schemas.openxmlformats.org/officeDocument/2006/relationships/hyperlink" Target="https://www.lazard.com/perspective/levelized-cost-of-energy-levelized-cost-of-storage-and-levelized-cost-of-hydrogen/" TargetMode="External"/><Relationship Id="rId11" Type="http://schemas.openxmlformats.org/officeDocument/2006/relationships/hyperlink" Target="https://ec.europa.eu/energy/sites/ener/files/documents/2018_06_27_technology_pathways_-_finalreportmain2.pdf" TargetMode="External"/><Relationship Id="rId24" Type="http://schemas.openxmlformats.org/officeDocument/2006/relationships/hyperlink" Target="https://www.lazard.com/perspective/levelized-cost-of-energy-levelized-cost-of-storage-and-levelized-cost-of-hydrogen/" TargetMode="External"/><Relationship Id="rId32" Type="http://schemas.openxmlformats.org/officeDocument/2006/relationships/hyperlink" Target="https://www.gov.uk/government/publications/electricity-generation-costs-2023" TargetMode="External"/><Relationship Id="rId37" Type="http://schemas.openxmlformats.org/officeDocument/2006/relationships/printerSettings" Target="../printerSettings/printerSettings12.bin"/><Relationship Id="rId5" Type="http://schemas.openxmlformats.org/officeDocument/2006/relationships/hyperlink" Target="file:///C:\Users\ADH0006\Downloads\EN2021_Fraunhofer-ISE_LCOE_Renewable_Energy_Technologies.pdf" TargetMode="External"/><Relationship Id="rId15" Type="http://schemas.openxmlformats.org/officeDocument/2006/relationships/hyperlink" Target="https://www.cre.fr/content/download/21610/275050" TargetMode="External"/><Relationship Id="rId23" Type="http://schemas.openxmlformats.org/officeDocument/2006/relationships/hyperlink" Target="https://perspective2050.energyville.be/paths2050" TargetMode="External"/><Relationship Id="rId28" Type="http://schemas.openxmlformats.org/officeDocument/2006/relationships/hyperlink" Target="https://iea.blob.core.windows.net/assets/7e42db90-d8ea-459d-be1e-1256acd11330/WorldEnergyOutlook2022.pdf" TargetMode="External"/><Relationship Id="rId36" Type="http://schemas.openxmlformats.org/officeDocument/2006/relationships/hyperlink" Target="https://2024.entsos-tyndp-scenarios.eu/download/" TargetMode="External"/><Relationship Id="rId10" Type="http://schemas.openxmlformats.org/officeDocument/2006/relationships/hyperlink" Target="https://economie.fgov.be/sites/default/files/Files/Energy/Seuils-investissements-CREG-Feedback-PwC-20200207.pdf" TargetMode="External"/><Relationship Id="rId19" Type="http://schemas.openxmlformats.org/officeDocument/2006/relationships/hyperlink" Target="https://issuu.com/eliagroup/docs/20240924_belgianelectricitysystemblueprint2035-205?fr=sYTY2Zjc4MTAxOTI" TargetMode="External"/><Relationship Id="rId31" Type="http://schemas.openxmlformats.org/officeDocument/2006/relationships/hyperlink" Target="https://ens.dk/service/teknologikataloger/teknologikatalog-produktion-af-el-og-fjernvarme" TargetMode="External"/><Relationship Id="rId4" Type="http://schemas.openxmlformats.org/officeDocument/2006/relationships/hyperlink" Target="https://www.elia.be/en/public-consultation/20220506_public-consultation-on-crm" TargetMode="External"/><Relationship Id="rId9" Type="http://schemas.openxmlformats.org/officeDocument/2006/relationships/hyperlink" Target="https://www.rtbf.be/info/regions/liege/detail_un-troisieme-bassin-a-coo-ou-le-retour-d-une-arlesienne?id=9383349" TargetMode="External"/><Relationship Id="rId14" Type="http://schemas.openxmlformats.org/officeDocument/2006/relationships/hyperlink" Target="https://www.energyville.be/sites/energyville/files/downloads/2020/20200918_fullpresentation_0.pdf" TargetMode="External"/><Relationship Id="rId22" Type="http://schemas.openxmlformats.org/officeDocument/2006/relationships/hyperlink" Target="https://www.cre.fr/content/download/21610/275050" TargetMode="External"/><Relationship Id="rId27" Type="http://schemas.openxmlformats.org/officeDocument/2006/relationships/hyperlink" Target="https://www.nrel.gov/docs/fy21osti/79236.pdf" TargetMode="External"/><Relationship Id="rId30" Type="http://schemas.openxmlformats.org/officeDocument/2006/relationships/hyperlink" Target="https://atb.nrel.gov/electricity/2022/data" TargetMode="External"/><Relationship Id="rId35" Type="http://schemas.openxmlformats.org/officeDocument/2006/relationships/hyperlink" Target="https://energy.ec.europa.eu/data-and-analysis/energy-modelling/eu-reference-scenario-2020_en" TargetMode="External"/><Relationship Id="rId8" Type="http://schemas.openxmlformats.org/officeDocument/2006/relationships/hyperlink" Target="https://www.semcommittee.com/sites/semc/files/media-files/SEM-18-156a%20Poyry%20Report%20-%20Cost%20of%20New%20Entrant%20Peaking%20Plant%20and%20Combined%20Cycle%20Plant%20in%20I-SEM.pdf" TargetMode="External"/><Relationship Id="rId3" Type="http://schemas.openxmlformats.org/officeDocument/2006/relationships/hyperlink" Target="https://www.nrel.gov/docs/fy21osti/79236.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sciencedirect.com/science/article/pii/S0960148118312059" TargetMode="External"/><Relationship Id="rId13" Type="http://schemas.openxmlformats.org/officeDocument/2006/relationships/drawing" Target="../drawings/drawing15.xml"/><Relationship Id="rId3" Type="http://schemas.openxmlformats.org/officeDocument/2006/relationships/hyperlink" Target="https://www.creg.be/sites/default/files/assets/Consult/2018/1718/RA1718-Annex2.7.pdf" TargetMode="External"/><Relationship Id="rId7" Type="http://schemas.openxmlformats.org/officeDocument/2006/relationships/hyperlink" Target="https://www.cire.pl/pliki/2/2018/13___niewinski.pdf" TargetMode="External"/><Relationship Id="rId12" Type="http://schemas.openxmlformats.org/officeDocument/2006/relationships/printerSettings" Target="../printerSettings/printerSettings14.bin"/><Relationship Id="rId2" Type="http://schemas.openxmlformats.org/officeDocument/2006/relationships/hyperlink" Target="https://ens.dk/sites/ens.dk/files/Globalcooperation/flexibility_in_the_power_system_v23-lri.pdf" TargetMode="External"/><Relationship Id="rId1" Type="http://schemas.openxmlformats.org/officeDocument/2006/relationships/hyperlink" Target="https://www.agora-energiewende.de/fileadmin2/Projekte/2017/Flexibility_in_thermal_plants/115_flexibility-report-WEB.pdf" TargetMode="External"/><Relationship Id="rId6" Type="http://schemas.openxmlformats.org/officeDocument/2006/relationships/hyperlink" Target="https://www.irena.org/publications/2020/Dec/Green-hydrogen-cost-reduction" TargetMode="External"/><Relationship Id="rId11" Type="http://schemas.openxmlformats.org/officeDocument/2006/relationships/hyperlink" Target="https://www.entsoe.eu/Documents/SDC%20documents/MAF/MAF_2018_Dataset.xlsx" TargetMode="External"/><Relationship Id="rId5" Type="http://schemas.openxmlformats.org/officeDocument/2006/relationships/hyperlink" Target="http://smartnet-project.eu/wp-content/uploads/2017/05/D1.2_20170522_V1.1.pdf" TargetMode="External"/><Relationship Id="rId10" Type="http://schemas.openxmlformats.org/officeDocument/2006/relationships/hyperlink" Target="https://www.sciencedirect.com/science/article/abs/pii/S0306261915012167" TargetMode="External"/><Relationship Id="rId4" Type="http://schemas.openxmlformats.org/officeDocument/2006/relationships/hyperlink" Target="https://www.sciencedirect.com/science/article/abs/pii/S0360544214001534" TargetMode="External"/><Relationship Id="rId9" Type="http://schemas.openxmlformats.org/officeDocument/2006/relationships/hyperlink" Target="https://ieeexplore.ieee.org/abstract/document/7514034"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3" Type="http://schemas.openxmlformats.org/officeDocument/2006/relationships/hyperlink" Target="https://consultations.entsoe.eu/system-development/eraa2024-call-for-evidence-preliminary-dat/" TargetMode="External"/><Relationship Id="rId18" Type="http://schemas.openxmlformats.org/officeDocument/2006/relationships/hyperlink" Target="https://download.terna.it/terna/Documento_Descrizione_Scenari_2024_8dce2430d44d101.pdf" TargetMode="External"/><Relationship Id="rId26" Type="http://schemas.openxmlformats.org/officeDocument/2006/relationships/hyperlink" Target="https://consultations.entsoe.eu/system-development/eraa2024-call-for-evidence-preliminary-dat/" TargetMode="External"/><Relationship Id="rId21" Type="http://schemas.openxmlformats.org/officeDocument/2006/relationships/hyperlink" Target="https://commission.europa.eu/document/download/cd8ba2d6-1af6-4f37-aa07-059989bb1264_en?filename=GERMANY%E2%80%93FINAL_UPDATED_NECP_2021-2030_%28ENGLISH%29.pdf" TargetMode="External"/><Relationship Id="rId34" Type="http://schemas.openxmlformats.org/officeDocument/2006/relationships/hyperlink" Target="https://consultations.entsoe.eu/system-development/eraa2024-call-for-evidence-preliminary-dat/" TargetMode="External"/><Relationship Id="rId7" Type="http://schemas.openxmlformats.org/officeDocument/2006/relationships/hyperlink" Target="https://www.edfenergy.com/media-centre/investment-boost-maintain-uk-nuclear-output-current-levels-until-least-2026" TargetMode="External"/><Relationship Id="rId12" Type="http://schemas.openxmlformats.org/officeDocument/2006/relationships/hyperlink" Target="https://consultations.entsoe.eu/system-development/eraa2024-call-for-evidence-preliminary-dat/" TargetMode="External"/><Relationship Id="rId17" Type="http://schemas.openxmlformats.org/officeDocument/2006/relationships/hyperlink" Target="https://download.terna.it/terna/Documento_Descrizione_Scenari_2024_8dce2430d44d101.pdf" TargetMode="External"/><Relationship Id="rId25" Type="http://schemas.openxmlformats.org/officeDocument/2006/relationships/hyperlink" Target="https://consultations.entsoe.eu/system-development/eraa2024-call-for-evidence-preliminary-dat/" TargetMode="External"/><Relationship Id="rId33" Type="http://schemas.openxmlformats.org/officeDocument/2006/relationships/hyperlink" Target="https://consultations.entsoe.eu/system-development/eraa2024-call-for-evidence-preliminary-dat/" TargetMode="External"/><Relationship Id="rId38" Type="http://schemas.openxmlformats.org/officeDocument/2006/relationships/drawing" Target="../drawings/drawing17.xml"/><Relationship Id="rId2" Type="http://schemas.openxmlformats.org/officeDocument/2006/relationships/hyperlink" Target="https://www.rte-france.com/analyses-tendances-et-prospectives/les-bilans-previsionnels" TargetMode="External"/><Relationship Id="rId16" Type="http://schemas.openxmlformats.org/officeDocument/2006/relationships/hyperlink" Target="https://download.terna.it/terna/Documento_Descrizione_Scenari_2024_8dce2430d44d101.pdf" TargetMode="External"/><Relationship Id="rId20" Type="http://schemas.openxmlformats.org/officeDocument/2006/relationships/hyperlink" Target="https://commission.europa.eu/document/download/cd8ba2d6-1af6-4f37-aa07-059989bb1264_en?filename=GERMANY%E2%80%93FINAL_UPDATED_NECP_2021-2030_%28ENGLISH%29.pdf" TargetMode="External"/><Relationship Id="rId29" Type="http://schemas.openxmlformats.org/officeDocument/2006/relationships/hyperlink" Target="https://consultations.entsoe.eu/system-development/eraa2024-call-for-evidence-preliminary-dat/" TargetMode="External"/><Relationship Id="rId1" Type="http://schemas.openxmlformats.org/officeDocument/2006/relationships/hyperlink" Target="https://www.statistiques.developpement-durable.gouv.fr/tableau-de-bord-eolien-deuxieme-trimestre-2024-0" TargetMode="External"/><Relationship Id="rId6" Type="http://schemas.openxmlformats.org/officeDocument/2006/relationships/hyperlink" Target="https://www.neso.energy/publications/future-energy-scenarios-fes" TargetMode="External"/><Relationship Id="rId11" Type="http://schemas.openxmlformats.org/officeDocument/2006/relationships/hyperlink" Target="https://www.netzentwicklungsplan.de/sites/default/files/2024-07/Szenariorahmenentwurf_NEP2037_2025_1.pdf" TargetMode="External"/><Relationship Id="rId24" Type="http://schemas.openxmlformats.org/officeDocument/2006/relationships/hyperlink" Target="https://commission.europa.eu/document/download/cd8ba2d6-1af6-4f37-aa07-059989bb1264_en?filename=GERMANY%E2%80%93FINAL_UPDATED_NECP_2021-2030_%28ENGLISH%29.pdf" TargetMode="External"/><Relationship Id="rId32" Type="http://schemas.openxmlformats.org/officeDocument/2006/relationships/hyperlink" Target="https://consultations.entsoe.eu/system-development/eraa2024-call-for-evidence-preliminary-dat/" TargetMode="External"/><Relationship Id="rId37" Type="http://schemas.openxmlformats.org/officeDocument/2006/relationships/hyperlink" Target="https://consultations.entsoe.eu/system-development/eraa2024-call-for-evidence-preliminary-dat/" TargetMode="External"/><Relationship Id="rId5" Type="http://schemas.openxmlformats.org/officeDocument/2006/relationships/hyperlink" Target="https://www.edf.fr/groupe-edf/espaces-dedies/journalistes/tous-les-communiques-de-presse/avenir-du-site-de-cordemais-edf-envisage-darreter-le-projet-ecocombust-et-confirme-sa-volonte-de-maintenir-sur-le-site-une-activite-industrielle" TargetMode="External"/><Relationship Id="rId15" Type="http://schemas.openxmlformats.org/officeDocument/2006/relationships/hyperlink" Target="https://consultations.entsoe.eu/system-development/eraa2024-call-for-evidence-preliminary-dat/" TargetMode="External"/><Relationship Id="rId23" Type="http://schemas.openxmlformats.org/officeDocument/2006/relationships/hyperlink" Target="https://tennet-drupal.s3.eu-central-1.amazonaws.com/default/2024-05/20240514%20Monitor%20Leveringszekerheid%202024_0.pdf" TargetMode="External"/><Relationship Id="rId28" Type="http://schemas.openxmlformats.org/officeDocument/2006/relationships/hyperlink" Target="https://consultations.entsoe.eu/system-development/eraa2024-call-for-evidence-preliminary-dat/" TargetMode="External"/><Relationship Id="rId36" Type="http://schemas.openxmlformats.org/officeDocument/2006/relationships/hyperlink" Target="https://consultations.entsoe.eu/system-development/eraa2024-call-for-evidence-preliminary-dat/" TargetMode="External"/><Relationship Id="rId10" Type="http://schemas.openxmlformats.org/officeDocument/2006/relationships/hyperlink" Target="https://www.netzentwicklungsplan.de/sites/default/files/2024-07/Szenariorahmenentwurf_NEP2037_2025_1.pdf" TargetMode="External"/><Relationship Id="rId19" Type="http://schemas.openxmlformats.org/officeDocument/2006/relationships/hyperlink" Target="https://commission.europa.eu/document/download/cd8ba2d6-1af6-4f37-aa07-059989bb1264_en?filename=GERMANY%E2%80%93FINAL_UPDATED_NECP_2021-2030_%28ENGLISH%29.pdf" TargetMode="External"/><Relationship Id="rId31" Type="http://schemas.openxmlformats.org/officeDocument/2006/relationships/hyperlink" Target="https://open.overheid.nl/documenten/a5b91671-5b23-45b5-aa0b-72439730a4dc/file" TargetMode="External"/><Relationship Id="rId4" Type="http://schemas.openxmlformats.org/officeDocument/2006/relationships/hyperlink" Target="https://www.statistiques.developpement-durable.gouv.fr/tableau-de-bord-solaire-photovoltaique-deuxieme-trimestre-2024-0" TargetMode="External"/><Relationship Id="rId9" Type="http://schemas.openxmlformats.org/officeDocument/2006/relationships/hyperlink" Target="https://www.bsh.de/EN/TOPICS/Offshore/Sectoral_planning/Ongoing_update_Site_development_plan/ongoing_update_site_development_plan_node.html" TargetMode="External"/><Relationship Id="rId14" Type="http://schemas.openxmlformats.org/officeDocument/2006/relationships/hyperlink" Target="https://consultations.entsoe.eu/system-development/eraa2024-call-for-evidence-preliminary-dat/" TargetMode="External"/><Relationship Id="rId22" Type="http://schemas.openxmlformats.org/officeDocument/2006/relationships/hyperlink" Target="https://tennet-drupal.s3.eu-central-1.amazonaws.com/default/2024-05/20240514%20Monitor%20Leveringszekerheid%202024_0.pdf" TargetMode="External"/><Relationship Id="rId27" Type="http://schemas.openxmlformats.org/officeDocument/2006/relationships/hyperlink" Target="https://consultations.entsoe.eu/system-development/eraa2024-call-for-evidence-preliminary-dat/" TargetMode="External"/><Relationship Id="rId30" Type="http://schemas.openxmlformats.org/officeDocument/2006/relationships/hyperlink" Target="https://consultations.entsoe.eu/system-development/eraa2024-call-for-evidence-preliminary-dat/" TargetMode="External"/><Relationship Id="rId35" Type="http://schemas.openxmlformats.org/officeDocument/2006/relationships/hyperlink" Target="https://consultations.entsoe.eu/system-development/eraa2024-call-for-evidence-preliminary-dat/" TargetMode="External"/><Relationship Id="rId8" Type="http://schemas.openxmlformats.org/officeDocument/2006/relationships/hyperlink" Target="https://www.edf.fr/groupe-edf/espaces-dedies/journalistes/tous-les-communiques-de-presse/point-dactualite-sur-le-projet-hinkley-point-c" TargetMode="External"/><Relationship Id="rId3" Type="http://schemas.openxmlformats.org/officeDocument/2006/relationships/hyperlink" Target="https://www.ecologie.gouv.fr/sites/default/files/documents/2022.03.14_pacte-eolien-m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lia.be/-/media/project/elia/elia-site/public-consultations/2020/20200603_total-electricity-demand-forecasting_en.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view.officeapps.live.com/op/view.aspx?src=https%3A%2F%2Ffebiac.be%2Fsites%2Fdefault%2Ffiles%2Fmedia%2Ffile%2F2023-10%2F2.C.1.%2520Parc%2520des%2520v%25C3%25A9hicules%2520au%252031%2520d%25C3%25A9cembre%2520de%2520l%2527ann%25C3%25A9e%2520correspondante.xls&amp;wdOrigin=BROWSELINK" TargetMode="External"/><Relationship Id="rId13" Type="http://schemas.openxmlformats.org/officeDocument/2006/relationships/printerSettings" Target="../printerSettings/printerSettings5.bin"/><Relationship Id="rId3" Type="http://schemas.openxmlformats.org/officeDocument/2006/relationships/hyperlink" Target="https://public.flourish.studio/story/2341586/" TargetMode="External"/><Relationship Id="rId7" Type="http://schemas.openxmlformats.org/officeDocument/2006/relationships/hyperlink" Target="https://view.officeapps.live.com/op/view.aspx?src=https%3A%2F%2Fwww.febiac.be%2Fsites%2Fdefault%2Ffiles%2Fmedia%2Ffile%2F2023-10%2F2.C.8.%2520Parc%2520des%2520VU%2520par%2520marque.xls&amp;wdOrigin=BROWSELINK" TargetMode="External"/><Relationship Id="rId12" Type="http://schemas.openxmlformats.org/officeDocument/2006/relationships/hyperlink" Target="https://ec.europa.eu/commission/presscorner/detail/en/ip_24_287" TargetMode="External"/><Relationship Id="rId2" Type="http://schemas.openxmlformats.org/officeDocument/2006/relationships/hyperlink" Target="https://vanpeteghem.belgium.be/nl/minister-van-peteghem-maakt-van-bedrijfswagens-en-laadpalen-de-hefbomen-naar-een-groener-wagenpark-0" TargetMode="External"/><Relationship Id="rId1" Type="http://schemas.openxmlformats.org/officeDocument/2006/relationships/hyperlink" Target="https://www.europarl.europa.eu/news/en/press-room/20220603IPR32129/fit-for-55-meps-back-objective-of-zero-emissions-for-cars-and-vans-in-2035" TargetMode="External"/><Relationship Id="rId6" Type="http://schemas.openxmlformats.org/officeDocument/2006/relationships/hyperlink" Target="https://view.officeapps.live.com/op/view.aspx?src=https%3A%2F%2Fwww.febiac.be%2Fsites%2Fdefault%2Ffiles%2Fmedia%2Ffile%2F2023-10%2F2.B.4.%2520Evolution%2520des%2520immatriculations%2520de%2520voitures%2520neuves%2520par%2520type%2520de%2520propri%25C3%25A9taire%2520et%2520par%2520r%25C3%25A9gion.xls&amp;wdOrigin=BROWSELINK" TargetMode="External"/><Relationship Id="rId11" Type="http://schemas.openxmlformats.org/officeDocument/2006/relationships/hyperlink" Target="https://view.officeapps.live.com/op/view.aspx?src=https%3A%2F%2Ffebiac.be%2Fsites%2Fdefault%2Ffiles%2Fmedia%2Ffile%2F2023-10%2F2.C.1.%2520Parc%2520des%2520v%25C3%25A9hicules%2520au%252031%2520d%25C3%25A9cembre%2520de%2520l%2527ann%25C3%25A9e%2520correspondante.xls&amp;wdOrigin=BROWSELINK" TargetMode="External"/><Relationship Id="rId5" Type="http://schemas.openxmlformats.org/officeDocument/2006/relationships/hyperlink" Target="https://www.delijn.be/nl/content/over-de-lijn/toekomst-waarden/elektrificatie/" TargetMode="External"/><Relationship Id="rId10" Type="http://schemas.openxmlformats.org/officeDocument/2006/relationships/hyperlink" Target="https://www.rtbf.be/article/un-nouveau-pas-a-la-stib-vers-une-decarbonisation-complete-des-bus-d-ici-2035-au-tec-cela-prendra-un-peu-plus-de-temps-11426099" TargetMode="External"/><Relationship Id="rId4" Type="http://schemas.openxmlformats.org/officeDocument/2006/relationships/hyperlink" Target="https://www.europarl.europa.eu/news/en/press-room/20220603IPR32129/fit-for-55-meps-back-objective-of-zero-emissions-for-cars-and-vans-in-2035" TargetMode="External"/><Relationship Id="rId9" Type="http://schemas.openxmlformats.org/officeDocument/2006/relationships/hyperlink" Target="https://ec.europa.eu/commission/presscorner/detail/en/ip_24_287" TargetMode="External"/><Relationship Id="rId1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warmtepomp.ode.be/nl/artikel/1340/verplichting-elektrische-warmtepomp-bij-nieuwbouw-vervroegd-naar-2025" TargetMode="External"/><Relationship Id="rId7" Type="http://schemas.openxmlformats.org/officeDocument/2006/relationships/drawing" Target="../drawings/drawing6.xml"/><Relationship Id="rId2" Type="http://schemas.openxmlformats.org/officeDocument/2006/relationships/hyperlink" Target="https://statbel.fgov.be/nl/themas/bouwen-wonen/bouwvergunningen" TargetMode="External"/><Relationship Id="rId1" Type="http://schemas.openxmlformats.org/officeDocument/2006/relationships/hyperlink" Target="https://statbel.fgov.be/nl/themas/bouwen-wonen/bouwvergunningen" TargetMode="External"/><Relationship Id="rId6" Type="http://schemas.openxmlformats.org/officeDocument/2006/relationships/printerSettings" Target="../printerSettings/printerSettings6.bin"/><Relationship Id="rId5" Type="http://schemas.openxmlformats.org/officeDocument/2006/relationships/hyperlink" Target="https://www.vlaanderen.be/aansluiting-voor-elektriciteit-of-aardgas" TargetMode="External"/><Relationship Id="rId4" Type="http://schemas.openxmlformats.org/officeDocument/2006/relationships/hyperlink" Target="https://www.vlaanderen.be/bouwen-wonen-en-energie/niet-residentiele-gebouwen/co2-uitstoot-verlagen-bij-niet-residentiele-gebouwen/verplichtingen-voor-niet-residentiele-gebouwen"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P44"/>
  <sheetViews>
    <sheetView showGridLines="0" tabSelected="1" zoomScale="70" zoomScaleNormal="70" workbookViewId="0"/>
  </sheetViews>
  <sheetFormatPr defaultColWidth="8.9140625" defaultRowHeight="14"/>
  <cols>
    <col min="1" max="1" width="2.08203125" customWidth="1"/>
    <col min="2" max="2" width="3.4140625" customWidth="1"/>
    <col min="3" max="3" width="2.9140625" customWidth="1"/>
    <col min="4" max="4" width="16.58203125" customWidth="1"/>
    <col min="5" max="5" width="18.58203125" customWidth="1"/>
  </cols>
  <sheetData>
    <row r="2" spans="2:7" ht="25">
      <c r="E2" s="25"/>
      <c r="F2" s="25" t="s">
        <v>0</v>
      </c>
    </row>
    <row r="3" spans="2:7" ht="9.75" customHeight="1"/>
    <row r="4" spans="2:7" ht="17.5">
      <c r="E4" s="1"/>
    </row>
    <row r="6" spans="2:7" ht="8.25" customHeight="1"/>
    <row r="8" spans="2:7">
      <c r="D8" t="s">
        <v>1</v>
      </c>
    </row>
    <row r="10" spans="2:7">
      <c r="D10" s="816" t="s">
        <v>2</v>
      </c>
    </row>
    <row r="11" spans="2:7">
      <c r="D11" s="19"/>
    </row>
    <row r="12" spans="2:7">
      <c r="D12" s="21" t="s">
        <v>3</v>
      </c>
    </row>
    <row r="13" spans="2:7">
      <c r="D13" s="19" t="s">
        <v>4</v>
      </c>
    </row>
    <row r="14" spans="2:7">
      <c r="D14" s="19"/>
    </row>
    <row r="15" spans="2:7">
      <c r="D15" s="10"/>
    </row>
    <row r="16" spans="2:7">
      <c r="B16" s="1026" t="s">
        <v>5</v>
      </c>
      <c r="C16" s="1026"/>
      <c r="D16" s="1026"/>
      <c r="E16" s="1026"/>
      <c r="F16" s="1026"/>
      <c r="G16" s="1026"/>
    </row>
    <row r="17" spans="2:6" ht="12.65" customHeight="1"/>
    <row r="18" spans="2:6" ht="14.15" customHeight="1">
      <c r="C18" s="22" t="s">
        <v>6</v>
      </c>
    </row>
    <row r="19" spans="2:6" ht="14.15" customHeight="1">
      <c r="B19" s="231"/>
      <c r="C19" s="22"/>
      <c r="D19" s="46" t="s">
        <v>7</v>
      </c>
    </row>
    <row r="20" spans="2:6" ht="14.15" customHeight="1">
      <c r="B20" s="231"/>
      <c r="C20" s="22"/>
      <c r="D20" s="46" t="s">
        <v>8</v>
      </c>
    </row>
    <row r="21" spans="2:6" ht="5.4" customHeight="1">
      <c r="B21" s="231"/>
      <c r="C21" s="22"/>
    </row>
    <row r="22" spans="2:6" ht="14.15" customHeight="1">
      <c r="B22" s="231"/>
      <c r="C22" s="22" t="s">
        <v>9</v>
      </c>
    </row>
    <row r="23" spans="2:6" ht="14.15" customHeight="1">
      <c r="B23" s="231"/>
      <c r="C23" s="22"/>
      <c r="D23" s="46" t="s">
        <v>10</v>
      </c>
      <c r="F23" s="18"/>
    </row>
    <row r="24" spans="2:6" ht="14.15" customHeight="1">
      <c r="B24" s="231"/>
      <c r="C24" s="22"/>
      <c r="D24" s="46" t="s">
        <v>11</v>
      </c>
      <c r="F24" s="18"/>
    </row>
    <row r="25" spans="2:6" ht="14.15" customHeight="1">
      <c r="B25" s="231"/>
      <c r="C25" s="22"/>
      <c r="D25" s="46" t="s">
        <v>12</v>
      </c>
      <c r="F25" s="18"/>
    </row>
    <row r="26" spans="2:6" ht="14.15" customHeight="1">
      <c r="B26" s="231"/>
      <c r="C26" s="22"/>
      <c r="D26" s="46" t="s">
        <v>13</v>
      </c>
      <c r="F26" s="18"/>
    </row>
    <row r="27" spans="2:6" ht="6" customHeight="1">
      <c r="B27" s="231"/>
      <c r="C27" s="33"/>
      <c r="D27" s="33"/>
    </row>
    <row r="28" spans="2:6" ht="14.15" customHeight="1">
      <c r="B28" s="231"/>
      <c r="C28" s="22" t="s">
        <v>14</v>
      </c>
      <c r="F28" s="92"/>
    </row>
    <row r="29" spans="2:6" ht="14.15" customHeight="1">
      <c r="B29" s="231"/>
      <c r="C29" s="22"/>
      <c r="D29" s="46" t="s">
        <v>15</v>
      </c>
    </row>
    <row r="30" spans="2:6" ht="14.15" customHeight="1">
      <c r="B30" s="231"/>
      <c r="C30" s="22"/>
      <c r="D30" s="46" t="s">
        <v>16</v>
      </c>
      <c r="F30" s="18"/>
    </row>
    <row r="31" spans="2:6" ht="14.15" customHeight="1">
      <c r="B31" s="231"/>
      <c r="C31" s="22"/>
      <c r="D31" s="46" t="s">
        <v>17</v>
      </c>
      <c r="F31" s="92"/>
    </row>
    <row r="32" spans="2:6" ht="14.15" customHeight="1">
      <c r="B32" s="231"/>
      <c r="C32" s="22"/>
      <c r="D32" s="46" t="s">
        <v>18</v>
      </c>
      <c r="F32" s="92"/>
    </row>
    <row r="33" spans="2:16">
      <c r="B33" s="18"/>
    </row>
    <row r="34" spans="2:16">
      <c r="B34" s="231"/>
      <c r="C34" s="77" t="s">
        <v>19</v>
      </c>
      <c r="D34" s="77"/>
    </row>
    <row r="35" spans="2:16">
      <c r="B35" s="231"/>
      <c r="C35" s="30"/>
      <c r="D35" s="46" t="s">
        <v>20</v>
      </c>
      <c r="F35" s="18"/>
    </row>
    <row r="36" spans="2:16">
      <c r="B36" s="231"/>
      <c r="C36" s="30"/>
      <c r="D36" s="46" t="s">
        <v>21</v>
      </c>
      <c r="F36" s="18"/>
    </row>
    <row r="37" spans="2:16">
      <c r="B37" s="231"/>
      <c r="C37" s="33"/>
      <c r="D37" s="46" t="s">
        <v>22</v>
      </c>
      <c r="F37" s="92"/>
    </row>
    <row r="38" spans="2:16">
      <c r="B38" s="231"/>
      <c r="C38" s="33"/>
      <c r="D38" s="46" t="s">
        <v>23</v>
      </c>
      <c r="F38" s="92"/>
    </row>
    <row r="39" spans="2:16">
      <c r="B39" s="231"/>
      <c r="C39" s="33"/>
    </row>
    <row r="40" spans="2:16">
      <c r="B40" s="231"/>
      <c r="C40" s="22" t="s">
        <v>24</v>
      </c>
      <c r="D40" s="33"/>
      <c r="P40" s="22"/>
    </row>
    <row r="41" spans="2:16">
      <c r="B41" s="231"/>
      <c r="C41" s="30"/>
      <c r="D41" s="30" t="s">
        <v>25</v>
      </c>
    </row>
    <row r="42" spans="2:16">
      <c r="B42" s="231"/>
      <c r="C42" s="30"/>
      <c r="D42" s="30"/>
    </row>
    <row r="43" spans="2:16">
      <c r="B43" s="231"/>
      <c r="C43" s="22" t="s">
        <v>26</v>
      </c>
    </row>
    <row r="44" spans="2:16">
      <c r="B44" s="231"/>
      <c r="D44" s="79" t="s">
        <v>27</v>
      </c>
      <c r="F44" s="18"/>
    </row>
  </sheetData>
  <mergeCells count="1">
    <mergeCell ref="B16:G16"/>
  </mergeCells>
  <hyperlinks>
    <hyperlink ref="D19" location="'1.1. Ind. mod. thermal prod. '!A1" display="1.1. Invidividually modelled thermal generation " xr:uid="{00000000-0004-0000-0000-000000000000}"/>
    <hyperlink ref="D20" location="'1.2. Renewable &amp; profiled'!A1" display="1.2. Renewable energy sources and pofiled thermal units" xr:uid="{00000000-0004-0000-0000-000001000000}"/>
    <hyperlink ref="D29" location="'3.1 Storage'!A1" display="3.1. Storage" xr:uid="{00000000-0004-0000-0000-000002000000}"/>
    <hyperlink ref="D23" location="'2.1. Tot. elec. demand'!A1" display="2.1. Total electricity demand" xr:uid="{00000000-0004-0000-0000-000003000000}"/>
    <hyperlink ref="D31" location="'3.3. DSR end-user'!A1" display="3.3. End-user flexibility" xr:uid="{00000000-0004-0000-0000-000004000000}"/>
    <hyperlink ref="D41" location="'5.1. Flow based domains'!A1" display="5.1. Main assumptions for flow-based domains" xr:uid="{00000000-0004-0000-0000-000005000000}"/>
    <hyperlink ref="D44" location="'6.1. Data for other countries'!A1" display="6.1. Data for other countries" xr:uid="{00000000-0004-0000-0000-000006000000}"/>
    <hyperlink ref="D35" location="'4.1. Fuel and CO2 prices'!A1" display="4.1. Fuel and CO2 prices" xr:uid="{00000000-0004-0000-0000-000007000000}"/>
    <hyperlink ref="D36" location="'4.2. Investment costs'!A1" display="4.2. Investment costs" xr:uid="{00000000-0004-0000-0000-000008000000}"/>
    <hyperlink ref="D37" location="'4.3. Outages'!A1" display="4.3. Outages" xr:uid="{00000000-0004-0000-0000-000009000000}"/>
    <hyperlink ref="D38" location="'4.4. Flex. charact.'!A1" display="4.4. Flexibility characteristics" xr:uid="{00000000-0004-0000-0000-00000A000000}"/>
    <hyperlink ref="D30" location="'3.2. DSR industry'!A1" display="3.2. Industry flexibility" xr:uid="{00000000-0004-0000-0000-00000B000000}"/>
    <hyperlink ref="D32" location="'3.4. Electrolysers'!A1" display="3.4. Electrolysers" xr:uid="{00000000-0004-0000-0000-00000C000000}"/>
    <hyperlink ref="D24" location="'2.2. Road transport demand'!A1" display="2.2. Road transport demand" xr:uid="{AA171FCE-04A9-43D6-8353-368E723AA59D}"/>
    <hyperlink ref="D25" location="'2.3. Building heat demand'!A1" display="2.3. Building heat demand" xr:uid="{ADFAF7D3-7DAD-46C9-8FB1-284F1C836363}"/>
    <hyperlink ref="D26" location="'2.4 Industrial demand'!A1" display="2.4 Industrial demand" xr:uid="{8DCF3723-58F1-4460-9AF2-2820BF49B37B}"/>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DCB9B-640D-41FB-95C4-533ED87B361F}">
  <sheetPr>
    <tabColor rgb="FF99FF33"/>
  </sheetPr>
  <dimension ref="A2:CR523"/>
  <sheetViews>
    <sheetView showGridLines="0" zoomScale="70" zoomScaleNormal="70" workbookViewId="0"/>
  </sheetViews>
  <sheetFormatPr defaultRowHeight="14"/>
  <cols>
    <col min="1" max="1" width="2.58203125" customWidth="1"/>
    <col min="2" max="2" width="95.5" customWidth="1"/>
    <col min="3" max="3" width="27.08203125" style="2" customWidth="1"/>
    <col min="4" max="11" width="17.1640625" customWidth="1"/>
    <col min="12" max="15" width="10.58203125" customWidth="1"/>
    <col min="16" max="16" width="8.58203125" bestFit="1" customWidth="1"/>
    <col min="17" max="18" width="8.58203125" customWidth="1"/>
    <col min="19" max="22" width="8.9140625" customWidth="1"/>
  </cols>
  <sheetData>
    <row r="2" spans="2:20" ht="23" thickBot="1">
      <c r="B2" s="3" t="s">
        <v>482</v>
      </c>
      <c r="C2" s="4"/>
    </row>
    <row r="3" spans="2:20" ht="56">
      <c r="B3" s="867" t="s">
        <v>483</v>
      </c>
    </row>
    <row r="4" spans="2:20">
      <c r="B4" s="487"/>
      <c r="C4" s="487"/>
      <c r="D4" s="487"/>
      <c r="E4" s="487"/>
      <c r="F4" s="487"/>
      <c r="G4" s="487"/>
      <c r="H4" s="487"/>
      <c r="I4" s="487"/>
      <c r="J4" s="487"/>
      <c r="K4" s="487"/>
      <c r="L4" s="487"/>
      <c r="M4" s="487"/>
      <c r="N4" s="487"/>
      <c r="O4" s="487"/>
      <c r="P4" s="487"/>
      <c r="Q4" s="487"/>
      <c r="R4" s="487"/>
    </row>
    <row r="5" spans="2:20" ht="14.5">
      <c r="B5" s="94"/>
      <c r="C5" s="487"/>
      <c r="D5" s="487"/>
      <c r="E5" s="487"/>
      <c r="F5" s="487"/>
      <c r="G5" s="487"/>
      <c r="H5" s="487"/>
      <c r="I5" s="487"/>
      <c r="J5" s="487"/>
      <c r="K5" s="487"/>
      <c r="L5" s="487"/>
      <c r="M5" s="487"/>
      <c r="N5" s="487"/>
      <c r="O5" s="487"/>
      <c r="P5" s="487"/>
      <c r="Q5" s="487"/>
      <c r="R5" s="487"/>
    </row>
    <row r="6" spans="2:20" ht="18">
      <c r="B6" s="172" t="s">
        <v>484</v>
      </c>
      <c r="C6" s="173"/>
      <c r="D6" s="173"/>
      <c r="E6" s="174"/>
      <c r="F6" s="44"/>
      <c r="G6" s="44"/>
      <c r="H6" s="232"/>
      <c r="I6" s="232"/>
      <c r="J6" s="232"/>
      <c r="K6" s="232"/>
      <c r="L6" s="232"/>
      <c r="M6" s="232"/>
      <c r="N6" s="232"/>
      <c r="O6" s="232"/>
      <c r="P6" s="232"/>
      <c r="Q6" s="232"/>
      <c r="R6" s="232"/>
      <c r="S6" s="232"/>
      <c r="T6" s="232"/>
    </row>
    <row r="7" spans="2:20">
      <c r="B7" s="168" t="s">
        <v>485</v>
      </c>
      <c r="C7" s="168"/>
      <c r="D7" s="168"/>
      <c r="E7" s="168"/>
      <c r="F7" s="168"/>
      <c r="G7" s="168"/>
      <c r="H7" s="232"/>
      <c r="I7" s="232"/>
      <c r="J7" s="232"/>
      <c r="K7" s="232"/>
      <c r="L7" s="232"/>
      <c r="M7" s="232"/>
      <c r="N7" s="232"/>
      <c r="O7" s="232"/>
      <c r="P7" s="232"/>
      <c r="Q7" s="232"/>
      <c r="R7" s="232"/>
      <c r="S7" s="232"/>
      <c r="T7" s="232"/>
    </row>
    <row r="8" spans="2:20">
      <c r="B8" s="168"/>
      <c r="C8" s="168"/>
      <c r="D8" s="168"/>
      <c r="E8" s="168"/>
      <c r="F8" s="168"/>
      <c r="G8" s="168"/>
      <c r="H8" s="232"/>
      <c r="I8" s="232"/>
      <c r="J8" s="232"/>
      <c r="K8" s="232"/>
      <c r="L8" s="232"/>
      <c r="M8" s="232"/>
      <c r="N8" s="232"/>
      <c r="O8" s="232"/>
      <c r="P8" s="232"/>
      <c r="Q8" s="232"/>
      <c r="R8" s="232"/>
      <c r="S8" s="232"/>
      <c r="T8" s="232"/>
    </row>
    <row r="9" spans="2:20">
      <c r="B9" s="168" t="s">
        <v>486</v>
      </c>
      <c r="C9" s="168"/>
      <c r="D9" s="168"/>
      <c r="E9" s="168"/>
      <c r="F9" s="168"/>
      <c r="G9" s="168"/>
      <c r="H9" s="232"/>
      <c r="I9" s="232"/>
      <c r="J9" s="232"/>
      <c r="K9" s="232"/>
      <c r="L9" s="232"/>
      <c r="M9" s="232"/>
      <c r="N9" s="232"/>
      <c r="O9" s="232"/>
      <c r="P9" s="232"/>
      <c r="Q9" s="232"/>
      <c r="R9" s="232"/>
      <c r="S9" s="232"/>
      <c r="T9" s="232"/>
    </row>
    <row r="10" spans="2:20">
      <c r="B10" s="448"/>
      <c r="C10" s="448"/>
      <c r="D10" s="448"/>
      <c r="E10" s="448"/>
      <c r="F10" s="448"/>
      <c r="G10" s="448"/>
      <c r="H10" s="232"/>
      <c r="I10" s="232"/>
      <c r="J10" s="232"/>
      <c r="K10" s="232"/>
      <c r="L10" s="232"/>
      <c r="M10" s="232"/>
      <c r="N10" s="232"/>
      <c r="O10" s="232"/>
      <c r="P10" s="232"/>
      <c r="Q10" s="232"/>
      <c r="R10" s="232"/>
      <c r="S10" s="232"/>
      <c r="T10" s="232"/>
    </row>
    <row r="11" spans="2:20" ht="15" customHeight="1">
      <c r="B11" s="175" t="s">
        <v>487</v>
      </c>
      <c r="C11" s="173"/>
      <c r="D11" s="173"/>
      <c r="E11" s="174"/>
      <c r="F11" s="44"/>
      <c r="G11" s="44"/>
      <c r="H11" s="232"/>
      <c r="I11" s="232"/>
      <c r="J11" s="232"/>
      <c r="K11" s="232"/>
      <c r="L11" s="232"/>
      <c r="M11" s="232"/>
      <c r="N11" s="232"/>
      <c r="O11" s="232"/>
      <c r="P11" s="232"/>
      <c r="Q11" s="232"/>
      <c r="R11" s="232"/>
      <c r="S11" s="232"/>
      <c r="T11" s="232"/>
    </row>
    <row r="12" spans="2:20">
      <c r="B12" s="168" t="s">
        <v>488</v>
      </c>
      <c r="C12" s="168"/>
      <c r="D12" s="168"/>
      <c r="E12" s="168"/>
      <c r="F12" s="168"/>
      <c r="G12" s="168"/>
      <c r="H12" s="232"/>
      <c r="I12" s="232"/>
      <c r="J12" s="232"/>
      <c r="K12" s="232"/>
      <c r="L12" s="232"/>
      <c r="M12" s="232"/>
      <c r="N12" s="232"/>
      <c r="O12" s="232"/>
      <c r="P12" s="232"/>
      <c r="Q12" s="232"/>
      <c r="R12" s="232"/>
      <c r="S12" s="232"/>
      <c r="T12" s="232"/>
    </row>
    <row r="13" spans="2:20">
      <c r="B13" s="168" t="s">
        <v>489</v>
      </c>
      <c r="C13" s="168"/>
      <c r="D13" s="168"/>
      <c r="E13" s="168"/>
      <c r="F13" s="168"/>
      <c r="G13" s="168"/>
      <c r="H13" s="232"/>
      <c r="I13" s="232"/>
      <c r="J13" s="232"/>
      <c r="K13" s="232"/>
      <c r="L13" s="232"/>
      <c r="M13" s="232"/>
      <c r="N13" s="232"/>
      <c r="O13" s="232"/>
      <c r="P13" s="232"/>
      <c r="Q13" s="232"/>
      <c r="R13" s="232"/>
      <c r="S13" s="232"/>
      <c r="T13" s="232"/>
    </row>
    <row r="14" spans="2:20" ht="14.5">
      <c r="B14" s="94"/>
      <c r="C14" s="487"/>
      <c r="D14" s="260"/>
      <c r="E14" s="232"/>
      <c r="F14" s="232"/>
      <c r="G14" s="232"/>
      <c r="H14" s="232"/>
      <c r="I14" s="232"/>
      <c r="J14" s="232"/>
      <c r="K14" s="232"/>
      <c r="L14" s="232"/>
      <c r="M14" s="232"/>
      <c r="N14" s="232"/>
      <c r="O14" s="232"/>
      <c r="P14" s="232"/>
      <c r="Q14" s="232"/>
      <c r="R14" s="232"/>
      <c r="S14" s="232"/>
      <c r="T14" s="232"/>
    </row>
    <row r="15" spans="2:20" ht="15" customHeight="1" thickBot="1">
      <c r="B15" s="94"/>
      <c r="C15"/>
      <c r="D15" s="911"/>
      <c r="E15" s="911"/>
      <c r="F15" s="911"/>
      <c r="G15" s="911"/>
      <c r="H15" s="911"/>
      <c r="I15" s="911"/>
      <c r="J15" s="911"/>
      <c r="K15" s="911"/>
      <c r="L15" s="911"/>
      <c r="M15" s="911"/>
      <c r="N15" s="911"/>
      <c r="O15" s="911"/>
      <c r="P15" s="232"/>
      <c r="Q15" s="232"/>
      <c r="R15" s="232"/>
      <c r="S15" s="232"/>
      <c r="T15" s="232"/>
    </row>
    <row r="16" spans="2:20" ht="15" customHeight="1" thickBot="1">
      <c r="B16" s="94"/>
      <c r="C16" s="482"/>
      <c r="D16" s="483">
        <v>2025</v>
      </c>
      <c r="E16" s="483">
        <v>2026</v>
      </c>
      <c r="F16" s="483">
        <v>2027</v>
      </c>
      <c r="G16" s="483">
        <v>2028</v>
      </c>
      <c r="H16" s="483">
        <v>2029</v>
      </c>
      <c r="I16" s="483">
        <v>2030</v>
      </c>
      <c r="J16" s="483">
        <v>2031</v>
      </c>
      <c r="K16" s="483">
        <v>2032</v>
      </c>
      <c r="L16" s="483">
        <v>2033</v>
      </c>
      <c r="M16" s="483">
        <v>2034</v>
      </c>
      <c r="N16" s="483">
        <v>2035</v>
      </c>
      <c r="O16" s="484">
        <v>2036</v>
      </c>
      <c r="P16" s="232"/>
      <c r="Q16" s="232"/>
      <c r="R16" s="232"/>
      <c r="S16" s="232"/>
      <c r="T16" s="232"/>
    </row>
    <row r="17" spans="1:96" ht="15" customHeight="1" thickBot="1">
      <c r="B17" s="94"/>
      <c r="C17" s="539" t="s">
        <v>231</v>
      </c>
      <c r="D17" s="284">
        <f t="shared" ref="D17:O17" si="0">SUM(D18:D20)</f>
        <v>3.9799999999999995</v>
      </c>
      <c r="E17" s="284">
        <f t="shared" si="0"/>
        <v>4.38</v>
      </c>
      <c r="F17" s="284">
        <f t="shared" si="0"/>
        <v>4.7799999999999994</v>
      </c>
      <c r="G17" s="284">
        <f t="shared" si="0"/>
        <v>5.18</v>
      </c>
      <c r="H17" s="284">
        <f t="shared" si="0"/>
        <v>5.5799999999999992</v>
      </c>
      <c r="I17" s="284">
        <f t="shared" si="0"/>
        <v>5.98</v>
      </c>
      <c r="J17" s="284">
        <f t="shared" si="0"/>
        <v>6.24</v>
      </c>
      <c r="K17" s="284">
        <f t="shared" si="0"/>
        <v>6.4799999999999995</v>
      </c>
      <c r="L17" s="284">
        <f t="shared" si="0"/>
        <v>6.5200000000000005</v>
      </c>
      <c r="M17" s="284">
        <f t="shared" si="0"/>
        <v>6.55</v>
      </c>
      <c r="N17" s="284">
        <f t="shared" si="0"/>
        <v>6.5799999999999992</v>
      </c>
      <c r="O17" s="285">
        <f t="shared" si="0"/>
        <v>6.5799999999999992</v>
      </c>
      <c r="P17" s="232"/>
      <c r="Q17" s="232"/>
      <c r="R17" s="232"/>
      <c r="S17" s="232"/>
      <c r="T17" s="232"/>
    </row>
    <row r="18" spans="1:96" ht="14.5">
      <c r="B18" s="94"/>
      <c r="C18" s="535" t="s">
        <v>234</v>
      </c>
      <c r="D18" s="905">
        <v>3.3</v>
      </c>
      <c r="E18" s="950">
        <v>3.48</v>
      </c>
      <c r="F18" s="950">
        <v>3.66</v>
      </c>
      <c r="G18" s="950">
        <v>3.84</v>
      </c>
      <c r="H18" s="905">
        <v>4.0199999999999996</v>
      </c>
      <c r="I18" s="905">
        <v>4.2</v>
      </c>
      <c r="J18" s="905">
        <v>4.2300000000000004</v>
      </c>
      <c r="K18" s="905">
        <v>4.26</v>
      </c>
      <c r="L18" s="905">
        <v>4.29</v>
      </c>
      <c r="M18" s="905">
        <v>4.32</v>
      </c>
      <c r="N18" s="905">
        <v>4.3499999999999996</v>
      </c>
      <c r="O18" s="906">
        <v>4.3499999999999996</v>
      </c>
      <c r="P18" s="226"/>
      <c r="Q18" s="226"/>
      <c r="R18" s="226"/>
      <c r="S18" s="226"/>
      <c r="T18" s="226"/>
    </row>
    <row r="19" spans="1:96" ht="14.5">
      <c r="B19" s="94"/>
      <c r="C19" s="536" t="s">
        <v>235</v>
      </c>
      <c r="D19" s="907">
        <v>0.51</v>
      </c>
      <c r="E19" s="907">
        <v>0.68</v>
      </c>
      <c r="F19" s="907">
        <v>0.85</v>
      </c>
      <c r="G19" s="907">
        <v>1.01</v>
      </c>
      <c r="H19" s="907">
        <v>1.18</v>
      </c>
      <c r="I19" s="907">
        <v>1.35</v>
      </c>
      <c r="J19" s="907">
        <v>1.52</v>
      </c>
      <c r="K19" s="907">
        <v>1.68</v>
      </c>
      <c r="L19" s="907">
        <v>1.69</v>
      </c>
      <c r="M19" s="907">
        <v>1.69</v>
      </c>
      <c r="N19" s="907">
        <v>1.69</v>
      </c>
      <c r="O19" s="908">
        <v>1.69</v>
      </c>
      <c r="P19" s="226"/>
      <c r="Q19" s="226"/>
      <c r="R19" s="226"/>
      <c r="S19" s="226"/>
      <c r="T19" s="226"/>
    </row>
    <row r="20" spans="1:96" ht="15" customHeight="1" thickBot="1">
      <c r="B20" s="94"/>
      <c r="C20" s="537" t="s">
        <v>236</v>
      </c>
      <c r="D20" s="909">
        <v>0.17</v>
      </c>
      <c r="E20" s="909">
        <v>0.22</v>
      </c>
      <c r="F20" s="909">
        <v>0.27</v>
      </c>
      <c r="G20" s="909">
        <v>0.33</v>
      </c>
      <c r="H20" s="909">
        <v>0.38</v>
      </c>
      <c r="I20" s="909">
        <v>0.43</v>
      </c>
      <c r="J20" s="909">
        <v>0.49</v>
      </c>
      <c r="K20" s="909">
        <v>0.54</v>
      </c>
      <c r="L20" s="909">
        <v>0.54</v>
      </c>
      <c r="M20" s="909">
        <v>0.54</v>
      </c>
      <c r="N20" s="909">
        <v>0.54</v>
      </c>
      <c r="O20" s="910">
        <v>0.54</v>
      </c>
      <c r="P20" s="226"/>
      <c r="Q20" s="226"/>
      <c r="R20" s="226"/>
      <c r="S20" s="226"/>
      <c r="T20" s="226"/>
    </row>
    <row r="21" spans="1:96" s="128" customFormat="1" ht="20">
      <c r="A21"/>
      <c r="B21"/>
      <c r="C21" s="49"/>
      <c r="D21" s="49"/>
      <c r="E21" s="49"/>
      <c r="F21" s="49"/>
      <c r="G21" s="49"/>
      <c r="H21" s="49"/>
      <c r="I21" s="49"/>
      <c r="J21" s="49"/>
      <c r="K21" s="49"/>
      <c r="L21" s="49"/>
      <c r="M21" s="49"/>
      <c r="N21" s="49"/>
      <c r="O21" s="49"/>
      <c r="P21" s="225"/>
      <c r="Q21" s="225"/>
      <c r="R21" s="225"/>
      <c r="S21" s="225"/>
      <c r="T21" s="225"/>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row>
    <row r="22" spans="1:96" ht="15" customHeight="1">
      <c r="B22" s="175" t="s">
        <v>490</v>
      </c>
      <c r="C22" s="173"/>
      <c r="D22" s="173"/>
      <c r="E22" s="174"/>
      <c r="F22" s="44"/>
      <c r="G22" s="44"/>
      <c r="H22" s="232"/>
      <c r="I22" s="232"/>
      <c r="J22" s="232"/>
      <c r="K22" s="232"/>
      <c r="L22" s="232"/>
      <c r="M22" s="232"/>
      <c r="N22" s="232"/>
      <c r="O22" s="232"/>
      <c r="P22" s="232"/>
      <c r="Q22" s="232"/>
      <c r="R22" s="232"/>
      <c r="S22" s="232"/>
      <c r="T22" s="232"/>
    </row>
    <row r="23" spans="1:96">
      <c r="B23" s="168" t="s">
        <v>486</v>
      </c>
      <c r="C23" s="168"/>
      <c r="D23" s="168"/>
      <c r="E23" s="168"/>
      <c r="F23" s="168"/>
      <c r="G23" s="168"/>
      <c r="H23" s="232"/>
      <c r="I23" s="232"/>
      <c r="J23" s="232"/>
      <c r="K23" s="232"/>
      <c r="L23" s="232"/>
      <c r="M23" s="232"/>
      <c r="N23" s="232"/>
      <c r="O23" s="232"/>
      <c r="P23" s="232"/>
      <c r="Q23" s="232"/>
      <c r="R23" s="232"/>
      <c r="S23" s="232"/>
      <c r="T23" s="232"/>
    </row>
    <row r="24" spans="1:96" ht="15" customHeight="1">
      <c r="C24" s="93"/>
      <c r="D24" s="93"/>
      <c r="E24" s="93"/>
      <c r="F24" s="93"/>
      <c r="G24" s="93"/>
      <c r="H24" s="93"/>
      <c r="I24" s="93"/>
      <c r="J24" s="93"/>
      <c r="K24" s="93"/>
      <c r="L24" s="93"/>
      <c r="M24" s="93"/>
      <c r="N24" s="93"/>
      <c r="O24" s="93"/>
      <c r="P24" s="232"/>
      <c r="Q24" s="232"/>
      <c r="R24" s="232"/>
      <c r="S24" s="232"/>
      <c r="T24" s="232"/>
    </row>
    <row r="25" spans="1:96" ht="15" customHeight="1" thickBot="1">
      <c r="B25" s="94"/>
      <c r="C25"/>
      <c r="D25" s="1069"/>
      <c r="E25" s="1069"/>
      <c r="F25" s="1069"/>
      <c r="G25" s="1069"/>
      <c r="H25" s="1069"/>
      <c r="I25" s="1069"/>
      <c r="J25" s="1069"/>
      <c r="K25" s="1069"/>
      <c r="L25" s="1069"/>
      <c r="M25" s="1069"/>
      <c r="N25" s="1069"/>
      <c r="O25" s="1069"/>
      <c r="P25" s="232"/>
      <c r="Q25" s="232"/>
      <c r="R25" s="232"/>
      <c r="S25" s="232"/>
      <c r="T25" s="232"/>
    </row>
    <row r="26" spans="1:96" ht="15" customHeight="1" thickBot="1">
      <c r="B26" s="94"/>
      <c r="C26" s="482"/>
      <c r="D26" s="483">
        <v>2025</v>
      </c>
      <c r="E26" s="483">
        <v>2026</v>
      </c>
      <c r="F26" s="483">
        <v>2027</v>
      </c>
      <c r="G26" s="483">
        <v>2028</v>
      </c>
      <c r="H26" s="483">
        <v>2029</v>
      </c>
      <c r="I26" s="483">
        <v>2030</v>
      </c>
      <c r="J26" s="483">
        <v>2031</v>
      </c>
      <c r="K26" s="483">
        <v>2032</v>
      </c>
      <c r="L26" s="483">
        <v>2033</v>
      </c>
      <c r="M26" s="483">
        <v>2034</v>
      </c>
      <c r="N26" s="483">
        <v>2035</v>
      </c>
      <c r="O26" s="484">
        <v>2036</v>
      </c>
      <c r="P26" s="232"/>
      <c r="Q26" s="232"/>
      <c r="R26" s="232"/>
      <c r="S26" s="232"/>
      <c r="T26" s="232"/>
    </row>
    <row r="27" spans="1:96" ht="15" customHeight="1" thickBot="1">
      <c r="B27" s="94"/>
      <c r="C27" s="539" t="s">
        <v>231</v>
      </c>
      <c r="D27" s="831">
        <v>10</v>
      </c>
      <c r="E27" s="831">
        <v>20</v>
      </c>
      <c r="F27" s="831">
        <v>50</v>
      </c>
      <c r="G27" s="831">
        <v>90</v>
      </c>
      <c r="H27" s="831">
        <v>160</v>
      </c>
      <c r="I27" s="831">
        <v>270</v>
      </c>
      <c r="J27" s="831">
        <v>430</v>
      </c>
      <c r="K27" s="831">
        <v>590</v>
      </c>
      <c r="L27" s="831">
        <v>750</v>
      </c>
      <c r="M27" s="831">
        <v>870</v>
      </c>
      <c r="N27" s="831">
        <v>960</v>
      </c>
      <c r="O27" s="832">
        <v>1020</v>
      </c>
      <c r="P27" s="232"/>
      <c r="Q27" s="232"/>
      <c r="R27" s="232"/>
      <c r="S27" s="232"/>
      <c r="T27" s="232"/>
    </row>
    <row r="28" spans="1:96" s="128" customFormat="1" ht="20">
      <c r="A28"/>
      <c r="B28"/>
      <c r="C28" s="49"/>
      <c r="D28" s="49"/>
      <c r="E28" s="49"/>
      <c r="F28" s="49"/>
      <c r="G28" s="49"/>
      <c r="H28" s="49"/>
      <c r="I28" s="49"/>
      <c r="J28" s="49"/>
      <c r="K28" s="49"/>
      <c r="L28" s="49"/>
      <c r="M28" s="49"/>
      <c r="N28" s="49"/>
      <c r="O28" s="49"/>
      <c r="P28" s="225"/>
      <c r="Q28" s="225"/>
      <c r="R28" s="225"/>
      <c r="S28" s="225"/>
      <c r="T28" s="225"/>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row>
    <row r="29" spans="1:96" ht="18">
      <c r="B29" s="172" t="s">
        <v>491</v>
      </c>
      <c r="C29" s="173"/>
      <c r="D29" s="173"/>
      <c r="E29" s="174"/>
      <c r="F29" s="44"/>
      <c r="G29" s="44"/>
      <c r="H29" s="232"/>
      <c r="I29" s="232"/>
      <c r="J29" s="232"/>
      <c r="K29" s="232"/>
      <c r="L29" s="232"/>
      <c r="M29" s="232"/>
      <c r="N29" s="232"/>
      <c r="O29" s="232"/>
      <c r="P29" s="232"/>
      <c r="Q29" s="232"/>
      <c r="R29" s="232"/>
      <c r="S29" s="232"/>
      <c r="T29" s="232"/>
    </row>
    <row r="30" spans="1:96" ht="14.5">
      <c r="B30" s="14" t="s">
        <v>492</v>
      </c>
      <c r="D30" s="2"/>
      <c r="E30" s="171"/>
      <c r="H30" s="232"/>
      <c r="I30" s="232"/>
      <c r="J30" s="232"/>
      <c r="K30" s="232"/>
      <c r="L30" s="232"/>
      <c r="M30" s="232"/>
      <c r="N30" s="232"/>
      <c r="O30" s="232"/>
      <c r="P30" s="232"/>
      <c r="Q30" s="232"/>
      <c r="R30" s="232"/>
      <c r="S30" s="232"/>
      <c r="T30" s="232"/>
    </row>
    <row r="31" spans="1:96" ht="14.5">
      <c r="B31" s="14"/>
      <c r="D31" s="2"/>
      <c r="E31" s="171"/>
      <c r="H31" s="232"/>
      <c r="I31" s="232"/>
      <c r="J31" s="232"/>
      <c r="K31" s="232"/>
      <c r="L31" s="232"/>
      <c r="M31" s="232"/>
      <c r="N31" s="232"/>
      <c r="O31" s="232"/>
      <c r="P31" s="232"/>
      <c r="Q31" s="232"/>
      <c r="R31" s="232"/>
      <c r="S31" s="232"/>
      <c r="T31" s="232"/>
    </row>
    <row r="32" spans="1:96" ht="14.5">
      <c r="B32" s="14" t="s">
        <v>277</v>
      </c>
      <c r="D32" s="2"/>
      <c r="E32" s="171"/>
      <c r="H32" s="232"/>
      <c r="I32" s="232"/>
      <c r="J32" s="232"/>
      <c r="K32" s="232"/>
      <c r="L32" s="232"/>
      <c r="M32" s="232"/>
      <c r="N32" s="232"/>
      <c r="O32" s="232"/>
      <c r="P32" s="232"/>
      <c r="Q32" s="232"/>
      <c r="R32" s="232"/>
      <c r="S32" s="232"/>
      <c r="T32" s="232"/>
    </row>
    <row r="33" spans="1:96" ht="15" customHeight="1">
      <c r="B33" s="175" t="s">
        <v>493</v>
      </c>
      <c r="C33" s="173"/>
      <c r="D33" s="173"/>
      <c r="E33" s="174"/>
      <c r="F33" s="44"/>
      <c r="G33" s="44"/>
      <c r="H33" s="232"/>
      <c r="I33" s="232"/>
      <c r="J33" s="232"/>
      <c r="K33" s="232"/>
      <c r="L33" s="232"/>
      <c r="M33" s="232"/>
      <c r="N33" s="232"/>
      <c r="O33" s="232"/>
      <c r="P33" s="232"/>
      <c r="Q33" s="232"/>
      <c r="R33" s="232"/>
      <c r="S33" s="232"/>
      <c r="T33" s="232"/>
    </row>
    <row r="34" spans="1:96" ht="14.5">
      <c r="B34" s="833" t="s">
        <v>494</v>
      </c>
      <c r="C34" s="487"/>
      <c r="D34" s="260"/>
      <c r="E34" s="232"/>
      <c r="F34" s="232"/>
      <c r="G34" s="232"/>
      <c r="H34" s="232"/>
      <c r="I34" s="232"/>
      <c r="J34" s="232"/>
      <c r="K34" s="232"/>
      <c r="L34" s="232"/>
      <c r="M34" s="232"/>
      <c r="N34" s="232"/>
      <c r="O34" s="232"/>
      <c r="P34" s="232"/>
      <c r="Q34" s="232"/>
      <c r="R34" s="232"/>
      <c r="S34" s="232"/>
      <c r="T34" s="232"/>
    </row>
    <row r="35" spans="1:96" ht="14.5">
      <c r="B35" s="833" t="s">
        <v>495</v>
      </c>
      <c r="C35" s="487"/>
      <c r="D35" s="260"/>
      <c r="E35" s="232"/>
      <c r="F35" s="232"/>
      <c r="G35" s="232"/>
      <c r="H35" s="232"/>
      <c r="I35" s="232"/>
      <c r="J35" s="232"/>
      <c r="K35" s="232"/>
      <c r="L35" s="232"/>
      <c r="M35" s="232"/>
      <c r="N35" s="232"/>
      <c r="O35" s="232"/>
      <c r="P35" s="232"/>
      <c r="Q35" s="232"/>
      <c r="R35" s="232"/>
      <c r="S35" s="232"/>
      <c r="T35" s="232"/>
    </row>
    <row r="36" spans="1:96" ht="14.5">
      <c r="B36" s="833" t="s">
        <v>496</v>
      </c>
      <c r="C36" s="487"/>
      <c r="D36" s="260"/>
      <c r="E36" s="232"/>
      <c r="F36" s="232"/>
      <c r="G36" s="232"/>
      <c r="H36" s="232"/>
      <c r="I36" s="232"/>
      <c r="J36" s="232"/>
      <c r="K36" s="232"/>
      <c r="L36" s="232"/>
      <c r="M36" s="232"/>
      <c r="N36" s="232"/>
      <c r="O36" s="232"/>
      <c r="P36" s="232"/>
      <c r="Q36" s="232"/>
      <c r="R36" s="232"/>
      <c r="S36" s="232"/>
      <c r="T36" s="232"/>
    </row>
    <row r="37" spans="1:96" ht="14.5">
      <c r="B37" s="833" t="s">
        <v>497</v>
      </c>
      <c r="C37" s="487"/>
      <c r="D37" s="260"/>
      <c r="E37" s="232"/>
      <c r="F37" s="232"/>
      <c r="G37" s="232"/>
      <c r="H37" s="232"/>
      <c r="I37" s="232"/>
      <c r="J37" s="232"/>
      <c r="K37" s="232"/>
      <c r="L37" s="232"/>
      <c r="M37" s="232"/>
      <c r="N37" s="232"/>
      <c r="O37" s="232"/>
      <c r="P37" s="232"/>
      <c r="Q37" s="232"/>
      <c r="R37" s="232"/>
      <c r="S37" s="232"/>
      <c r="T37" s="232"/>
    </row>
    <row r="38" spans="1:96" ht="15" customHeight="1" thickBot="1">
      <c r="B38" s="94"/>
      <c r="C38" s="487"/>
      <c r="D38" s="260"/>
      <c r="E38" s="232"/>
      <c r="F38" s="232"/>
      <c r="G38" s="232"/>
      <c r="H38" s="232"/>
      <c r="I38" s="232"/>
      <c r="J38" s="232"/>
      <c r="K38" s="232"/>
      <c r="L38" s="232"/>
      <c r="M38" s="232"/>
      <c r="N38" s="232"/>
      <c r="O38" s="232"/>
      <c r="P38" s="232"/>
      <c r="Q38" s="232"/>
      <c r="R38" s="232"/>
      <c r="S38" s="232"/>
      <c r="T38" s="232"/>
    </row>
    <row r="39" spans="1:96" ht="15" customHeight="1" thickBot="1">
      <c r="B39" s="94"/>
      <c r="C39"/>
      <c r="D39" s="1066" t="s">
        <v>498</v>
      </c>
      <c r="E39" s="1067"/>
      <c r="F39" s="1067"/>
      <c r="G39" s="1067"/>
      <c r="H39" s="1067"/>
      <c r="I39" s="1067"/>
      <c r="J39" s="1067"/>
      <c r="K39" s="1067"/>
      <c r="L39" s="1067"/>
      <c r="M39" s="1067"/>
      <c r="N39" s="1067"/>
      <c r="O39" s="1068"/>
      <c r="P39" s="232"/>
      <c r="Q39" s="232"/>
      <c r="R39" s="232"/>
      <c r="S39" s="232"/>
      <c r="T39" s="232"/>
    </row>
    <row r="40" spans="1:96" ht="15" customHeight="1" thickBot="1">
      <c r="B40" s="94"/>
      <c r="C40" s="663"/>
      <c r="D40" s="640">
        <v>2025</v>
      </c>
      <c r="E40" s="640">
        <v>2026</v>
      </c>
      <c r="F40" s="640">
        <v>2027</v>
      </c>
      <c r="G40" s="640">
        <v>2028</v>
      </c>
      <c r="H40" s="640">
        <v>2029</v>
      </c>
      <c r="I40" s="640">
        <v>2030</v>
      </c>
      <c r="J40" s="640">
        <v>2031</v>
      </c>
      <c r="K40" s="640">
        <v>2032</v>
      </c>
      <c r="L40" s="640">
        <v>2033</v>
      </c>
      <c r="M40" s="640">
        <v>2034</v>
      </c>
      <c r="N40" s="640">
        <v>2035</v>
      </c>
      <c r="O40" s="641">
        <v>2036</v>
      </c>
      <c r="P40" s="232"/>
      <c r="Q40" s="232"/>
      <c r="R40" s="232"/>
      <c r="S40" s="232"/>
      <c r="T40" s="232"/>
    </row>
    <row r="41" spans="1:96" ht="14.5">
      <c r="B41" s="94"/>
      <c r="C41" s="274" t="s">
        <v>500</v>
      </c>
      <c r="D41" s="860">
        <v>380</v>
      </c>
      <c r="E41" s="144">
        <v>470</v>
      </c>
      <c r="F41" s="144">
        <v>560</v>
      </c>
      <c r="G41" s="144">
        <v>620</v>
      </c>
      <c r="H41" s="144">
        <v>660</v>
      </c>
      <c r="I41" s="144">
        <v>700</v>
      </c>
      <c r="J41" s="144">
        <v>660</v>
      </c>
      <c r="K41" s="144">
        <v>640</v>
      </c>
      <c r="L41" s="144">
        <v>590</v>
      </c>
      <c r="M41" s="144">
        <v>560</v>
      </c>
      <c r="N41" s="144">
        <v>560</v>
      </c>
      <c r="O41" s="145">
        <v>570</v>
      </c>
      <c r="Q41" s="232"/>
      <c r="R41" s="232"/>
      <c r="S41" s="232"/>
      <c r="AG41" s="232"/>
      <c r="AH41" s="232"/>
      <c r="AI41" s="232"/>
      <c r="AJ41" s="232"/>
      <c r="AK41" s="232"/>
      <c r="AL41" s="232"/>
      <c r="AM41" s="232"/>
      <c r="AN41" s="232"/>
      <c r="AO41" s="232"/>
      <c r="AP41" s="232"/>
      <c r="AQ41" s="232"/>
      <c r="AR41" s="232"/>
      <c r="AS41" s="232"/>
      <c r="AT41" s="232"/>
      <c r="AU41" s="232"/>
    </row>
    <row r="42" spans="1:96" ht="14.5">
      <c r="B42" s="94"/>
      <c r="C42" s="275" t="s">
        <v>501</v>
      </c>
      <c r="D42" s="861">
        <v>310</v>
      </c>
      <c r="E42" s="2">
        <v>470</v>
      </c>
      <c r="F42" s="2">
        <v>660</v>
      </c>
      <c r="G42" s="2">
        <v>850</v>
      </c>
      <c r="H42" s="2">
        <v>1060</v>
      </c>
      <c r="I42" s="2">
        <v>1240</v>
      </c>
      <c r="J42" s="2">
        <v>1370</v>
      </c>
      <c r="K42" s="2">
        <v>1510</v>
      </c>
      <c r="L42" s="2">
        <v>1680</v>
      </c>
      <c r="M42" s="2">
        <v>1860</v>
      </c>
      <c r="N42" s="2">
        <v>2030</v>
      </c>
      <c r="O42" s="146">
        <v>2200</v>
      </c>
      <c r="Q42" s="232"/>
      <c r="R42" s="232"/>
      <c r="S42" s="232"/>
      <c r="AG42" s="232"/>
      <c r="AH42" s="232"/>
      <c r="AI42" s="232"/>
      <c r="AJ42" s="232"/>
      <c r="AK42" s="232"/>
      <c r="AL42" s="232"/>
      <c r="AM42" s="232"/>
      <c r="AN42" s="232"/>
      <c r="AO42" s="232"/>
      <c r="AP42" s="232"/>
      <c r="AQ42" s="232"/>
      <c r="AR42" s="232"/>
      <c r="AS42" s="232"/>
      <c r="AT42" s="232"/>
      <c r="AU42" s="232"/>
    </row>
    <row r="43" spans="1:96" ht="14.5">
      <c r="B43" s="94"/>
      <c r="C43" s="275" t="s">
        <v>502</v>
      </c>
      <c r="D43" s="861">
        <v>0</v>
      </c>
      <c r="E43" s="2">
        <v>0</v>
      </c>
      <c r="F43" s="2">
        <v>10</v>
      </c>
      <c r="G43" s="2">
        <v>10</v>
      </c>
      <c r="H43" s="2">
        <v>20</v>
      </c>
      <c r="I43" s="2">
        <v>30</v>
      </c>
      <c r="J43" s="2">
        <v>40</v>
      </c>
      <c r="K43" s="2">
        <v>40</v>
      </c>
      <c r="L43" s="2">
        <v>50</v>
      </c>
      <c r="M43" s="2">
        <v>60</v>
      </c>
      <c r="N43" s="2">
        <v>70</v>
      </c>
      <c r="O43" s="146">
        <v>80</v>
      </c>
      <c r="Q43" s="232"/>
      <c r="R43" s="232"/>
      <c r="S43" s="232"/>
      <c r="AG43" s="232"/>
      <c r="AH43" s="232"/>
      <c r="AI43" s="232"/>
      <c r="AJ43" s="232"/>
      <c r="AK43" s="232"/>
      <c r="AL43" s="232"/>
      <c r="AM43" s="232"/>
      <c r="AN43" s="232"/>
      <c r="AO43" s="232"/>
      <c r="AP43" s="232"/>
      <c r="AQ43" s="232"/>
      <c r="AR43" s="232"/>
      <c r="AS43" s="232"/>
      <c r="AT43" s="232"/>
      <c r="AU43" s="232"/>
    </row>
    <row r="44" spans="1:96" ht="14.5">
      <c r="B44" s="94"/>
      <c r="C44" s="275" t="s">
        <v>503</v>
      </c>
      <c r="D44" s="861">
        <v>6</v>
      </c>
      <c r="E44" s="2">
        <v>10</v>
      </c>
      <c r="F44" s="2">
        <v>30</v>
      </c>
      <c r="G44" s="2">
        <v>50</v>
      </c>
      <c r="H44" s="2">
        <v>90</v>
      </c>
      <c r="I44" s="2">
        <v>150</v>
      </c>
      <c r="J44" s="2">
        <v>250</v>
      </c>
      <c r="K44" s="2">
        <v>350</v>
      </c>
      <c r="L44" s="2">
        <v>450</v>
      </c>
      <c r="M44" s="2">
        <v>530</v>
      </c>
      <c r="N44" s="2">
        <v>590</v>
      </c>
      <c r="O44" s="146">
        <v>630</v>
      </c>
      <c r="Q44" s="232"/>
      <c r="R44" s="232"/>
      <c r="S44" s="232"/>
      <c r="AG44" s="232"/>
      <c r="AH44" s="232"/>
      <c r="AI44" s="232"/>
      <c r="AJ44" s="232"/>
      <c r="AK44" s="232"/>
      <c r="AL44" s="232"/>
      <c r="AM44" s="232"/>
      <c r="AN44" s="232"/>
      <c r="AO44" s="232"/>
      <c r="AP44" s="232"/>
      <c r="AQ44" s="232"/>
      <c r="AR44" s="232"/>
      <c r="AS44" s="232"/>
      <c r="AT44" s="232"/>
      <c r="AU44" s="232"/>
    </row>
    <row r="45" spans="1:96" ht="15" customHeight="1" thickBot="1">
      <c r="B45" s="94"/>
      <c r="C45" s="276" t="s">
        <v>504</v>
      </c>
      <c r="D45" s="862">
        <v>0</v>
      </c>
      <c r="E45" s="16">
        <v>0</v>
      </c>
      <c r="F45" s="16">
        <v>0</v>
      </c>
      <c r="G45" s="16">
        <v>1</v>
      </c>
      <c r="H45" s="16">
        <v>3</v>
      </c>
      <c r="I45" s="16">
        <v>6</v>
      </c>
      <c r="J45" s="16">
        <v>11</v>
      </c>
      <c r="K45" s="16">
        <v>16</v>
      </c>
      <c r="L45" s="16">
        <v>21</v>
      </c>
      <c r="M45" s="16">
        <v>26</v>
      </c>
      <c r="N45" s="16">
        <v>29</v>
      </c>
      <c r="O45" s="147">
        <v>31</v>
      </c>
      <c r="Q45" s="232"/>
      <c r="R45" s="232"/>
      <c r="S45" s="232"/>
      <c r="AG45" s="232"/>
      <c r="AH45" s="232"/>
      <c r="AI45" s="232"/>
      <c r="AJ45" s="232"/>
      <c r="AK45" s="232"/>
      <c r="AL45" s="232"/>
      <c r="AM45" s="232"/>
      <c r="AN45" s="232"/>
      <c r="AO45" s="232"/>
      <c r="AP45" s="232"/>
      <c r="AQ45" s="232"/>
      <c r="AR45" s="232"/>
      <c r="AS45" s="232"/>
      <c r="AT45" s="232"/>
      <c r="AU45" s="232"/>
    </row>
    <row r="46" spans="1:96" s="128" customFormat="1" ht="20">
      <c r="A46"/>
      <c r="B46" s="94"/>
      <c r="C46" s="49"/>
      <c r="D46" s="49"/>
      <c r="E46" s="49"/>
      <c r="F46" s="49"/>
      <c r="G46" s="49"/>
      <c r="H46" s="49"/>
      <c r="I46" s="49"/>
      <c r="J46" s="49"/>
      <c r="K46" s="49"/>
      <c r="L46" s="49"/>
      <c r="M46" s="49"/>
      <c r="N46" s="49"/>
      <c r="O46" s="49"/>
      <c r="P46" s="225"/>
      <c r="Q46" s="225"/>
      <c r="R46" s="225"/>
      <c r="S46" s="225"/>
      <c r="T46" s="225"/>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row>
    <row r="47" spans="1:96" ht="14.5">
      <c r="B47" s="94"/>
      <c r="D47" s="93"/>
      <c r="E47" s="93"/>
      <c r="F47" s="93"/>
      <c r="G47" s="93"/>
      <c r="H47" s="93"/>
      <c r="I47" s="93"/>
      <c r="J47" s="93"/>
      <c r="K47" s="93"/>
      <c r="L47" s="93"/>
      <c r="M47" s="93"/>
      <c r="N47" s="93"/>
      <c r="O47" s="93"/>
      <c r="P47" s="232"/>
      <c r="Q47" s="232"/>
      <c r="R47" s="232"/>
      <c r="S47" s="232"/>
      <c r="T47" s="232"/>
    </row>
    <row r="48" spans="1:96">
      <c r="A48" s="390"/>
      <c r="B48" s="390"/>
      <c r="C48"/>
      <c r="G48" s="575"/>
      <c r="H48" s="575"/>
      <c r="I48" s="575"/>
      <c r="J48" s="575"/>
      <c r="K48" s="575"/>
      <c r="L48" s="575"/>
      <c r="M48" s="575"/>
      <c r="N48" s="575"/>
      <c r="O48" s="575"/>
      <c r="P48" s="575"/>
      <c r="Q48" s="575"/>
      <c r="R48" s="575"/>
      <c r="S48" s="575"/>
      <c r="T48" s="575"/>
      <c r="U48" s="575"/>
    </row>
    <row r="49" spans="1:96" ht="15" customHeight="1">
      <c r="B49" s="175" t="s">
        <v>505</v>
      </c>
      <c r="C49" s="173"/>
      <c r="D49" s="173"/>
      <c r="E49" s="174"/>
      <c r="F49" s="44"/>
      <c r="G49" s="44"/>
      <c r="H49" s="232"/>
      <c r="I49" s="232"/>
      <c r="J49" s="232"/>
      <c r="K49" s="232"/>
      <c r="L49" s="232"/>
      <c r="M49" s="232"/>
      <c r="N49" s="232"/>
      <c r="O49" s="232"/>
      <c r="P49" s="232"/>
      <c r="Q49" s="232"/>
      <c r="R49" s="232"/>
      <c r="S49" s="232"/>
      <c r="T49" s="232"/>
    </row>
    <row r="50" spans="1:96" ht="14.5">
      <c r="B50" s="833" t="s">
        <v>506</v>
      </c>
      <c r="C50" s="487"/>
      <c r="D50" s="260"/>
      <c r="E50" s="232"/>
      <c r="F50" s="232"/>
      <c r="G50" s="232"/>
      <c r="H50" s="232"/>
      <c r="I50" s="232"/>
      <c r="J50" s="232"/>
      <c r="K50" s="232"/>
      <c r="L50" s="232"/>
      <c r="M50" s="232"/>
      <c r="N50" s="232"/>
      <c r="O50" s="232"/>
      <c r="P50" s="232"/>
      <c r="Q50" s="232"/>
      <c r="R50" s="232"/>
      <c r="S50" s="232"/>
      <c r="T50" s="232"/>
    </row>
    <row r="51" spans="1:96" ht="14.5">
      <c r="B51" s="833" t="s">
        <v>507</v>
      </c>
      <c r="C51" s="487"/>
      <c r="D51" s="260"/>
      <c r="E51" s="232"/>
      <c r="F51" s="232"/>
      <c r="G51" s="232"/>
      <c r="H51" s="232"/>
      <c r="I51" s="232"/>
      <c r="J51" s="232"/>
      <c r="K51" s="232"/>
      <c r="L51" s="232"/>
      <c r="M51" s="232"/>
      <c r="N51" s="232"/>
      <c r="O51" s="232"/>
      <c r="P51" s="232"/>
      <c r="Q51" s="232"/>
      <c r="R51" s="232"/>
      <c r="S51" s="232"/>
      <c r="T51" s="232"/>
    </row>
    <row r="52" spans="1:96" ht="14.5">
      <c r="B52" s="94"/>
      <c r="C52" s="487"/>
      <c r="D52" s="260"/>
      <c r="E52" s="232"/>
      <c r="F52" s="232"/>
      <c r="G52" s="232"/>
      <c r="H52" s="232"/>
      <c r="I52" s="232"/>
      <c r="J52" s="232"/>
      <c r="K52" s="232"/>
      <c r="L52" s="232"/>
      <c r="M52" s="232"/>
      <c r="N52" s="232"/>
      <c r="O52" s="232"/>
      <c r="P52" s="232"/>
      <c r="Q52" s="232"/>
      <c r="R52" s="232"/>
      <c r="S52" s="232"/>
      <c r="T52" s="232"/>
    </row>
    <row r="53" spans="1:96" ht="15" customHeight="1" thickBot="1">
      <c r="B53" s="94"/>
      <c r="C53" s="487"/>
      <c r="D53" s="260"/>
      <c r="E53" s="232"/>
      <c r="F53" s="232"/>
      <c r="G53" s="232"/>
      <c r="H53" s="232"/>
      <c r="I53" s="232"/>
      <c r="J53" s="232"/>
      <c r="K53" s="232"/>
      <c r="L53" s="232"/>
      <c r="M53" s="232"/>
      <c r="N53" s="232"/>
      <c r="O53" s="232"/>
      <c r="P53" s="232"/>
      <c r="Q53" s="232"/>
      <c r="R53" s="232"/>
      <c r="S53" s="232"/>
      <c r="T53" s="232"/>
    </row>
    <row r="54" spans="1:96" ht="15" customHeight="1" thickBot="1">
      <c r="B54" s="94"/>
      <c r="C54"/>
      <c r="D54" s="1066" t="s">
        <v>508</v>
      </c>
      <c r="E54" s="1067"/>
      <c r="F54" s="1067"/>
      <c r="G54" s="1067"/>
      <c r="H54" s="1067"/>
      <c r="I54" s="1067"/>
      <c r="J54" s="1067"/>
      <c r="K54" s="1067"/>
      <c r="L54" s="1067"/>
      <c r="M54" s="1067"/>
      <c r="N54" s="1067"/>
      <c r="O54" s="1068"/>
      <c r="P54" s="232"/>
      <c r="Q54" s="232"/>
      <c r="R54" s="232"/>
      <c r="S54" s="232"/>
      <c r="T54" s="232"/>
    </row>
    <row r="55" spans="1:96" ht="15" customHeight="1" thickBot="1">
      <c r="B55" s="94"/>
      <c r="C55" s="663"/>
      <c r="D55" s="640">
        <v>2025</v>
      </c>
      <c r="E55" s="640">
        <v>2026</v>
      </c>
      <c r="F55" s="640">
        <v>2027</v>
      </c>
      <c r="G55" s="640">
        <v>2028</v>
      </c>
      <c r="H55" s="640">
        <v>2029</v>
      </c>
      <c r="I55" s="640">
        <v>2030</v>
      </c>
      <c r="J55" s="640">
        <v>2031</v>
      </c>
      <c r="K55" s="640">
        <v>2032</v>
      </c>
      <c r="L55" s="640">
        <v>2033</v>
      </c>
      <c r="M55" s="640">
        <v>2034</v>
      </c>
      <c r="N55" s="640">
        <v>2035</v>
      </c>
      <c r="O55" s="641">
        <v>2036</v>
      </c>
      <c r="P55" s="232"/>
      <c r="Q55" s="232"/>
      <c r="R55" s="232"/>
      <c r="S55" s="232"/>
      <c r="T55" s="232"/>
    </row>
    <row r="56" spans="1:96" ht="14.5">
      <c r="B56" s="94"/>
      <c r="C56" s="274" t="s">
        <v>509</v>
      </c>
      <c r="D56" s="834">
        <v>530</v>
      </c>
      <c r="E56" s="447">
        <v>570</v>
      </c>
      <c r="F56" s="447">
        <v>610</v>
      </c>
      <c r="G56" s="447">
        <v>640</v>
      </c>
      <c r="H56" s="447">
        <v>680</v>
      </c>
      <c r="I56" s="447">
        <v>720</v>
      </c>
      <c r="J56" s="447">
        <v>750</v>
      </c>
      <c r="K56" s="447">
        <v>790</v>
      </c>
      <c r="L56" s="447">
        <v>820</v>
      </c>
      <c r="M56" s="447">
        <v>860</v>
      </c>
      <c r="N56" s="447">
        <v>910</v>
      </c>
      <c r="O56" s="446">
        <v>970</v>
      </c>
      <c r="P56" s="232"/>
      <c r="Q56" s="232"/>
      <c r="R56" s="232"/>
      <c r="S56" s="232"/>
      <c r="T56" s="232"/>
      <c r="AD56" s="50"/>
      <c r="AE56" s="50"/>
      <c r="AF56" s="50"/>
      <c r="AG56" s="50"/>
      <c r="AH56" s="50"/>
      <c r="AI56" s="50"/>
      <c r="AJ56" s="50"/>
      <c r="AK56" s="50"/>
      <c r="AL56" s="50"/>
      <c r="AM56" s="50"/>
      <c r="AN56" s="50"/>
      <c r="AO56" s="50"/>
    </row>
    <row r="57" spans="1:96" ht="14.5">
      <c r="B57" s="94"/>
      <c r="C57" s="275" t="s">
        <v>510</v>
      </c>
      <c r="D57" s="835">
        <v>120</v>
      </c>
      <c r="E57" s="904">
        <v>140</v>
      </c>
      <c r="F57" s="904">
        <v>170</v>
      </c>
      <c r="G57" s="904">
        <v>200</v>
      </c>
      <c r="H57" s="904">
        <v>230</v>
      </c>
      <c r="I57" s="904">
        <v>260</v>
      </c>
      <c r="J57" s="904">
        <v>280</v>
      </c>
      <c r="K57" s="904">
        <v>310</v>
      </c>
      <c r="L57" s="904">
        <v>350</v>
      </c>
      <c r="M57" s="904">
        <v>390</v>
      </c>
      <c r="N57" s="904">
        <v>420</v>
      </c>
      <c r="O57" s="445">
        <v>460</v>
      </c>
      <c r="P57" s="232"/>
      <c r="Q57" s="232"/>
      <c r="R57" s="232"/>
      <c r="S57" s="232"/>
      <c r="T57" s="232"/>
      <c r="AD57" s="50"/>
      <c r="AE57" s="50"/>
      <c r="AF57" s="50"/>
      <c r="AG57" s="50"/>
      <c r="AH57" s="50"/>
      <c r="AI57" s="50"/>
      <c r="AJ57" s="50"/>
      <c r="AK57" s="50"/>
      <c r="AL57" s="50"/>
      <c r="AM57" s="50"/>
      <c r="AN57" s="50"/>
      <c r="AO57" s="50"/>
    </row>
    <row r="58" spans="1:96" ht="15" customHeight="1" thickBot="1">
      <c r="B58" s="94"/>
      <c r="C58" s="276" t="s">
        <v>511</v>
      </c>
      <c r="D58" s="836">
        <v>2</v>
      </c>
      <c r="E58" s="444">
        <v>4</v>
      </c>
      <c r="F58" s="444">
        <v>8</v>
      </c>
      <c r="G58" s="444">
        <v>16</v>
      </c>
      <c r="H58" s="444">
        <v>28</v>
      </c>
      <c r="I58" s="444">
        <v>50</v>
      </c>
      <c r="J58" s="444">
        <v>80</v>
      </c>
      <c r="K58" s="444">
        <v>110</v>
      </c>
      <c r="L58" s="444">
        <v>140</v>
      </c>
      <c r="M58" s="444">
        <v>160</v>
      </c>
      <c r="N58" s="444">
        <v>180</v>
      </c>
      <c r="O58" s="443">
        <v>190</v>
      </c>
      <c r="P58" s="232"/>
      <c r="Q58" s="232"/>
      <c r="R58" s="232"/>
      <c r="S58" s="232"/>
      <c r="T58" s="232"/>
      <c r="AD58" s="50"/>
      <c r="AE58" s="50"/>
      <c r="AF58" s="50"/>
      <c r="AG58" s="50"/>
      <c r="AH58" s="50"/>
      <c r="AI58" s="50"/>
      <c r="AJ58" s="50"/>
      <c r="AK58" s="50"/>
      <c r="AL58" s="50"/>
      <c r="AM58" s="50"/>
      <c r="AN58" s="50"/>
      <c r="AO58" s="50"/>
    </row>
    <row r="59" spans="1:96" s="128" customFormat="1" ht="20">
      <c r="A59"/>
      <c r="B59" s="94"/>
      <c r="C59" s="49"/>
      <c r="D59" s="49"/>
      <c r="E59" s="49"/>
      <c r="F59" s="49"/>
      <c r="G59" s="49"/>
      <c r="H59" s="49"/>
      <c r="I59" s="49"/>
      <c r="J59" s="49"/>
      <c r="K59" s="49"/>
      <c r="L59" s="49"/>
      <c r="M59" s="49"/>
      <c r="N59" s="49"/>
      <c r="O59" s="49"/>
      <c r="P59" s="225"/>
      <c r="Q59" s="225"/>
      <c r="R59" s="225"/>
      <c r="S59" s="225"/>
      <c r="T59" s="225"/>
      <c r="U59"/>
      <c r="V59"/>
      <c r="W59"/>
      <c r="X59"/>
      <c r="Y59"/>
      <c r="Z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row>
    <row r="60" spans="1:96" ht="14.5">
      <c r="B60" s="94"/>
      <c r="D60" s="2"/>
      <c r="E60" s="171"/>
      <c r="H60" s="232"/>
      <c r="I60" s="232"/>
      <c r="J60" s="232"/>
      <c r="K60" s="232"/>
      <c r="L60" s="232"/>
      <c r="M60" s="232"/>
      <c r="N60" s="232"/>
      <c r="O60" s="232"/>
      <c r="P60" s="232"/>
      <c r="Q60" s="232"/>
      <c r="R60" s="232"/>
      <c r="S60" s="232"/>
      <c r="T60" s="232"/>
    </row>
    <row r="61" spans="1:96">
      <c r="C61" s="481"/>
      <c r="D61" s="442"/>
      <c r="E61" s="442"/>
      <c r="F61" s="442"/>
      <c r="G61" s="442"/>
      <c r="H61" s="442"/>
      <c r="I61" s="442"/>
      <c r="J61" s="442"/>
      <c r="K61" s="442"/>
      <c r="L61" s="442"/>
      <c r="M61" s="442"/>
      <c r="N61" s="442"/>
      <c r="O61" s="442"/>
      <c r="P61" s="442"/>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row>
    <row r="62" spans="1:96" ht="15" customHeight="1">
      <c r="B62" s="175" t="s">
        <v>512</v>
      </c>
      <c r="C62" s="173"/>
      <c r="D62" s="173"/>
      <c r="E62" s="174"/>
      <c r="F62" s="44"/>
      <c r="G62" s="44"/>
      <c r="H62" s="232"/>
      <c r="I62" s="232"/>
      <c r="J62" s="232"/>
      <c r="K62" s="232"/>
      <c r="L62" s="232"/>
      <c r="M62" s="232"/>
      <c r="N62" s="232"/>
      <c r="O62" s="232"/>
      <c r="P62" s="232"/>
      <c r="Q62" s="232"/>
      <c r="R62" s="232"/>
      <c r="S62" s="232"/>
      <c r="T62" s="232"/>
    </row>
    <row r="63" spans="1:96" ht="15" customHeight="1" thickBot="1">
      <c r="B63" s="94"/>
      <c r="C63" s="487"/>
      <c r="D63" s="260"/>
      <c r="E63" s="232"/>
      <c r="F63" s="232"/>
      <c r="G63" s="232"/>
      <c r="H63" s="232"/>
      <c r="I63" s="232"/>
      <c r="J63" s="232"/>
      <c r="K63" s="232"/>
      <c r="L63" s="232"/>
      <c r="M63" s="232"/>
      <c r="N63" s="232"/>
      <c r="O63" s="232"/>
      <c r="P63" s="232"/>
      <c r="Q63" s="232"/>
      <c r="R63" s="232"/>
      <c r="S63" s="232"/>
      <c r="T63" s="232"/>
    </row>
    <row r="64" spans="1:96" ht="15" customHeight="1" thickBot="1">
      <c r="B64" s="94"/>
      <c r="C64"/>
      <c r="D64" s="1066" t="s">
        <v>513</v>
      </c>
      <c r="E64" s="1067"/>
      <c r="F64" s="1067"/>
      <c r="G64" s="1067"/>
      <c r="H64" s="1067"/>
      <c r="I64" s="1067"/>
      <c r="J64" s="1067"/>
      <c r="K64" s="1067"/>
      <c r="L64" s="1067"/>
      <c r="M64" s="1067"/>
      <c r="N64" s="1067"/>
      <c r="O64" s="1068"/>
      <c r="P64" s="232"/>
      <c r="Q64" s="232"/>
      <c r="R64" s="232"/>
      <c r="S64" s="232"/>
      <c r="T64" s="232"/>
    </row>
    <row r="65" spans="1:96" ht="15" customHeight="1" thickBot="1">
      <c r="B65" s="94"/>
      <c r="C65" s="663" t="s">
        <v>499</v>
      </c>
      <c r="D65" s="640">
        <v>2025</v>
      </c>
      <c r="E65" s="640">
        <v>2026</v>
      </c>
      <c r="F65" s="640">
        <v>2027</v>
      </c>
      <c r="G65" s="640">
        <v>2028</v>
      </c>
      <c r="H65" s="640">
        <v>2029</v>
      </c>
      <c r="I65" s="640">
        <v>2030</v>
      </c>
      <c r="J65" s="640">
        <v>2031</v>
      </c>
      <c r="K65" s="640">
        <v>2032</v>
      </c>
      <c r="L65" s="640">
        <v>2033</v>
      </c>
      <c r="M65" s="640">
        <v>2034</v>
      </c>
      <c r="N65" s="640">
        <v>2035</v>
      </c>
      <c r="O65" s="641">
        <v>2036</v>
      </c>
      <c r="P65" s="232"/>
      <c r="Q65" s="232"/>
      <c r="R65" s="232"/>
      <c r="S65" s="232"/>
      <c r="T65" s="232"/>
    </row>
    <row r="66" spans="1:96" ht="14.5">
      <c r="B66" s="94"/>
      <c r="C66" s="274" t="s">
        <v>514</v>
      </c>
      <c r="D66" s="447">
        <v>126</v>
      </c>
      <c r="E66" s="447">
        <v>133</v>
      </c>
      <c r="F66" s="447">
        <v>130</v>
      </c>
      <c r="G66" s="447">
        <v>104</v>
      </c>
      <c r="H66" s="447">
        <v>55</v>
      </c>
      <c r="I66" s="447">
        <v>0</v>
      </c>
      <c r="J66" s="447">
        <v>0</v>
      </c>
      <c r="K66" s="447">
        <v>0</v>
      </c>
      <c r="L66" s="447">
        <v>0</v>
      </c>
      <c r="M66" s="447">
        <v>0</v>
      </c>
      <c r="N66" s="447">
        <v>0</v>
      </c>
      <c r="O66" s="446">
        <v>0</v>
      </c>
      <c r="P66" s="232"/>
      <c r="Q66" s="232"/>
      <c r="R66" s="232"/>
      <c r="S66" s="232"/>
      <c r="T66" s="232"/>
    </row>
    <row r="67" spans="1:96" ht="15" customHeight="1" thickBot="1">
      <c r="B67" s="94"/>
      <c r="C67" s="276" t="s">
        <v>515</v>
      </c>
      <c r="D67" s="444">
        <v>10</v>
      </c>
      <c r="E67" s="444">
        <v>21</v>
      </c>
      <c r="F67" s="444">
        <v>43</v>
      </c>
      <c r="G67" s="444">
        <v>85</v>
      </c>
      <c r="H67" s="444">
        <v>149</v>
      </c>
      <c r="I67" s="444">
        <v>220</v>
      </c>
      <c r="J67" s="444">
        <v>234</v>
      </c>
      <c r="K67" s="444">
        <v>249</v>
      </c>
      <c r="L67" s="444">
        <v>264</v>
      </c>
      <c r="M67" s="444">
        <v>280</v>
      </c>
      <c r="N67" s="444">
        <v>295</v>
      </c>
      <c r="O67" s="443">
        <v>312</v>
      </c>
      <c r="P67" s="232"/>
      <c r="Q67" s="232"/>
      <c r="R67" s="232"/>
      <c r="S67" s="232"/>
      <c r="T67" s="232"/>
    </row>
    <row r="68" spans="1:96" s="128" customFormat="1" ht="20">
      <c r="A68"/>
      <c r="B68" s="94"/>
      <c r="C68" s="49"/>
      <c r="D68" s="49"/>
      <c r="E68" s="49"/>
      <c r="F68" s="49"/>
      <c r="G68" s="49"/>
      <c r="H68" s="49"/>
      <c r="I68" s="49"/>
      <c r="J68" s="49"/>
      <c r="K68" s="49"/>
      <c r="L68" s="49"/>
      <c r="M68" s="49"/>
      <c r="N68" s="49"/>
      <c r="O68" s="49"/>
      <c r="P68" s="225"/>
      <c r="Q68" s="225"/>
      <c r="R68" s="225"/>
      <c r="S68" s="225"/>
      <c r="T68" s="225"/>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row>
    <row r="69" spans="1:96">
      <c r="B69" s="480"/>
      <c r="C69" s="111"/>
      <c r="D69" s="111"/>
      <c r="E69" s="111"/>
      <c r="F69" s="111"/>
      <c r="G69" s="111"/>
      <c r="H69" s="111"/>
      <c r="I69" s="111"/>
      <c r="J69" s="111"/>
      <c r="K69" s="111"/>
      <c r="L69" s="111"/>
      <c r="M69" s="111"/>
      <c r="N69" s="111"/>
      <c r="O69" s="111"/>
      <c r="P69" s="442"/>
      <c r="Q69" s="442"/>
      <c r="R69" s="442"/>
      <c r="S69" s="442"/>
      <c r="T69" s="442"/>
      <c r="U69" s="442"/>
      <c r="V69" s="442"/>
      <c r="W69" s="442"/>
      <c r="X69" s="442"/>
      <c r="Y69" s="442"/>
      <c r="Z69" s="442"/>
      <c r="AA69" s="442"/>
      <c r="AB69" s="442"/>
      <c r="AC69" s="442"/>
      <c r="AD69" s="442"/>
      <c r="AE69" s="442"/>
      <c r="AF69" s="442"/>
      <c r="AG69" s="442"/>
      <c r="AH69" s="442"/>
      <c r="AI69" s="442"/>
      <c r="AJ69" s="442"/>
      <c r="AK69" s="442"/>
      <c r="AL69" s="442"/>
      <c r="AM69" s="442"/>
      <c r="AN69" s="442"/>
      <c r="AO69" s="442"/>
      <c r="AP69" s="442"/>
      <c r="AQ69" s="442"/>
      <c r="AR69" s="442"/>
      <c r="AS69" s="442"/>
      <c r="AT69" s="442"/>
      <c r="AU69" s="442"/>
      <c r="AV69" s="442"/>
      <c r="AW69" s="442"/>
      <c r="AX69" s="442"/>
      <c r="AY69" s="442"/>
    </row>
    <row r="70" spans="1:96">
      <c r="B70" s="480"/>
      <c r="C70" s="418"/>
      <c r="D70" s="138"/>
      <c r="E70" s="138"/>
      <c r="F70" s="138"/>
      <c r="G70" s="138"/>
      <c r="H70" s="138"/>
      <c r="I70" s="138"/>
      <c r="J70" s="138"/>
      <c r="K70" s="138"/>
      <c r="L70" s="138"/>
      <c r="M70" s="138"/>
      <c r="N70" s="138"/>
      <c r="O70" s="138"/>
      <c r="P70" s="442"/>
      <c r="Q70" s="442"/>
      <c r="R70" s="442"/>
      <c r="S70" s="442"/>
      <c r="T70" s="442"/>
      <c r="U70" s="442"/>
      <c r="V70" s="442"/>
      <c r="W70" s="442"/>
      <c r="X70" s="442"/>
      <c r="Y70" s="442"/>
      <c r="Z70" s="442"/>
      <c r="AA70" s="442"/>
      <c r="AB70" s="442"/>
      <c r="AC70" s="442"/>
      <c r="AD70" s="442"/>
      <c r="AE70" s="442"/>
      <c r="AF70" s="442"/>
      <c r="AG70" s="442"/>
      <c r="AH70" s="442"/>
      <c r="AI70" s="442"/>
      <c r="AJ70" s="442"/>
      <c r="AK70" s="442"/>
      <c r="AL70" s="442"/>
      <c r="AM70" s="442"/>
      <c r="AN70" s="442"/>
      <c r="AO70" s="442"/>
      <c r="AP70" s="442"/>
      <c r="AQ70" s="442"/>
      <c r="AR70" s="442"/>
      <c r="AS70" s="442"/>
      <c r="AT70" s="442"/>
      <c r="AU70" s="442"/>
      <c r="AV70" s="442"/>
      <c r="AW70" s="442"/>
      <c r="AX70" s="442"/>
      <c r="AY70" s="442"/>
    </row>
    <row r="71" spans="1:96" ht="18">
      <c r="B71" s="172" t="s">
        <v>516</v>
      </c>
      <c r="C71" s="173"/>
      <c r="D71" s="173"/>
      <c r="E71" s="174"/>
      <c r="F71" s="44"/>
      <c r="G71" s="44"/>
      <c r="H71" s="232"/>
      <c r="I71" s="232"/>
      <c r="J71" s="232"/>
      <c r="K71" s="232"/>
      <c r="L71" s="232"/>
      <c r="M71" s="232"/>
      <c r="N71" s="232"/>
      <c r="O71" s="232"/>
      <c r="P71" s="232"/>
      <c r="Q71" s="232"/>
      <c r="R71" s="232"/>
      <c r="S71" s="232"/>
      <c r="T71" s="232"/>
    </row>
    <row r="72" spans="1:96" ht="15" customHeight="1">
      <c r="B72" s="169" t="s">
        <v>517</v>
      </c>
      <c r="C72" s="177"/>
      <c r="D72" s="177"/>
      <c r="E72" s="395"/>
      <c r="F72" s="169"/>
      <c r="G72" s="169"/>
      <c r="H72" s="232"/>
      <c r="I72" s="232"/>
      <c r="J72" s="232"/>
      <c r="K72" s="232"/>
      <c r="L72" s="232"/>
      <c r="M72" s="232"/>
      <c r="N72" s="232"/>
      <c r="O72" s="232"/>
      <c r="P72" s="232"/>
      <c r="Q72" s="232"/>
      <c r="R72" s="232"/>
      <c r="S72" s="232"/>
      <c r="T72" s="232"/>
    </row>
    <row r="73" spans="1:96" ht="15" customHeight="1">
      <c r="B73" s="169" t="s">
        <v>984</v>
      </c>
      <c r="C73" s="177"/>
      <c r="D73" s="177"/>
      <c r="E73" s="395"/>
      <c r="F73" s="169"/>
      <c r="G73" s="169"/>
      <c r="H73" s="232"/>
      <c r="I73" s="232"/>
      <c r="J73" s="232"/>
      <c r="K73" s="232"/>
      <c r="L73" s="232"/>
      <c r="M73" s="232"/>
      <c r="N73" s="232"/>
      <c r="O73" s="232"/>
      <c r="P73" s="232"/>
      <c r="Q73" s="232"/>
      <c r="R73" s="232"/>
      <c r="S73" s="232"/>
      <c r="T73" s="232"/>
    </row>
    <row r="74" spans="1:96" ht="15" customHeight="1">
      <c r="B74" s="659" t="s">
        <v>518</v>
      </c>
      <c r="C74" s="177"/>
      <c r="D74" s="177"/>
      <c r="E74" s="395"/>
      <c r="F74" s="169"/>
      <c r="G74" s="169"/>
      <c r="H74" s="232"/>
      <c r="I74" s="232"/>
      <c r="J74" s="232"/>
      <c r="K74" s="232"/>
      <c r="L74" s="232"/>
      <c r="M74" s="232"/>
      <c r="N74" s="232"/>
      <c r="O74" s="232"/>
      <c r="P74" s="232"/>
      <c r="Q74" s="232"/>
      <c r="R74" s="232"/>
      <c r="S74" s="232"/>
      <c r="T74" s="232"/>
    </row>
    <row r="75" spans="1:96" ht="15" customHeight="1">
      <c r="B75" s="659" t="s">
        <v>519</v>
      </c>
      <c r="C75" s="177"/>
      <c r="D75" s="177"/>
      <c r="E75" s="395"/>
      <c r="F75" s="169"/>
      <c r="G75" s="169"/>
      <c r="H75" s="232"/>
      <c r="I75" s="232"/>
      <c r="J75" s="232"/>
      <c r="K75" s="232"/>
      <c r="L75" s="232"/>
      <c r="M75" s="232"/>
      <c r="N75" s="232"/>
      <c r="O75" s="232"/>
      <c r="P75" s="232"/>
      <c r="Q75" s="232"/>
      <c r="R75" s="232"/>
      <c r="S75" s="232"/>
      <c r="T75" s="232"/>
    </row>
    <row r="76" spans="1:96" ht="15" customHeight="1">
      <c r="B76" s="659" t="s">
        <v>985</v>
      </c>
      <c r="C76" s="177"/>
      <c r="D76" s="177"/>
      <c r="E76" s="395"/>
      <c r="F76" s="169"/>
      <c r="G76" s="169"/>
      <c r="H76" s="232"/>
      <c r="I76" s="232"/>
      <c r="J76" s="232"/>
      <c r="K76" s="232"/>
      <c r="L76" s="232"/>
      <c r="M76" s="232"/>
      <c r="N76" s="232"/>
      <c r="O76" s="232"/>
      <c r="P76" s="232"/>
      <c r="Q76" s="232"/>
      <c r="R76" s="232"/>
      <c r="S76" s="232"/>
      <c r="T76" s="232"/>
    </row>
    <row r="77" spans="1:96" ht="15" customHeight="1">
      <c r="B77" s="169" t="s">
        <v>520</v>
      </c>
      <c r="C77" s="177"/>
      <c r="D77" s="177"/>
      <c r="E77" s="395"/>
      <c r="F77" s="169"/>
      <c r="G77" s="169"/>
      <c r="H77" s="232"/>
      <c r="I77" s="232"/>
      <c r="J77" s="232"/>
      <c r="K77" s="232"/>
      <c r="L77" s="232"/>
      <c r="M77" s="232"/>
      <c r="N77" s="232"/>
      <c r="O77" s="232"/>
      <c r="P77" s="232"/>
      <c r="Q77" s="232"/>
      <c r="R77" s="232"/>
      <c r="S77" s="232"/>
      <c r="T77" s="232"/>
    </row>
    <row r="78" spans="1:96" ht="14.5">
      <c r="A78" t="s">
        <v>277</v>
      </c>
      <c r="B78" s="14"/>
      <c r="D78" s="2"/>
      <c r="E78" s="171"/>
      <c r="H78" s="232"/>
      <c r="I78" s="232"/>
      <c r="J78" s="232"/>
      <c r="K78" s="232"/>
      <c r="L78" s="232"/>
      <c r="M78" s="232"/>
      <c r="N78" s="232"/>
      <c r="O78" s="232"/>
      <c r="P78" s="232"/>
      <c r="Q78" s="232"/>
      <c r="R78" s="232"/>
      <c r="S78" s="232"/>
      <c r="T78" s="232"/>
    </row>
    <row r="79" spans="1:96" ht="14.5">
      <c r="B79" s="14" t="s">
        <v>277</v>
      </c>
      <c r="D79" s="2"/>
      <c r="E79" s="171"/>
      <c r="H79" s="232"/>
      <c r="I79" s="232"/>
      <c r="J79" s="232"/>
      <c r="K79" s="232"/>
      <c r="L79" s="232"/>
      <c r="M79" s="232"/>
      <c r="N79" s="232"/>
      <c r="O79" s="232"/>
      <c r="P79" s="232"/>
      <c r="Q79" s="232"/>
      <c r="R79" s="232"/>
      <c r="S79" s="232"/>
      <c r="T79" s="232"/>
    </row>
    <row r="80" spans="1:96" ht="18">
      <c r="B80" s="280" t="s">
        <v>521</v>
      </c>
      <c r="C80" s="173"/>
      <c r="D80" s="173"/>
      <c r="E80" s="173"/>
      <c r="F80" s="173"/>
      <c r="G80" s="173"/>
      <c r="H80" s="232"/>
      <c r="I80" s="232"/>
      <c r="J80" s="232"/>
      <c r="K80" s="232"/>
      <c r="L80" s="232"/>
      <c r="M80" s="232"/>
      <c r="N80" s="232"/>
      <c r="O80" s="232"/>
      <c r="P80" s="232"/>
      <c r="Q80" s="232"/>
      <c r="R80" s="232"/>
      <c r="S80" s="232"/>
      <c r="T80" s="232"/>
    </row>
    <row r="81" spans="2:20" ht="14.5">
      <c r="B81" s="94"/>
      <c r="C81" s="487"/>
      <c r="D81" s="260"/>
      <c r="E81" s="232"/>
      <c r="F81" s="232"/>
      <c r="G81" s="232"/>
      <c r="H81" s="232"/>
      <c r="I81" s="232"/>
      <c r="J81" s="232"/>
      <c r="K81" s="232"/>
      <c r="L81" s="232"/>
      <c r="M81" s="232"/>
      <c r="N81" s="232"/>
      <c r="O81" s="232"/>
      <c r="P81" s="232"/>
      <c r="Q81" s="232"/>
      <c r="R81" s="232"/>
      <c r="S81" s="232"/>
      <c r="T81" s="232"/>
    </row>
    <row r="82" spans="2:20">
      <c r="B82" s="175" t="s">
        <v>522</v>
      </c>
      <c r="C82" s="487"/>
      <c r="D82" s="260"/>
      <c r="E82" s="232"/>
      <c r="F82" s="232"/>
      <c r="G82" s="232"/>
      <c r="H82" s="232"/>
      <c r="I82" s="232"/>
      <c r="J82" s="232"/>
      <c r="K82" s="232"/>
      <c r="L82" s="232"/>
      <c r="M82" s="232"/>
      <c r="N82" s="232"/>
      <c r="O82" s="232"/>
      <c r="P82" s="232"/>
      <c r="Q82" s="232"/>
      <c r="R82" s="232"/>
      <c r="S82" s="232"/>
      <c r="T82" s="232"/>
    </row>
    <row r="83" spans="2:20">
      <c r="B83" s="169" t="s">
        <v>523</v>
      </c>
      <c r="C83" s="392"/>
      <c r="D83" s="393"/>
      <c r="E83" s="394"/>
      <c r="F83" s="394"/>
      <c r="G83" s="394"/>
      <c r="H83" s="232"/>
      <c r="I83" s="232"/>
      <c r="J83" s="232"/>
      <c r="K83" s="232"/>
      <c r="L83" s="232"/>
      <c r="M83" s="232"/>
      <c r="N83" s="232"/>
      <c r="O83" s="232"/>
      <c r="P83" s="232"/>
      <c r="Q83" s="232"/>
      <c r="R83" s="232"/>
      <c r="S83" s="232"/>
      <c r="T83" s="232"/>
    </row>
    <row r="84" spans="2:20">
      <c r="B84" s="169" t="s">
        <v>524</v>
      </c>
      <c r="C84" s="392"/>
      <c r="D84" s="393"/>
      <c r="E84" s="394"/>
      <c r="F84" s="394"/>
      <c r="G84" s="394"/>
      <c r="H84" s="232"/>
      <c r="I84" s="232"/>
      <c r="J84" s="232"/>
      <c r="K84" s="232"/>
      <c r="L84" s="232"/>
      <c r="M84" s="232"/>
      <c r="N84" s="232"/>
      <c r="O84" s="232"/>
      <c r="P84" s="232"/>
      <c r="Q84" s="232"/>
      <c r="R84" s="232"/>
      <c r="S84" s="232"/>
      <c r="T84" s="232"/>
    </row>
    <row r="85" spans="2:20">
      <c r="B85" s="441" t="s">
        <v>525</v>
      </c>
      <c r="C85" s="392"/>
      <c r="D85" s="393"/>
      <c r="E85" s="394"/>
      <c r="F85" s="394"/>
      <c r="G85" s="394"/>
      <c r="H85" s="232"/>
      <c r="I85" s="232"/>
      <c r="J85" s="232"/>
      <c r="K85" s="232"/>
      <c r="L85" s="232"/>
      <c r="M85" s="232"/>
      <c r="N85" s="232"/>
      <c r="O85" s="232"/>
      <c r="P85" s="232"/>
      <c r="Q85" s="232"/>
      <c r="R85" s="232"/>
      <c r="S85" s="232"/>
      <c r="T85" s="232"/>
    </row>
    <row r="86" spans="2:20" ht="15" thickBot="1">
      <c r="B86" s="94"/>
      <c r="C86" s="487"/>
      <c r="D86" s="912"/>
      <c r="E86" s="912"/>
      <c r="F86" s="912"/>
      <c r="G86" s="912"/>
      <c r="H86" s="912"/>
      <c r="I86" s="912"/>
      <c r="J86" s="912"/>
      <c r="K86" s="912"/>
      <c r="L86" s="912"/>
      <c r="M86" s="912"/>
      <c r="N86" s="912"/>
      <c r="O86" s="912"/>
      <c r="P86" s="232"/>
      <c r="Q86" s="232"/>
      <c r="R86" s="232"/>
      <c r="S86" s="232"/>
      <c r="T86" s="232"/>
    </row>
    <row r="87" spans="2:20" ht="14.5" thickBot="1">
      <c r="C87" s="1066" t="s">
        <v>526</v>
      </c>
      <c r="D87" s="1067"/>
      <c r="E87" s="1067"/>
      <c r="F87" s="1067"/>
      <c r="G87" s="1067"/>
      <c r="H87" s="1067"/>
      <c r="I87" s="1067"/>
      <c r="J87" s="1067"/>
      <c r="K87" s="1067"/>
      <c r="L87" s="1067"/>
      <c r="M87" s="1067"/>
      <c r="N87" s="1068"/>
      <c r="P87" s="232"/>
      <c r="Q87" s="232"/>
      <c r="R87" s="232"/>
      <c r="S87" s="232"/>
      <c r="T87" s="232"/>
    </row>
    <row r="88" spans="2:20" ht="15" customHeight="1" thickBot="1">
      <c r="B88" s="94"/>
      <c r="C88" s="663">
        <v>2025</v>
      </c>
      <c r="D88" s="640">
        <v>2026</v>
      </c>
      <c r="E88" s="640">
        <v>2027</v>
      </c>
      <c r="F88" s="640">
        <v>2028</v>
      </c>
      <c r="G88" s="640">
        <v>2029</v>
      </c>
      <c r="H88" s="640">
        <v>2030</v>
      </c>
      <c r="I88" s="640">
        <v>2031</v>
      </c>
      <c r="J88" s="640">
        <v>2032</v>
      </c>
      <c r="K88" s="640">
        <v>2033</v>
      </c>
      <c r="L88" s="640">
        <v>2034</v>
      </c>
      <c r="M88" s="640">
        <v>2035</v>
      </c>
      <c r="N88" s="641">
        <v>2036</v>
      </c>
      <c r="P88" s="232"/>
      <c r="Q88" s="232"/>
      <c r="R88" s="232"/>
      <c r="S88" s="232"/>
      <c r="T88" s="232"/>
    </row>
    <row r="89" spans="2:20" ht="14.5">
      <c r="B89" s="281" t="s">
        <v>527</v>
      </c>
      <c r="C89" s="946">
        <v>0.53100000000000003</v>
      </c>
      <c r="D89" s="932">
        <v>0.54600000000000004</v>
      </c>
      <c r="E89" s="932">
        <v>0.56200000000000006</v>
      </c>
      <c r="F89" s="932">
        <v>0.57699999999999996</v>
      </c>
      <c r="G89" s="932">
        <v>0.59199999999999997</v>
      </c>
      <c r="H89" s="932">
        <v>0.60799999999999998</v>
      </c>
      <c r="I89" s="932">
        <v>0.623</v>
      </c>
      <c r="J89" s="932">
        <v>0.63800000000000001</v>
      </c>
      <c r="K89" s="932">
        <v>0.65400000000000003</v>
      </c>
      <c r="L89" s="932">
        <v>0.66900000000000004</v>
      </c>
      <c r="M89" s="932">
        <v>0.68500000000000005</v>
      </c>
      <c r="N89" s="933">
        <v>0.7</v>
      </c>
      <c r="P89" s="232"/>
      <c r="Q89" s="232"/>
      <c r="R89" s="232"/>
      <c r="S89" s="232"/>
      <c r="T89" s="232"/>
    </row>
    <row r="90" spans="2:20" ht="14.5">
      <c r="B90" s="282" t="s">
        <v>528</v>
      </c>
      <c r="C90" s="947">
        <v>0.27700000000000002</v>
      </c>
      <c r="D90" s="948">
        <v>0.26500000000000001</v>
      </c>
      <c r="E90" s="948">
        <v>0.254</v>
      </c>
      <c r="F90" s="948">
        <v>0.24199999999999999</v>
      </c>
      <c r="G90" s="948">
        <v>0.23100000000000001</v>
      </c>
      <c r="H90" s="948">
        <v>0.219</v>
      </c>
      <c r="I90" s="948">
        <v>0.20799999999999999</v>
      </c>
      <c r="J90" s="948">
        <v>0.19600000000000001</v>
      </c>
      <c r="K90" s="948">
        <v>0.185</v>
      </c>
      <c r="L90" s="948">
        <v>0.17299999999999999</v>
      </c>
      <c r="M90" s="948">
        <v>0.16200000000000001</v>
      </c>
      <c r="N90" s="934">
        <v>0.15</v>
      </c>
      <c r="P90" s="232"/>
      <c r="Q90" s="232"/>
      <c r="R90" s="232"/>
      <c r="S90" s="232"/>
      <c r="T90" s="232"/>
    </row>
    <row r="91" spans="2:20" ht="15" customHeight="1" thickBot="1">
      <c r="B91" s="283" t="s">
        <v>529</v>
      </c>
      <c r="C91" s="949">
        <v>0.192</v>
      </c>
      <c r="D91" s="935">
        <v>0.188</v>
      </c>
      <c r="E91" s="935">
        <v>0.185</v>
      </c>
      <c r="F91" s="935">
        <v>0.18099999999999999</v>
      </c>
      <c r="G91" s="935">
        <v>0.17699999999999999</v>
      </c>
      <c r="H91" s="935">
        <v>0.17299999999999999</v>
      </c>
      <c r="I91" s="935">
        <v>0.16900000000000001</v>
      </c>
      <c r="J91" s="935">
        <v>0.16500000000000001</v>
      </c>
      <c r="K91" s="935">
        <v>0.16200000000000001</v>
      </c>
      <c r="L91" s="935">
        <v>0.158</v>
      </c>
      <c r="M91" s="935">
        <v>0.154</v>
      </c>
      <c r="N91" s="936">
        <v>0.15</v>
      </c>
      <c r="P91" s="232"/>
      <c r="Q91" s="232"/>
      <c r="R91" s="232"/>
      <c r="S91" s="232"/>
      <c r="T91" s="232"/>
    </row>
    <row r="92" spans="2:20" ht="15" customHeight="1" thickBot="1">
      <c r="B92" s="94"/>
      <c r="C92" s="487"/>
      <c r="D92" s="260"/>
      <c r="E92" s="232"/>
      <c r="F92" s="232"/>
      <c r="G92" s="232"/>
      <c r="H92" s="232"/>
      <c r="I92" s="232"/>
      <c r="J92" s="232"/>
      <c r="K92" s="232"/>
      <c r="L92" s="232"/>
      <c r="M92" s="232"/>
      <c r="N92" s="232"/>
      <c r="O92" s="232"/>
      <c r="P92" s="232"/>
      <c r="Q92" s="232"/>
      <c r="R92" s="232"/>
      <c r="S92" s="232"/>
      <c r="T92" s="232"/>
    </row>
    <row r="93" spans="2:20" ht="15" customHeight="1" thickBot="1">
      <c r="B93" s="94"/>
      <c r="C93"/>
      <c r="D93" s="1066" t="s">
        <v>522</v>
      </c>
      <c r="E93" s="1067"/>
      <c r="F93" s="1067"/>
      <c r="G93" s="1067"/>
      <c r="H93" s="1068"/>
      <c r="J93" s="232"/>
      <c r="K93" s="232"/>
      <c r="L93" s="232"/>
      <c r="M93" s="232"/>
      <c r="N93" s="232"/>
      <c r="O93" s="232"/>
      <c r="P93" s="232"/>
      <c r="Q93" s="232"/>
      <c r="R93" s="232"/>
      <c r="S93" s="232"/>
      <c r="T93" s="232"/>
    </row>
    <row r="94" spans="2:20" ht="15" customHeight="1" thickBot="1">
      <c r="B94" s="94"/>
      <c r="C94" s="663"/>
      <c r="D94" s="664" t="s">
        <v>527</v>
      </c>
      <c r="E94" s="483" t="s">
        <v>528</v>
      </c>
      <c r="F94" s="484" t="s">
        <v>529</v>
      </c>
      <c r="G94" s="664" t="s">
        <v>530</v>
      </c>
      <c r="H94" s="484" t="s">
        <v>531</v>
      </c>
      <c r="J94" s="232"/>
      <c r="K94" s="232"/>
      <c r="L94" s="232"/>
      <c r="M94" s="232"/>
      <c r="N94" s="232"/>
      <c r="O94" s="232"/>
      <c r="P94" s="232"/>
      <c r="Q94" s="232"/>
      <c r="R94" s="232"/>
      <c r="S94" s="232"/>
      <c r="T94" s="232"/>
    </row>
    <row r="95" spans="2:20" ht="14.5">
      <c r="B95" s="913"/>
      <c r="C95" s="274">
        <v>0</v>
      </c>
      <c r="D95" s="914">
        <v>4.1000000000000002E-2</v>
      </c>
      <c r="E95" s="916">
        <v>1.2999999999999999E-2</v>
      </c>
      <c r="F95" s="918">
        <v>2.1999999999999999E-2</v>
      </c>
      <c r="G95" s="920">
        <v>0.03</v>
      </c>
      <c r="H95" s="922">
        <v>3.4000000000000002E-2</v>
      </c>
      <c r="J95" s="232"/>
      <c r="K95" s="232"/>
      <c r="L95" s="232"/>
      <c r="M95" s="232"/>
      <c r="N95" s="232"/>
      <c r="O95" s="232"/>
      <c r="P95" s="232"/>
      <c r="Q95" s="232"/>
      <c r="R95" s="232"/>
      <c r="S95" s="232"/>
      <c r="T95" s="232"/>
    </row>
    <row r="96" spans="2:20" ht="14.5">
      <c r="B96" s="913"/>
      <c r="C96" s="275">
        <f t="shared" ref="C96:C118" si="1">C95+1</f>
        <v>1</v>
      </c>
      <c r="D96" s="914">
        <v>2.7E-2</v>
      </c>
      <c r="E96" s="916">
        <v>5.0000000000000001E-3</v>
      </c>
      <c r="F96" s="918">
        <v>1.2E-2</v>
      </c>
      <c r="G96" s="920">
        <v>1.7999999999999999E-2</v>
      </c>
      <c r="H96" s="922">
        <v>2.1000000000000001E-2</v>
      </c>
      <c r="J96" s="232"/>
      <c r="K96" s="232"/>
      <c r="L96" s="232"/>
      <c r="M96" s="232"/>
      <c r="N96" s="232"/>
      <c r="O96" s="232"/>
      <c r="P96" s="232"/>
      <c r="Q96" s="232"/>
      <c r="R96" s="232"/>
      <c r="S96" s="232"/>
      <c r="T96" s="232"/>
    </row>
    <row r="97" spans="2:20" ht="14.5">
      <c r="B97" s="913"/>
      <c r="C97" s="275">
        <f t="shared" si="1"/>
        <v>2</v>
      </c>
      <c r="D97" s="914">
        <v>1.6E-2</v>
      </c>
      <c r="E97" s="916">
        <v>4.0000000000000001E-3</v>
      </c>
      <c r="F97" s="918">
        <v>0.01</v>
      </c>
      <c r="G97" s="920">
        <v>1.2E-2</v>
      </c>
      <c r="H97" s="922">
        <v>1.2999999999999999E-2</v>
      </c>
      <c r="J97" s="232"/>
      <c r="K97" s="232"/>
      <c r="L97" s="232"/>
      <c r="M97" s="232"/>
      <c r="N97" s="232"/>
      <c r="O97" s="232"/>
      <c r="P97" s="232"/>
      <c r="Q97" s="232"/>
      <c r="R97" s="232"/>
      <c r="S97" s="232"/>
      <c r="T97" s="232"/>
    </row>
    <row r="98" spans="2:20" ht="14.5">
      <c r="B98" s="913"/>
      <c r="C98" s="275">
        <f t="shared" si="1"/>
        <v>3</v>
      </c>
      <c r="D98" s="914">
        <v>8.9999999999999993E-3</v>
      </c>
      <c r="E98" s="916">
        <v>3.0000000000000001E-3</v>
      </c>
      <c r="F98" s="918">
        <v>8.0000000000000002E-3</v>
      </c>
      <c r="G98" s="920">
        <v>7.0000000000000001E-3</v>
      </c>
      <c r="H98" s="922">
        <v>8.0000000000000002E-3</v>
      </c>
      <c r="J98" s="232"/>
      <c r="K98" s="232"/>
      <c r="L98" s="232"/>
      <c r="M98" s="232"/>
      <c r="N98" s="232"/>
      <c r="O98" s="232"/>
      <c r="P98" s="232"/>
      <c r="Q98" s="232"/>
      <c r="R98" s="232"/>
      <c r="S98" s="232"/>
      <c r="T98" s="232"/>
    </row>
    <row r="99" spans="2:20" ht="14.5">
      <c r="B99" s="913"/>
      <c r="C99" s="275">
        <f t="shared" si="1"/>
        <v>4</v>
      </c>
      <c r="D99" s="914">
        <v>6.0000000000000001E-3</v>
      </c>
      <c r="E99" s="916">
        <v>2E-3</v>
      </c>
      <c r="F99" s="918">
        <v>8.0000000000000002E-3</v>
      </c>
      <c r="G99" s="920">
        <v>5.0000000000000001E-3</v>
      </c>
      <c r="H99" s="922">
        <v>6.0000000000000001E-3</v>
      </c>
      <c r="J99" s="232"/>
      <c r="K99" s="232"/>
      <c r="L99" s="232"/>
      <c r="M99" s="232"/>
      <c r="N99" s="232"/>
      <c r="O99" s="232"/>
      <c r="P99" s="232"/>
      <c r="Q99" s="232"/>
      <c r="R99" s="232"/>
      <c r="S99" s="232"/>
      <c r="T99" s="232"/>
    </row>
    <row r="100" spans="2:20" ht="14.5">
      <c r="B100" s="913"/>
      <c r="C100" s="275">
        <f t="shared" si="1"/>
        <v>5</v>
      </c>
      <c r="D100" s="914">
        <v>6.0000000000000001E-3</v>
      </c>
      <c r="E100" s="916">
        <v>2E-3</v>
      </c>
      <c r="F100" s="918">
        <v>8.9999999999999993E-3</v>
      </c>
      <c r="G100" s="920">
        <v>5.0000000000000001E-3</v>
      </c>
      <c r="H100" s="922">
        <v>6.0000000000000001E-3</v>
      </c>
      <c r="J100" s="232"/>
      <c r="K100" s="232"/>
      <c r="L100" s="232"/>
      <c r="M100" s="232"/>
      <c r="N100" s="232"/>
      <c r="O100" s="232"/>
      <c r="P100" s="232"/>
      <c r="Q100" s="232"/>
      <c r="R100" s="232"/>
      <c r="S100" s="232"/>
      <c r="T100" s="232"/>
    </row>
    <row r="101" spans="2:20" ht="14.5">
      <c r="B101" s="913"/>
      <c r="C101" s="275">
        <f t="shared" si="1"/>
        <v>6</v>
      </c>
      <c r="D101" s="914">
        <v>7.0000000000000001E-3</v>
      </c>
      <c r="E101" s="916">
        <v>2E-3</v>
      </c>
      <c r="F101" s="918">
        <v>8.9999999999999993E-3</v>
      </c>
      <c r="G101" s="920">
        <v>6.0000000000000001E-3</v>
      </c>
      <c r="H101" s="922">
        <v>7.0000000000000001E-3</v>
      </c>
      <c r="J101" s="232"/>
      <c r="K101" s="232"/>
      <c r="L101" s="232"/>
      <c r="M101" s="232"/>
      <c r="N101" s="232"/>
      <c r="O101" s="232"/>
      <c r="P101" s="232"/>
      <c r="Q101" s="232"/>
      <c r="R101" s="232"/>
      <c r="S101" s="232"/>
      <c r="T101" s="232"/>
    </row>
    <row r="102" spans="2:20" ht="14.5">
      <c r="B102" s="913"/>
      <c r="C102" s="275">
        <f t="shared" si="1"/>
        <v>7</v>
      </c>
      <c r="D102" s="914">
        <v>1.2999999999999999E-2</v>
      </c>
      <c r="E102" s="916">
        <v>1.2999999999999999E-2</v>
      </c>
      <c r="F102" s="918">
        <v>1.7999999999999999E-2</v>
      </c>
      <c r="G102" s="920">
        <v>1.4E-2</v>
      </c>
      <c r="H102" s="922">
        <v>1.4E-2</v>
      </c>
      <c r="J102" s="232"/>
      <c r="K102" s="232"/>
      <c r="L102" s="232"/>
      <c r="M102" s="232"/>
      <c r="N102" s="232"/>
      <c r="O102" s="232"/>
      <c r="P102" s="232"/>
      <c r="Q102" s="232"/>
      <c r="R102" s="232"/>
      <c r="S102" s="232"/>
      <c r="T102" s="232"/>
    </row>
    <row r="103" spans="2:20" ht="14.5">
      <c r="B103" s="913"/>
      <c r="C103" s="275">
        <f t="shared" si="1"/>
        <v>8</v>
      </c>
      <c r="D103" s="914">
        <v>2.1999999999999999E-2</v>
      </c>
      <c r="E103" s="916">
        <v>7.0999999999999994E-2</v>
      </c>
      <c r="F103" s="918">
        <v>5.2999999999999999E-2</v>
      </c>
      <c r="G103" s="920">
        <v>4.1000000000000002E-2</v>
      </c>
      <c r="H103" s="922">
        <v>3.4000000000000002E-2</v>
      </c>
      <c r="J103" s="232"/>
      <c r="K103" s="232"/>
      <c r="L103" s="232"/>
      <c r="M103" s="232"/>
      <c r="N103" s="232"/>
      <c r="O103" s="232"/>
      <c r="P103" s="232"/>
      <c r="Q103" s="232"/>
      <c r="R103" s="232"/>
      <c r="S103" s="232"/>
      <c r="T103" s="232"/>
    </row>
    <row r="104" spans="2:20" ht="14.5">
      <c r="B104" s="913"/>
      <c r="C104" s="275">
        <f t="shared" si="1"/>
        <v>9</v>
      </c>
      <c r="D104" s="914">
        <v>2.5999999999999999E-2</v>
      </c>
      <c r="E104" s="916">
        <v>0.16300000000000001</v>
      </c>
      <c r="F104" s="918">
        <v>8.8999999999999996E-2</v>
      </c>
      <c r="G104" s="920">
        <v>7.3999999999999996E-2</v>
      </c>
      <c r="H104" s="922">
        <v>5.6000000000000001E-2</v>
      </c>
      <c r="J104" s="232"/>
      <c r="K104" s="232"/>
      <c r="L104" s="232"/>
      <c r="M104" s="232"/>
      <c r="N104" s="232"/>
      <c r="O104" s="232"/>
      <c r="P104" s="232"/>
      <c r="Q104" s="232"/>
      <c r="R104" s="232"/>
      <c r="S104" s="232"/>
      <c r="T104" s="232"/>
    </row>
    <row r="105" spans="2:20" ht="14.5">
      <c r="B105" s="913"/>
      <c r="C105" s="275">
        <f t="shared" si="1"/>
        <v>10</v>
      </c>
      <c r="D105" s="914">
        <v>2.5999999999999999E-2</v>
      </c>
      <c r="E105" s="916">
        <v>0.16</v>
      </c>
      <c r="F105" s="918">
        <v>9.2999999999999999E-2</v>
      </c>
      <c r="G105" s="920">
        <v>7.3999999999999996E-2</v>
      </c>
      <c r="H105" s="922">
        <v>5.6000000000000001E-2</v>
      </c>
      <c r="J105" s="232"/>
      <c r="K105" s="232"/>
      <c r="L105" s="232"/>
      <c r="M105" s="232"/>
      <c r="N105" s="232"/>
      <c r="O105" s="232"/>
      <c r="P105" s="232"/>
      <c r="Q105" s="232"/>
      <c r="R105" s="232"/>
      <c r="S105" s="232"/>
      <c r="T105" s="232"/>
    </row>
    <row r="106" spans="2:20" ht="14.5">
      <c r="B106" s="913"/>
      <c r="C106" s="275">
        <f t="shared" si="1"/>
        <v>11</v>
      </c>
      <c r="D106" s="914">
        <v>2.8000000000000001E-2</v>
      </c>
      <c r="E106" s="916">
        <v>0.128</v>
      </c>
      <c r="F106" s="918">
        <v>7.9000000000000001E-2</v>
      </c>
      <c r="G106" s="920">
        <v>6.4000000000000001E-2</v>
      </c>
      <c r="H106" s="922">
        <v>5.0999999999999997E-2</v>
      </c>
      <c r="J106" s="232"/>
      <c r="K106" s="232"/>
      <c r="L106" s="232"/>
      <c r="M106" s="232"/>
      <c r="N106" s="232"/>
      <c r="O106" s="232"/>
      <c r="P106" s="232"/>
      <c r="Q106" s="232"/>
      <c r="R106" s="232"/>
      <c r="S106" s="232"/>
      <c r="T106" s="232"/>
    </row>
    <row r="107" spans="2:20" ht="14.5">
      <c r="B107" s="913"/>
      <c r="C107" s="275">
        <f t="shared" si="1"/>
        <v>12</v>
      </c>
      <c r="D107" s="914">
        <v>0.03</v>
      </c>
      <c r="E107" s="916">
        <v>9.0999999999999998E-2</v>
      </c>
      <c r="F107" s="918">
        <v>7.2999999999999995E-2</v>
      </c>
      <c r="G107" s="920">
        <v>5.3999999999999999E-2</v>
      </c>
      <c r="H107" s="922">
        <v>4.5999999999999999E-2</v>
      </c>
      <c r="J107" s="232"/>
      <c r="K107" s="232"/>
      <c r="L107" s="232"/>
      <c r="M107" s="232"/>
      <c r="N107" s="232"/>
      <c r="O107" s="232"/>
      <c r="P107" s="232"/>
      <c r="Q107" s="232"/>
      <c r="R107" s="232"/>
      <c r="S107" s="232"/>
      <c r="T107" s="232"/>
    </row>
    <row r="108" spans="2:20" ht="14.5">
      <c r="B108" s="913"/>
      <c r="C108" s="275">
        <f t="shared" si="1"/>
        <v>13</v>
      </c>
      <c r="D108" s="914">
        <v>0.03</v>
      </c>
      <c r="E108" s="916">
        <v>6.8000000000000005E-2</v>
      </c>
      <c r="F108" s="918">
        <v>6.4000000000000001E-2</v>
      </c>
      <c r="G108" s="920">
        <v>4.5999999999999999E-2</v>
      </c>
      <c r="H108" s="922">
        <v>4.1000000000000002E-2</v>
      </c>
      <c r="J108" s="232"/>
      <c r="K108" s="232"/>
      <c r="L108" s="232"/>
      <c r="M108" s="232"/>
      <c r="N108" s="232"/>
      <c r="O108" s="232"/>
      <c r="P108" s="232"/>
      <c r="Q108" s="232"/>
      <c r="R108" s="232"/>
      <c r="S108" s="232"/>
      <c r="T108" s="232"/>
    </row>
    <row r="109" spans="2:20" ht="14.5">
      <c r="B109" s="913"/>
      <c r="C109" s="275">
        <f t="shared" si="1"/>
        <v>14</v>
      </c>
      <c r="D109" s="914">
        <v>3.1E-2</v>
      </c>
      <c r="E109" s="916">
        <v>6.5000000000000002E-2</v>
      </c>
      <c r="F109" s="918">
        <v>6.6000000000000003E-2</v>
      </c>
      <c r="G109" s="920">
        <v>4.7E-2</v>
      </c>
      <c r="H109" s="922">
        <v>4.1000000000000002E-2</v>
      </c>
      <c r="J109" s="232"/>
      <c r="K109" s="232"/>
      <c r="L109" s="232"/>
      <c r="M109" s="232"/>
      <c r="N109" s="232"/>
      <c r="O109" s="232"/>
      <c r="P109" s="232"/>
      <c r="Q109" s="232"/>
      <c r="R109" s="232"/>
      <c r="S109" s="232"/>
      <c r="T109" s="232"/>
    </row>
    <row r="110" spans="2:20" ht="14.5">
      <c r="B110" s="913"/>
      <c r="C110" s="275">
        <f t="shared" si="1"/>
        <v>15</v>
      </c>
      <c r="D110" s="914">
        <v>3.7999999999999999E-2</v>
      </c>
      <c r="E110" s="916">
        <v>4.8000000000000001E-2</v>
      </c>
      <c r="F110" s="918">
        <v>6.6000000000000003E-2</v>
      </c>
      <c r="G110" s="920">
        <v>4.5999999999999999E-2</v>
      </c>
      <c r="H110" s="922">
        <v>4.3999999999999997E-2</v>
      </c>
      <c r="J110" s="232"/>
      <c r="K110" s="232"/>
      <c r="L110" s="232"/>
      <c r="M110" s="232"/>
      <c r="N110" s="232"/>
      <c r="O110" s="232"/>
      <c r="P110" s="232"/>
      <c r="Q110" s="232"/>
      <c r="R110" s="232"/>
      <c r="S110" s="232"/>
      <c r="T110" s="232"/>
    </row>
    <row r="111" spans="2:20" ht="14.5">
      <c r="B111" s="913"/>
      <c r="C111" s="275">
        <f t="shared" si="1"/>
        <v>16</v>
      </c>
      <c r="D111" s="914">
        <v>5.2999999999999999E-2</v>
      </c>
      <c r="E111" s="916">
        <v>3.9E-2</v>
      </c>
      <c r="F111" s="918">
        <v>6.0999999999999999E-2</v>
      </c>
      <c r="G111" s="920">
        <v>5.0999999999999997E-2</v>
      </c>
      <c r="H111" s="922">
        <v>5.1999999999999998E-2</v>
      </c>
      <c r="J111" s="232"/>
      <c r="K111" s="232"/>
      <c r="L111" s="232"/>
      <c r="M111" s="232"/>
      <c r="N111" s="232"/>
      <c r="O111" s="232"/>
      <c r="P111" s="232"/>
      <c r="Q111" s="232"/>
      <c r="R111" s="232"/>
      <c r="S111" s="232"/>
      <c r="T111" s="232"/>
    </row>
    <row r="112" spans="2:20" ht="14.5">
      <c r="B112" s="913"/>
      <c r="C112" s="275">
        <f t="shared" si="1"/>
        <v>17</v>
      </c>
      <c r="D112" s="914">
        <v>7.5999999999999998E-2</v>
      </c>
      <c r="E112" s="916">
        <v>2.4E-2</v>
      </c>
      <c r="F112" s="918">
        <v>5.0999999999999997E-2</v>
      </c>
      <c r="G112" s="920">
        <v>5.7000000000000002E-2</v>
      </c>
      <c r="H112" s="922">
        <v>6.4000000000000001E-2</v>
      </c>
      <c r="J112" s="232"/>
      <c r="K112" s="232"/>
      <c r="L112" s="232"/>
      <c r="M112" s="232"/>
      <c r="N112" s="232"/>
      <c r="O112" s="232"/>
      <c r="P112" s="232"/>
      <c r="Q112" s="232"/>
      <c r="R112" s="232"/>
      <c r="S112" s="232"/>
      <c r="T112" s="232"/>
    </row>
    <row r="113" spans="1:96" ht="14.5">
      <c r="B113" s="913"/>
      <c r="C113" s="275">
        <f t="shared" si="1"/>
        <v>18</v>
      </c>
      <c r="D113" s="914">
        <v>9.8000000000000004E-2</v>
      </c>
      <c r="E113" s="916">
        <v>1.4999999999999999E-2</v>
      </c>
      <c r="F113" s="918">
        <v>3.6999999999999998E-2</v>
      </c>
      <c r="G113" s="920">
        <v>6.5000000000000002E-2</v>
      </c>
      <c r="H113" s="922">
        <v>7.5999999999999998E-2</v>
      </c>
      <c r="J113" s="232"/>
      <c r="K113" s="232"/>
      <c r="L113" s="232"/>
      <c r="M113" s="232"/>
      <c r="N113" s="232"/>
      <c r="O113" s="232"/>
      <c r="P113" s="232"/>
      <c r="Q113" s="232"/>
      <c r="R113" s="232"/>
      <c r="S113" s="232"/>
      <c r="T113" s="232"/>
    </row>
    <row r="114" spans="1:96" ht="14.5">
      <c r="B114" s="913"/>
      <c r="C114" s="275">
        <f t="shared" si="1"/>
        <v>19</v>
      </c>
      <c r="D114" s="914">
        <v>0.104</v>
      </c>
      <c r="E114" s="916">
        <v>1.4999999999999999E-2</v>
      </c>
      <c r="F114" s="918">
        <v>3.3000000000000002E-2</v>
      </c>
      <c r="G114" s="920">
        <v>6.7000000000000004E-2</v>
      </c>
      <c r="H114" s="922">
        <v>0.08</v>
      </c>
      <c r="J114" s="232"/>
      <c r="K114" s="232"/>
      <c r="L114" s="232"/>
      <c r="M114" s="232"/>
      <c r="N114" s="232"/>
      <c r="O114" s="232"/>
      <c r="P114" s="232"/>
      <c r="Q114" s="232"/>
      <c r="R114" s="232"/>
      <c r="S114" s="232"/>
      <c r="T114" s="232"/>
    </row>
    <row r="115" spans="1:96" ht="14.5">
      <c r="B115" s="913"/>
      <c r="C115" s="275">
        <f t="shared" si="1"/>
        <v>20</v>
      </c>
      <c r="D115" s="914">
        <v>9.5000000000000001E-2</v>
      </c>
      <c r="E115" s="916">
        <v>1.4999999999999999E-2</v>
      </c>
      <c r="F115" s="918">
        <v>3.2000000000000001E-2</v>
      </c>
      <c r="G115" s="920">
        <v>6.2E-2</v>
      </c>
      <c r="H115" s="922">
        <v>7.2999999999999995E-2</v>
      </c>
      <c r="J115" s="232"/>
      <c r="K115" s="232"/>
      <c r="L115" s="232"/>
      <c r="M115" s="232"/>
      <c r="N115" s="232"/>
      <c r="O115" s="232"/>
      <c r="P115" s="232"/>
      <c r="Q115" s="232"/>
      <c r="R115" s="232"/>
      <c r="S115" s="232"/>
      <c r="T115" s="232"/>
    </row>
    <row r="116" spans="1:96" ht="14.5">
      <c r="B116" s="913"/>
      <c r="C116" s="275">
        <f t="shared" si="1"/>
        <v>21</v>
      </c>
      <c r="D116" s="914">
        <v>8.3000000000000004E-2</v>
      </c>
      <c r="E116" s="916">
        <v>1.4E-2</v>
      </c>
      <c r="F116" s="918">
        <v>3.2000000000000001E-2</v>
      </c>
      <c r="G116" s="920">
        <v>5.5E-2</v>
      </c>
      <c r="H116" s="922">
        <v>6.5000000000000002E-2</v>
      </c>
      <c r="J116" s="232"/>
      <c r="K116" s="232"/>
      <c r="L116" s="232"/>
      <c r="M116" s="232"/>
      <c r="N116" s="232"/>
      <c r="O116" s="232"/>
      <c r="P116" s="232"/>
      <c r="Q116" s="232"/>
      <c r="R116" s="232"/>
      <c r="S116" s="232"/>
      <c r="T116" s="232"/>
    </row>
    <row r="117" spans="1:96" ht="14.5">
      <c r="B117" s="913"/>
      <c r="C117" s="275">
        <f t="shared" si="1"/>
        <v>22</v>
      </c>
      <c r="D117" s="914">
        <v>7.5999999999999998E-2</v>
      </c>
      <c r="E117" s="916">
        <v>1.4E-2</v>
      </c>
      <c r="F117" s="918">
        <v>3.9E-2</v>
      </c>
      <c r="G117" s="920">
        <v>5.2999999999999999E-2</v>
      </c>
      <c r="H117" s="922">
        <v>6.0999999999999999E-2</v>
      </c>
      <c r="J117" s="232"/>
      <c r="K117" s="232"/>
      <c r="L117" s="232"/>
      <c r="M117" s="232"/>
      <c r="N117" s="232"/>
      <c r="O117" s="232"/>
      <c r="P117" s="232"/>
      <c r="Q117" s="232"/>
      <c r="R117" s="232"/>
      <c r="S117" s="232"/>
      <c r="T117" s="232"/>
    </row>
    <row r="118" spans="1:96" ht="15" customHeight="1" thickBot="1">
      <c r="B118" s="913"/>
      <c r="C118" s="276">
        <f t="shared" si="1"/>
        <v>23</v>
      </c>
      <c r="D118" s="915">
        <v>6.0999999999999999E-2</v>
      </c>
      <c r="E118" s="917">
        <v>1.4E-2</v>
      </c>
      <c r="F118" s="919">
        <v>2.9000000000000001E-2</v>
      </c>
      <c r="G118" s="921">
        <v>4.2000000000000003E-2</v>
      </c>
      <c r="H118" s="923">
        <v>4.9000000000000002E-2</v>
      </c>
      <c r="J118" s="232"/>
      <c r="K118" s="232"/>
      <c r="L118" s="232"/>
      <c r="M118" s="232"/>
      <c r="N118" s="232"/>
      <c r="O118" s="232"/>
      <c r="P118" s="232"/>
      <c r="Q118" s="232"/>
      <c r="R118" s="232"/>
      <c r="S118" s="232"/>
      <c r="T118" s="232"/>
    </row>
    <row r="119" spans="1:96" ht="14.5">
      <c r="A119" s="232"/>
      <c r="B119" s="94"/>
      <c r="C119" s="232"/>
      <c r="D119" s="232"/>
      <c r="E119" s="232"/>
      <c r="F119" s="232"/>
      <c r="G119" s="232"/>
      <c r="H119" s="232"/>
      <c r="I119" s="232"/>
      <c r="J119" s="232"/>
      <c r="K119" s="232"/>
      <c r="L119" s="232"/>
      <c r="M119" s="232"/>
      <c r="N119" s="232"/>
      <c r="O119" s="232"/>
      <c r="P119" s="232"/>
      <c r="Q119" s="232"/>
      <c r="R119" s="232"/>
      <c r="S119" s="232"/>
      <c r="T119" s="232"/>
    </row>
    <row r="120" spans="1:96" s="128" customFormat="1" ht="20">
      <c r="A120"/>
      <c r="B120"/>
      <c r="C120" s="49"/>
      <c r="D120" s="49"/>
      <c r="E120" s="49"/>
      <c r="F120" s="49"/>
      <c r="G120" s="49"/>
      <c r="H120" s="49"/>
      <c r="I120" s="49"/>
      <c r="J120" s="49"/>
      <c r="K120" s="49"/>
      <c r="L120" s="49"/>
      <c r="M120" s="49"/>
      <c r="N120" s="49"/>
      <c r="O120" s="49"/>
      <c r="P120" s="225"/>
      <c r="Q120" s="225"/>
      <c r="R120" s="225"/>
      <c r="S120" s="225"/>
      <c r="T120" s="225"/>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row>
    <row r="121" spans="1:96" s="128" customFormat="1" ht="20">
      <c r="A121"/>
      <c r="B121" s="175" t="s">
        <v>532</v>
      </c>
      <c r="C121" s="487"/>
      <c r="D121" s="260"/>
      <c r="E121" s="232"/>
      <c r="F121" s="232"/>
      <c r="G121" s="232"/>
      <c r="H121" s="49"/>
      <c r="I121" s="49"/>
      <c r="J121" s="49"/>
      <c r="K121" s="49"/>
      <c r="L121" s="49"/>
      <c r="M121" s="49"/>
      <c r="N121" s="49"/>
      <c r="O121" s="49"/>
      <c r="P121" s="225"/>
      <c r="Q121" s="225"/>
      <c r="R121" s="225"/>
      <c r="S121" s="225"/>
      <c r="T121" s="225"/>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row>
    <row r="122" spans="1:96" s="128" customFormat="1" ht="20">
      <c r="A122"/>
      <c r="B122" s="169" t="s">
        <v>533</v>
      </c>
      <c r="C122" s="392"/>
      <c r="D122" s="393"/>
      <c r="E122" s="394"/>
      <c r="F122" s="394"/>
      <c r="G122" s="394"/>
      <c r="H122" s="49"/>
      <c r="I122" s="49"/>
      <c r="J122" s="49"/>
      <c r="K122" s="49"/>
      <c r="L122" s="49"/>
      <c r="M122" s="49"/>
      <c r="N122" s="49"/>
      <c r="O122" s="49"/>
      <c r="P122" s="225"/>
      <c r="Q122" s="225"/>
      <c r="R122" s="225"/>
      <c r="S122" s="225"/>
      <c r="T122" s="225"/>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row>
    <row r="123" spans="1:96" s="128" customFormat="1" ht="20">
      <c r="A123"/>
      <c r="B123" s="169" t="s">
        <v>534</v>
      </c>
      <c r="C123" s="392"/>
      <c r="D123" s="393"/>
      <c r="E123" s="394"/>
      <c r="F123" s="394"/>
      <c r="G123" s="394"/>
      <c r="H123" s="49"/>
      <c r="I123" s="49"/>
      <c r="J123" s="49"/>
      <c r="K123" s="49"/>
      <c r="L123" s="49"/>
      <c r="M123" s="49"/>
      <c r="N123" s="49"/>
      <c r="O123" s="49"/>
      <c r="P123" s="225"/>
      <c r="Q123" s="225"/>
      <c r="R123" s="225"/>
      <c r="S123" s="225"/>
      <c r="T123" s="225"/>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row>
    <row r="124" spans="1:96" s="128" customFormat="1" ht="20">
      <c r="A124"/>
      <c r="B124" s="169"/>
      <c r="C124" s="392"/>
      <c r="D124" s="393"/>
      <c r="E124" s="394"/>
      <c r="F124" s="394"/>
      <c r="G124" s="394"/>
      <c r="H124" s="49"/>
      <c r="I124" s="49"/>
      <c r="J124" s="49"/>
      <c r="K124" s="49"/>
      <c r="L124" s="49"/>
      <c r="M124" s="49"/>
      <c r="N124" s="49"/>
      <c r="O124" s="49"/>
      <c r="P124" s="225"/>
      <c r="Q124" s="225"/>
      <c r="R124" s="225"/>
      <c r="S124" s="225"/>
      <c r="T124" s="225"/>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row>
    <row r="125" spans="1:96" s="128" customFormat="1" ht="20.5" thickBot="1">
      <c r="A125"/>
      <c r="B125"/>
      <c r="C125" s="49"/>
      <c r="D125" s="49"/>
      <c r="E125" s="49"/>
      <c r="F125" s="49"/>
      <c r="G125" s="49"/>
      <c r="H125" s="49"/>
      <c r="I125" s="49"/>
      <c r="J125" s="49"/>
      <c r="K125" s="49"/>
      <c r="L125" s="49"/>
      <c r="M125" s="49"/>
      <c r="N125" s="49"/>
      <c r="O125" s="49"/>
      <c r="P125" s="225"/>
      <c r="Q125" s="225"/>
      <c r="R125" s="225"/>
      <c r="S125" s="225"/>
      <c r="T125" s="2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row>
    <row r="126" spans="1:96" s="128" customFormat="1" ht="20.5" thickBot="1">
      <c r="A126"/>
      <c r="B126"/>
      <c r="C126" s="49"/>
      <c r="D126" s="1074" t="s">
        <v>535</v>
      </c>
      <c r="E126" s="1076"/>
      <c r="F126" s="1076"/>
      <c r="G126" s="1075"/>
      <c r="H126" s="1074" t="s">
        <v>536</v>
      </c>
      <c r="I126" s="1076"/>
      <c r="J126" s="1076"/>
      <c r="K126" s="1075"/>
      <c r="L126" s="49"/>
      <c r="M126" s="49"/>
      <c r="N126" s="49"/>
      <c r="O126" s="49"/>
      <c r="P126" s="225"/>
      <c r="Q126" s="225"/>
      <c r="R126" s="225"/>
      <c r="S126" s="225"/>
      <c r="T126" s="225"/>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row>
    <row r="127" spans="1:96" s="128" customFormat="1" ht="20.5" thickBot="1">
      <c r="A127"/>
      <c r="B127"/>
      <c r="C127"/>
      <c r="D127" s="271" t="s">
        <v>537</v>
      </c>
      <c r="E127" s="272"/>
      <c r="F127" s="272" t="s">
        <v>538</v>
      </c>
      <c r="G127" s="272"/>
      <c r="H127" s="272" t="s">
        <v>537</v>
      </c>
      <c r="I127" s="272"/>
      <c r="J127" s="272" t="s">
        <v>538</v>
      </c>
      <c r="K127" s="273"/>
      <c r="L127" s="49"/>
      <c r="M127" s="49"/>
      <c r="N127" s="49"/>
      <c r="O127" s="49"/>
      <c r="P127" s="225"/>
      <c r="Q127" s="225"/>
      <c r="R127" s="225"/>
      <c r="S127" s="225"/>
      <c r="T127" s="225"/>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row>
    <row r="128" spans="1:96" s="128" customFormat="1" ht="20.5" thickBot="1">
      <c r="A128"/>
      <c r="B128"/>
      <c r="C128" s="663"/>
      <c r="D128" s="663" t="s">
        <v>539</v>
      </c>
      <c r="E128" s="640" t="s">
        <v>540</v>
      </c>
      <c r="F128" s="640" t="s">
        <v>539</v>
      </c>
      <c r="G128" s="640" t="s">
        <v>540</v>
      </c>
      <c r="H128" s="640" t="s">
        <v>539</v>
      </c>
      <c r="I128" s="640" t="s">
        <v>540</v>
      </c>
      <c r="J128" s="640" t="s">
        <v>539</v>
      </c>
      <c r="K128" s="641" t="s">
        <v>540</v>
      </c>
      <c r="L128" s="49"/>
      <c r="M128" s="49"/>
      <c r="N128" s="49"/>
      <c r="O128" s="49"/>
      <c r="P128" s="225"/>
      <c r="Q128" s="225"/>
      <c r="R128" s="225"/>
      <c r="S128" s="225"/>
      <c r="T128" s="225"/>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row>
    <row r="129" spans="1:96" s="128" customFormat="1" ht="20">
      <c r="A129"/>
      <c r="B129" s="219"/>
      <c r="C129" s="274">
        <v>0</v>
      </c>
      <c r="D129" s="927">
        <v>4.2999999999999997E-2</v>
      </c>
      <c r="E129" s="928">
        <v>5.5E-2</v>
      </c>
      <c r="F129" s="928">
        <v>3.1E-2</v>
      </c>
      <c r="G129" s="928">
        <v>4.2999999999999997E-2</v>
      </c>
      <c r="H129" s="928">
        <v>4.2000000000000003E-2</v>
      </c>
      <c r="I129" s="928">
        <v>5.8000000000000003E-2</v>
      </c>
      <c r="J129" s="928">
        <v>2.8000000000000001E-2</v>
      </c>
      <c r="K129" s="929">
        <v>3.5999999999999997E-2</v>
      </c>
      <c r="L129" s="49"/>
      <c r="M129" s="49"/>
      <c r="N129" s="49"/>
      <c r="O129" s="49"/>
      <c r="P129" s="225"/>
      <c r="Q129" s="225"/>
      <c r="R129" s="225"/>
      <c r="S129" s="225"/>
      <c r="T129" s="225"/>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row>
    <row r="130" spans="1:96" s="128" customFormat="1" ht="20">
      <c r="A130"/>
      <c r="B130" s="219"/>
      <c r="C130" s="275">
        <f t="shared" ref="C130:C152" si="2">C129+1</f>
        <v>1</v>
      </c>
      <c r="D130" s="914">
        <v>4.9000000000000002E-2</v>
      </c>
      <c r="E130" s="916">
        <v>6.2E-2</v>
      </c>
      <c r="F130" s="916">
        <v>6.5000000000000002E-2</v>
      </c>
      <c r="G130" s="916">
        <v>8.5999999999999993E-2</v>
      </c>
      <c r="H130" s="916">
        <v>4.2999999999999997E-2</v>
      </c>
      <c r="I130" s="916">
        <v>6.7000000000000004E-2</v>
      </c>
      <c r="J130" s="916">
        <v>0.104</v>
      </c>
      <c r="K130" s="918">
        <v>0.11899999999999999</v>
      </c>
      <c r="L130" s="49"/>
      <c r="M130" s="49"/>
      <c r="N130" s="49"/>
      <c r="O130" s="49"/>
      <c r="P130" s="225"/>
      <c r="Q130" s="225"/>
      <c r="R130" s="225"/>
      <c r="S130" s="225"/>
      <c r="T130" s="225"/>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row>
    <row r="131" spans="1:96" s="128" customFormat="1" ht="20">
      <c r="A131"/>
      <c r="B131" s="219"/>
      <c r="C131" s="275">
        <f t="shared" si="2"/>
        <v>2</v>
      </c>
      <c r="D131" s="914">
        <v>5.3999999999999999E-2</v>
      </c>
      <c r="E131" s="916">
        <v>6.8000000000000005E-2</v>
      </c>
      <c r="F131" s="916">
        <v>0.10100000000000001</v>
      </c>
      <c r="G131" s="916">
        <v>0.129</v>
      </c>
      <c r="H131" s="916">
        <v>4.3999999999999997E-2</v>
      </c>
      <c r="I131" s="916">
        <v>7.2999999999999995E-2</v>
      </c>
      <c r="J131" s="916">
        <v>0.182</v>
      </c>
      <c r="K131" s="918">
        <v>0.20599999999999999</v>
      </c>
      <c r="L131" s="49"/>
      <c r="M131" s="49"/>
      <c r="N131" s="49"/>
      <c r="O131" s="49"/>
      <c r="P131" s="225"/>
      <c r="Q131" s="225"/>
      <c r="R131" s="225"/>
      <c r="S131" s="225"/>
      <c r="T131" s="225"/>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row>
    <row r="132" spans="1:96" s="128" customFormat="1" ht="20">
      <c r="A132"/>
      <c r="B132" s="219"/>
      <c r="C132" s="275">
        <f t="shared" si="2"/>
        <v>3</v>
      </c>
      <c r="D132" s="914">
        <v>5.7000000000000002E-2</v>
      </c>
      <c r="E132" s="916">
        <v>7.0999999999999994E-2</v>
      </c>
      <c r="F132" s="916">
        <v>0.106</v>
      </c>
      <c r="G132" s="916">
        <v>0.129</v>
      </c>
      <c r="H132" s="916">
        <v>4.3999999999999997E-2</v>
      </c>
      <c r="I132" s="916">
        <v>7.6999999999999999E-2</v>
      </c>
      <c r="J132" s="916">
        <v>0.191</v>
      </c>
      <c r="K132" s="918">
        <v>0.216</v>
      </c>
      <c r="L132" s="49"/>
      <c r="M132" s="49"/>
      <c r="N132" s="49"/>
      <c r="O132" s="49"/>
      <c r="P132" s="225"/>
      <c r="Q132" s="225"/>
      <c r="R132" s="225"/>
      <c r="S132" s="225"/>
      <c r="T132" s="225"/>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row>
    <row r="133" spans="1:96" s="128" customFormat="1" ht="20">
      <c r="A133"/>
      <c r="B133" s="219"/>
      <c r="C133" s="275">
        <f t="shared" si="2"/>
        <v>4</v>
      </c>
      <c r="D133" s="914">
        <v>5.6000000000000001E-2</v>
      </c>
      <c r="E133" s="916">
        <v>7.0999999999999994E-2</v>
      </c>
      <c r="F133" s="916">
        <v>0.106</v>
      </c>
      <c r="G133" s="916">
        <v>0.127</v>
      </c>
      <c r="H133" s="916">
        <v>4.3999999999999997E-2</v>
      </c>
      <c r="I133" s="916">
        <v>7.8E-2</v>
      </c>
      <c r="J133" s="916">
        <v>0.193</v>
      </c>
      <c r="K133" s="918">
        <v>0.219</v>
      </c>
      <c r="L133" s="49"/>
      <c r="M133" s="49"/>
      <c r="N133" s="49"/>
      <c r="O133" s="49"/>
      <c r="P133" s="225"/>
      <c r="Q133" s="225"/>
      <c r="R133" s="225"/>
      <c r="S133" s="225"/>
      <c r="T133" s="225"/>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row>
    <row r="134" spans="1:96" s="128" customFormat="1" ht="20">
      <c r="A134"/>
      <c r="B134" s="219"/>
      <c r="C134" s="275">
        <f t="shared" si="2"/>
        <v>5</v>
      </c>
      <c r="D134" s="914">
        <v>5.1999999999999998E-2</v>
      </c>
      <c r="E134" s="916">
        <v>6.5000000000000002E-2</v>
      </c>
      <c r="F134" s="916">
        <v>9.7000000000000003E-2</v>
      </c>
      <c r="G134" s="916">
        <v>0.12</v>
      </c>
      <c r="H134" s="916">
        <v>4.2999999999999997E-2</v>
      </c>
      <c r="I134" s="916">
        <v>7.2999999999999995E-2</v>
      </c>
      <c r="J134" s="916">
        <v>0.182</v>
      </c>
      <c r="K134" s="918">
        <v>0.20599999999999999</v>
      </c>
      <c r="L134" s="49"/>
      <c r="M134" s="49"/>
      <c r="N134" s="49"/>
      <c r="O134" s="49"/>
      <c r="P134" s="225"/>
      <c r="Q134" s="225"/>
      <c r="R134" s="225"/>
      <c r="S134" s="225"/>
      <c r="T134" s="225"/>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row>
    <row r="135" spans="1:96" s="128" customFormat="1" ht="20">
      <c r="A135"/>
      <c r="B135" s="219"/>
      <c r="C135" s="275">
        <f t="shared" si="2"/>
        <v>6</v>
      </c>
      <c r="D135" s="914">
        <v>4.3999999999999997E-2</v>
      </c>
      <c r="E135" s="916">
        <v>5.5E-2</v>
      </c>
      <c r="F135" s="916">
        <v>6.0999999999999999E-2</v>
      </c>
      <c r="G135" s="916">
        <v>7.8E-2</v>
      </c>
      <c r="H135" s="916">
        <v>4.1000000000000002E-2</v>
      </c>
      <c r="I135" s="916">
        <v>6.4000000000000001E-2</v>
      </c>
      <c r="J135" s="916">
        <v>0.104</v>
      </c>
      <c r="K135" s="918">
        <v>0.11899999999999999</v>
      </c>
      <c r="L135" s="49"/>
      <c r="M135" s="49"/>
      <c r="N135" s="49"/>
      <c r="O135" s="49"/>
      <c r="P135" s="225"/>
      <c r="Q135" s="225"/>
      <c r="R135" s="225"/>
      <c r="S135" s="225"/>
      <c r="T135" s="22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row>
    <row r="136" spans="1:96" s="128" customFormat="1" ht="20">
      <c r="A136"/>
      <c r="B136" s="219"/>
      <c r="C136" s="275">
        <f t="shared" si="2"/>
        <v>7</v>
      </c>
      <c r="D136" s="914">
        <v>3.5000000000000003E-2</v>
      </c>
      <c r="E136" s="916">
        <v>4.3999999999999997E-2</v>
      </c>
      <c r="F136" s="916">
        <v>2.8000000000000001E-2</v>
      </c>
      <c r="G136" s="916">
        <v>3.6999999999999998E-2</v>
      </c>
      <c r="H136" s="916">
        <v>3.4000000000000002E-2</v>
      </c>
      <c r="I136" s="916">
        <v>4.8000000000000001E-2</v>
      </c>
      <c r="J136" s="916">
        <v>3.1E-2</v>
      </c>
      <c r="K136" s="918">
        <v>3.5000000000000003E-2</v>
      </c>
      <c r="L136" s="49"/>
      <c r="M136" s="49"/>
      <c r="N136" s="49"/>
      <c r="O136" s="49"/>
      <c r="P136" s="225"/>
      <c r="Q136" s="225"/>
      <c r="R136" s="225"/>
      <c r="S136" s="225"/>
      <c r="T136" s="225"/>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row>
    <row r="137" spans="1:96" s="128" customFormat="1" ht="20">
      <c r="A137"/>
      <c r="B137" s="219"/>
      <c r="C137" s="275">
        <f t="shared" si="2"/>
        <v>8</v>
      </c>
      <c r="D137" s="914">
        <v>0.03</v>
      </c>
      <c r="E137" s="916">
        <v>3.5000000000000003E-2</v>
      </c>
      <c r="F137" s="916">
        <v>3.0000000000000001E-3</v>
      </c>
      <c r="G137" s="916">
        <v>0</v>
      </c>
      <c r="H137" s="916">
        <v>0.03</v>
      </c>
      <c r="I137" s="916">
        <v>3.5999999999999997E-2</v>
      </c>
      <c r="J137" s="916">
        <v>-2.7E-2</v>
      </c>
      <c r="K137" s="918">
        <v>-0.04</v>
      </c>
      <c r="L137" s="49"/>
      <c r="M137" s="49"/>
      <c r="N137" s="49"/>
      <c r="O137" s="49"/>
      <c r="P137" s="225"/>
      <c r="Q137" s="225"/>
      <c r="R137" s="225"/>
      <c r="S137" s="225"/>
      <c r="T137" s="225"/>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row>
    <row r="138" spans="1:96" s="128" customFormat="1" ht="20">
      <c r="A138"/>
      <c r="B138" s="219"/>
      <c r="C138" s="275">
        <f t="shared" si="2"/>
        <v>9</v>
      </c>
      <c r="D138" s="914">
        <v>3.4000000000000002E-2</v>
      </c>
      <c r="E138" s="916">
        <v>3.1E-2</v>
      </c>
      <c r="F138" s="916">
        <v>1.2E-2</v>
      </c>
      <c r="G138" s="916">
        <v>0</v>
      </c>
      <c r="H138" s="916">
        <v>3.4000000000000002E-2</v>
      </c>
      <c r="I138" s="916">
        <v>2.7E-2</v>
      </c>
      <c r="J138" s="916">
        <v>-0.01</v>
      </c>
      <c r="K138" s="918">
        <v>-4.2000000000000003E-2</v>
      </c>
      <c r="L138" s="49"/>
      <c r="M138" s="49"/>
      <c r="N138" s="49"/>
      <c r="O138" s="49"/>
      <c r="P138" s="225"/>
      <c r="Q138" s="225"/>
      <c r="R138" s="225"/>
      <c r="S138" s="225"/>
      <c r="T138" s="225"/>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row>
    <row r="139" spans="1:96" s="128" customFormat="1" ht="20">
      <c r="A139"/>
      <c r="B139" s="219"/>
      <c r="C139" s="275">
        <f t="shared" si="2"/>
        <v>10</v>
      </c>
      <c r="D139" s="914">
        <v>4.2999999999999997E-2</v>
      </c>
      <c r="E139" s="916">
        <v>2.8000000000000001E-2</v>
      </c>
      <c r="F139" s="916">
        <v>3.3000000000000002E-2</v>
      </c>
      <c r="G139" s="916">
        <v>1.2E-2</v>
      </c>
      <c r="H139" s="916">
        <v>4.8000000000000001E-2</v>
      </c>
      <c r="I139" s="916">
        <v>2.5000000000000001E-2</v>
      </c>
      <c r="J139" s="916">
        <v>2.5000000000000001E-2</v>
      </c>
      <c r="K139" s="918">
        <v>-7.0000000000000001E-3</v>
      </c>
      <c r="L139" s="49"/>
      <c r="M139" s="49"/>
      <c r="N139" s="49"/>
      <c r="O139" s="49"/>
      <c r="P139" s="225"/>
      <c r="Q139" s="225"/>
      <c r="R139" s="225"/>
      <c r="S139" s="225"/>
      <c r="T139" s="225"/>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row>
    <row r="140" spans="1:96" s="128" customFormat="1" ht="20">
      <c r="A140"/>
      <c r="B140" s="219"/>
      <c r="C140" s="275">
        <f t="shared" si="2"/>
        <v>11</v>
      </c>
      <c r="D140" s="914">
        <v>5.2999999999999999E-2</v>
      </c>
      <c r="E140" s="916">
        <v>2.5000000000000001E-2</v>
      </c>
      <c r="F140" s="916">
        <v>5.3999999999999999E-2</v>
      </c>
      <c r="G140" s="916">
        <v>2.3E-2</v>
      </c>
      <c r="H140" s="916">
        <v>6.3E-2</v>
      </c>
      <c r="I140" s="916">
        <v>2.4E-2</v>
      </c>
      <c r="J140" s="916">
        <v>5.7000000000000002E-2</v>
      </c>
      <c r="K140" s="918">
        <v>0.03</v>
      </c>
      <c r="L140" s="49"/>
      <c r="M140" s="49"/>
      <c r="N140" s="49"/>
      <c r="O140" s="49"/>
      <c r="P140" s="225"/>
      <c r="Q140" s="225"/>
      <c r="R140" s="225"/>
      <c r="S140" s="225"/>
      <c r="T140" s="225"/>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row>
    <row r="141" spans="1:96" s="128" customFormat="1" ht="20">
      <c r="A141"/>
      <c r="B141" s="219"/>
      <c r="C141" s="275">
        <f t="shared" si="2"/>
        <v>12</v>
      </c>
      <c r="D141" s="914">
        <v>5.8999999999999997E-2</v>
      </c>
      <c r="E141" s="916">
        <v>2.4E-2</v>
      </c>
      <c r="F141" s="916">
        <v>6.7000000000000004E-2</v>
      </c>
      <c r="G141" s="916">
        <v>3.5000000000000003E-2</v>
      </c>
      <c r="H141" s="916">
        <v>7.1999999999999995E-2</v>
      </c>
      <c r="I141" s="916">
        <v>2.4E-2</v>
      </c>
      <c r="J141" s="916">
        <v>7.9000000000000001E-2</v>
      </c>
      <c r="K141" s="918">
        <v>6.7000000000000004E-2</v>
      </c>
      <c r="L141" s="49"/>
      <c r="M141" s="49"/>
      <c r="N141" s="49"/>
      <c r="O141" s="49"/>
      <c r="P141" s="225"/>
      <c r="Q141" s="225"/>
      <c r="R141" s="225"/>
      <c r="S141" s="225"/>
      <c r="T141" s="225"/>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row>
    <row r="142" spans="1:96" s="128" customFormat="1" ht="20">
      <c r="A142"/>
      <c r="B142" s="219"/>
      <c r="C142" s="275">
        <f t="shared" si="2"/>
        <v>13</v>
      </c>
      <c r="D142" s="914">
        <v>0.06</v>
      </c>
      <c r="E142" s="916">
        <v>2.4E-2</v>
      </c>
      <c r="F142" s="916">
        <v>6.7000000000000004E-2</v>
      </c>
      <c r="G142" s="916">
        <v>3.5999999999999997E-2</v>
      </c>
      <c r="H142" s="916">
        <v>7.1999999999999995E-2</v>
      </c>
      <c r="I142" s="916">
        <v>2.5000000000000001E-2</v>
      </c>
      <c r="J142" s="916">
        <v>0.08</v>
      </c>
      <c r="K142" s="918">
        <v>7.0000000000000007E-2</v>
      </c>
      <c r="L142" s="49"/>
      <c r="M142" s="49"/>
      <c r="N142" s="49"/>
      <c r="O142" s="49"/>
      <c r="P142" s="225"/>
      <c r="Q142" s="225"/>
      <c r="R142" s="225"/>
      <c r="S142" s="225"/>
      <c r="T142" s="225"/>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row>
    <row r="143" spans="1:96" s="128" customFormat="1" ht="20">
      <c r="A143"/>
      <c r="B143" s="219"/>
      <c r="C143" s="275">
        <f t="shared" si="2"/>
        <v>14</v>
      </c>
      <c r="D143" s="914">
        <v>5.1999999999999998E-2</v>
      </c>
      <c r="E143" s="916">
        <v>2.5999999999999999E-2</v>
      </c>
      <c r="F143" s="916">
        <v>6.2E-2</v>
      </c>
      <c r="G143" s="916">
        <v>0.04</v>
      </c>
      <c r="H143" s="916">
        <v>6.2E-2</v>
      </c>
      <c r="I143" s="916">
        <v>2.5999999999999999E-2</v>
      </c>
      <c r="J143" s="916">
        <v>7.5999999999999998E-2</v>
      </c>
      <c r="K143" s="918">
        <v>7.1999999999999995E-2</v>
      </c>
      <c r="L143" s="49"/>
      <c r="M143" s="49"/>
      <c r="N143" s="49"/>
      <c r="O143" s="49"/>
      <c r="P143" s="225"/>
      <c r="Q143" s="225"/>
      <c r="R143" s="225"/>
      <c r="S143" s="225"/>
      <c r="T143" s="225"/>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row>
    <row r="144" spans="1:96" s="128" customFormat="1" ht="20">
      <c r="A144"/>
      <c r="B144" s="219"/>
      <c r="C144" s="275">
        <f t="shared" si="2"/>
        <v>15</v>
      </c>
      <c r="D144" s="914">
        <v>4.1000000000000002E-2</v>
      </c>
      <c r="E144" s="916">
        <v>2.9000000000000001E-2</v>
      </c>
      <c r="F144" s="916">
        <v>5.6000000000000001E-2</v>
      </c>
      <c r="G144" s="916">
        <v>4.9000000000000002E-2</v>
      </c>
      <c r="H144" s="916">
        <v>4.5999999999999999E-2</v>
      </c>
      <c r="I144" s="916">
        <v>2.5999999999999999E-2</v>
      </c>
      <c r="J144" s="916">
        <v>7.0000000000000007E-2</v>
      </c>
      <c r="K144" s="918">
        <v>7.2999999999999995E-2</v>
      </c>
      <c r="L144" s="49"/>
      <c r="M144" s="49"/>
      <c r="N144" s="49"/>
      <c r="O144" s="49"/>
      <c r="P144" s="225"/>
      <c r="Q144" s="225"/>
      <c r="R144" s="225"/>
      <c r="S144" s="225"/>
      <c r="T144" s="225"/>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row>
    <row r="145" spans="1:96" s="128" customFormat="1" ht="20">
      <c r="A145"/>
      <c r="B145" s="219"/>
      <c r="C145" s="275">
        <f t="shared" si="2"/>
        <v>16</v>
      </c>
      <c r="D145" s="914">
        <v>3.1E-2</v>
      </c>
      <c r="E145" s="916">
        <v>0.03</v>
      </c>
      <c r="F145" s="916">
        <v>3.4000000000000002E-2</v>
      </c>
      <c r="G145" s="916">
        <v>3.5999999999999997E-2</v>
      </c>
      <c r="H145" s="916">
        <v>3.1E-2</v>
      </c>
      <c r="I145" s="916">
        <v>2.5000000000000001E-2</v>
      </c>
      <c r="J145" s="916">
        <v>0.03</v>
      </c>
      <c r="K145" s="918">
        <v>3.1E-2</v>
      </c>
      <c r="L145" s="49"/>
      <c r="M145" s="49"/>
      <c r="N145" s="49"/>
      <c r="O145" s="49"/>
      <c r="P145" s="225"/>
      <c r="Q145" s="225"/>
      <c r="R145" s="225"/>
      <c r="S145" s="225"/>
      <c r="T145" s="22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row>
    <row r="146" spans="1:96" s="128" customFormat="1" ht="20">
      <c r="A146"/>
      <c r="B146" s="219"/>
      <c r="C146" s="275">
        <f t="shared" si="2"/>
        <v>17</v>
      </c>
      <c r="D146" s="914">
        <v>2.5000000000000001E-2</v>
      </c>
      <c r="E146" s="916">
        <v>0.03</v>
      </c>
      <c r="F146" s="916">
        <v>1.6E-2</v>
      </c>
      <c r="G146" s="916">
        <v>0.02</v>
      </c>
      <c r="H146" s="916">
        <v>2.1999999999999999E-2</v>
      </c>
      <c r="I146" s="916">
        <v>2.3E-2</v>
      </c>
      <c r="J146" s="916">
        <v>-1.2E-2</v>
      </c>
      <c r="K146" s="918">
        <v>-1.2E-2</v>
      </c>
      <c r="L146" s="49"/>
      <c r="M146" s="49"/>
      <c r="N146" s="49"/>
      <c r="O146" s="49"/>
      <c r="P146" s="225"/>
      <c r="Q146" s="225"/>
      <c r="R146" s="225"/>
      <c r="S146" s="225"/>
      <c r="T146" s="225"/>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row>
    <row r="147" spans="1:96" s="128" customFormat="1" ht="20">
      <c r="A147"/>
      <c r="B147" s="219"/>
      <c r="C147" s="275">
        <f t="shared" si="2"/>
        <v>18</v>
      </c>
      <c r="D147" s="914">
        <v>2.4E-2</v>
      </c>
      <c r="E147" s="916">
        <v>0.03</v>
      </c>
      <c r="F147" s="916">
        <v>0</v>
      </c>
      <c r="G147" s="916">
        <v>0</v>
      </c>
      <c r="H147" s="916">
        <v>2.1000000000000001E-2</v>
      </c>
      <c r="I147" s="916">
        <v>2.3E-2</v>
      </c>
      <c r="J147" s="916">
        <v>-5.0999999999999997E-2</v>
      </c>
      <c r="K147" s="918">
        <v>-5.2999999999999999E-2</v>
      </c>
      <c r="L147" s="49"/>
      <c r="M147" s="49"/>
      <c r="N147" s="49"/>
      <c r="O147" s="49"/>
      <c r="P147" s="225"/>
      <c r="Q147" s="225"/>
      <c r="R147" s="225"/>
      <c r="S147" s="225"/>
      <c r="T147" s="225"/>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row>
    <row r="148" spans="1:96" s="128" customFormat="1" ht="20">
      <c r="A148"/>
      <c r="B148" s="219"/>
      <c r="C148" s="275">
        <f t="shared" si="2"/>
        <v>19</v>
      </c>
      <c r="D148" s="914">
        <v>2.5999999999999999E-2</v>
      </c>
      <c r="E148" s="916">
        <v>3.2000000000000001E-2</v>
      </c>
      <c r="F148" s="916">
        <v>0</v>
      </c>
      <c r="G148" s="916">
        <v>0</v>
      </c>
      <c r="H148" s="916">
        <v>2.4E-2</v>
      </c>
      <c r="I148" s="916">
        <v>2.5000000000000001E-2</v>
      </c>
      <c r="J148" s="916">
        <v>-5.3999999999999999E-2</v>
      </c>
      <c r="K148" s="918">
        <v>-5.3999999999999999E-2</v>
      </c>
      <c r="L148" s="49"/>
      <c r="M148" s="49"/>
      <c r="N148" s="49"/>
      <c r="O148" s="49"/>
      <c r="P148" s="225"/>
      <c r="Q148" s="225"/>
      <c r="R148" s="225"/>
      <c r="S148" s="225"/>
      <c r="T148" s="225"/>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row>
    <row r="149" spans="1:96" s="128" customFormat="1" ht="20">
      <c r="A149"/>
      <c r="B149" s="219"/>
      <c r="C149" s="275">
        <f t="shared" si="2"/>
        <v>20</v>
      </c>
      <c r="D149" s="914">
        <v>2.9000000000000001E-2</v>
      </c>
      <c r="E149" s="916">
        <v>3.5999999999999997E-2</v>
      </c>
      <c r="F149" s="916">
        <v>0</v>
      </c>
      <c r="G149" s="916">
        <v>0</v>
      </c>
      <c r="H149" s="916">
        <v>2.8000000000000001E-2</v>
      </c>
      <c r="I149" s="916">
        <v>0.03</v>
      </c>
      <c r="J149" s="916">
        <v>-5.1999999999999998E-2</v>
      </c>
      <c r="K149" s="918">
        <v>-5.1999999999999998E-2</v>
      </c>
      <c r="L149" s="49"/>
      <c r="M149" s="49"/>
      <c r="N149" s="49"/>
      <c r="O149" s="49"/>
      <c r="P149" s="225"/>
      <c r="Q149" s="225"/>
      <c r="R149" s="225"/>
      <c r="S149" s="225"/>
      <c r="T149" s="225"/>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row>
    <row r="150" spans="1:96" s="128" customFormat="1" ht="20">
      <c r="A150"/>
      <c r="B150" s="219"/>
      <c r="C150" s="275">
        <f t="shared" si="2"/>
        <v>21</v>
      </c>
      <c r="D150" s="914">
        <v>3.2000000000000001E-2</v>
      </c>
      <c r="E150" s="916">
        <v>0.04</v>
      </c>
      <c r="F150" s="916">
        <v>0</v>
      </c>
      <c r="G150" s="916">
        <v>0</v>
      </c>
      <c r="H150" s="916">
        <v>3.3000000000000002E-2</v>
      </c>
      <c r="I150" s="916">
        <v>3.5000000000000003E-2</v>
      </c>
      <c r="J150" s="916">
        <v>-0.05</v>
      </c>
      <c r="K150" s="918">
        <v>-0.05</v>
      </c>
      <c r="L150" s="49"/>
      <c r="M150" s="49"/>
      <c r="N150" s="49"/>
      <c r="O150" s="49"/>
      <c r="P150" s="225"/>
      <c r="Q150" s="225"/>
      <c r="R150" s="225"/>
      <c r="S150" s="225"/>
      <c r="T150" s="225"/>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row>
    <row r="151" spans="1:96" s="128" customFormat="1" ht="20">
      <c r="A151"/>
      <c r="B151" s="219"/>
      <c r="C151" s="275">
        <f t="shared" si="2"/>
        <v>22</v>
      </c>
      <c r="D151" s="914">
        <v>3.4000000000000002E-2</v>
      </c>
      <c r="E151" s="916">
        <v>4.2999999999999997E-2</v>
      </c>
      <c r="F151" s="916">
        <v>0</v>
      </c>
      <c r="G151" s="916">
        <v>0</v>
      </c>
      <c r="H151" s="916">
        <v>3.6999999999999998E-2</v>
      </c>
      <c r="I151" s="916">
        <v>4.1000000000000002E-2</v>
      </c>
      <c r="J151" s="916">
        <v>-4.7E-2</v>
      </c>
      <c r="K151" s="918">
        <v>-4.7E-2</v>
      </c>
      <c r="L151" s="49"/>
      <c r="M151" s="49"/>
      <c r="N151" s="49"/>
      <c r="O151" s="49"/>
      <c r="P151" s="225"/>
      <c r="Q151" s="225"/>
      <c r="R151" s="225"/>
      <c r="S151" s="225"/>
      <c r="T151" s="225"/>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row>
    <row r="152" spans="1:96" s="128" customFormat="1" ht="20.5" thickBot="1">
      <c r="A152"/>
      <c r="B152" s="219"/>
      <c r="C152" s="276">
        <f t="shared" si="2"/>
        <v>23</v>
      </c>
      <c r="D152" s="915">
        <v>3.9E-2</v>
      </c>
      <c r="E152" s="917">
        <v>4.9000000000000002E-2</v>
      </c>
      <c r="F152" s="917">
        <v>0</v>
      </c>
      <c r="G152" s="917">
        <v>0</v>
      </c>
      <c r="H152" s="917">
        <v>0.04</v>
      </c>
      <c r="I152" s="917">
        <v>4.9000000000000002E-2</v>
      </c>
      <c r="J152" s="917">
        <v>-4.2999999999999997E-2</v>
      </c>
      <c r="K152" s="919">
        <v>-4.2999999999999997E-2</v>
      </c>
      <c r="L152" s="49"/>
      <c r="M152" s="49"/>
      <c r="N152" s="49"/>
      <c r="O152" s="49"/>
      <c r="P152" s="225"/>
      <c r="Q152" s="225"/>
      <c r="R152" s="225"/>
      <c r="S152" s="225"/>
      <c r="T152" s="225"/>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row>
    <row r="153" spans="1:96" s="128" customFormat="1" ht="20">
      <c r="A153"/>
      <c r="B153"/>
      <c r="C153" s="49"/>
      <c r="D153" s="49"/>
      <c r="E153" s="49"/>
      <c r="F153" s="49"/>
      <c r="G153" s="49"/>
      <c r="H153" s="49"/>
      <c r="I153" s="49"/>
      <c r="J153" s="49"/>
      <c r="K153" s="49"/>
      <c r="L153" s="49"/>
      <c r="M153" s="49"/>
      <c r="N153" s="49"/>
      <c r="O153" s="49"/>
      <c r="P153" s="225"/>
      <c r="Q153" s="225"/>
      <c r="R153" s="225"/>
      <c r="S153" s="225"/>
      <c r="T153" s="225"/>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row>
    <row r="154" spans="1:96" s="128" customFormat="1" ht="20">
      <c r="A154"/>
      <c r="B154"/>
      <c r="C154" s="49"/>
      <c r="D154" s="49"/>
      <c r="E154" s="49"/>
      <c r="F154" s="49"/>
      <c r="G154" s="49"/>
      <c r="H154" s="49"/>
      <c r="I154" s="49"/>
      <c r="J154" s="49"/>
      <c r="K154" s="49"/>
      <c r="L154" s="49"/>
      <c r="M154" s="49"/>
      <c r="N154" s="49"/>
      <c r="O154" s="49"/>
      <c r="P154" s="225"/>
      <c r="Q154" s="225"/>
      <c r="R154" s="225"/>
      <c r="S154" s="225"/>
      <c r="T154" s="225"/>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row>
    <row r="155" spans="1:96" s="128" customFormat="1" ht="20">
      <c r="A155"/>
      <c r="B155" s="280" t="s">
        <v>541</v>
      </c>
      <c r="C155" s="173"/>
      <c r="D155" s="173"/>
      <c r="E155" s="173"/>
      <c r="F155" s="173"/>
      <c r="G155" s="173"/>
      <c r="H155" s="232"/>
      <c r="I155" s="232"/>
      <c r="J155" s="232"/>
      <c r="K155" s="232"/>
      <c r="L155" s="232"/>
      <c r="M155" s="232"/>
      <c r="N155" s="232"/>
      <c r="O155" s="232"/>
      <c r="P155" s="225"/>
      <c r="Q155" s="225"/>
      <c r="R155" s="225"/>
      <c r="S155" s="225"/>
      <c r="T155" s="22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row>
    <row r="156" spans="1:96" s="128" customFormat="1" ht="20">
      <c r="A156"/>
      <c r="B156" s="94"/>
      <c r="C156" s="487"/>
      <c r="D156" s="260"/>
      <c r="E156" s="232"/>
      <c r="F156" s="232"/>
      <c r="G156" s="232"/>
      <c r="H156" s="232"/>
      <c r="I156" s="232"/>
      <c r="J156" s="232"/>
      <c r="K156" s="232"/>
      <c r="L156" s="232"/>
      <c r="M156" s="232"/>
      <c r="N156" s="232"/>
      <c r="O156" s="232"/>
      <c r="P156" s="225"/>
      <c r="Q156" s="225"/>
      <c r="R156" s="225"/>
      <c r="S156" s="225"/>
      <c r="T156" s="225"/>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row>
    <row r="157" spans="1:96" s="128" customFormat="1" ht="20">
      <c r="A157"/>
      <c r="B157" s="175" t="s">
        <v>542</v>
      </c>
      <c r="C157" s="487"/>
      <c r="D157" s="260"/>
      <c r="E157" s="232"/>
      <c r="F157" s="232"/>
      <c r="G157" s="232"/>
      <c r="H157" s="232"/>
      <c r="I157" s="232"/>
      <c r="J157" s="232"/>
      <c r="K157" s="232"/>
      <c r="L157" s="232"/>
      <c r="M157" s="232"/>
      <c r="N157" s="232"/>
      <c r="O157" s="232"/>
      <c r="P157" s="225"/>
      <c r="Q157" s="225"/>
      <c r="R157" s="225"/>
      <c r="S157" s="225"/>
      <c r="T157" s="225"/>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row>
    <row r="158" spans="1:96" s="128" customFormat="1" ht="20">
      <c r="A158"/>
      <c r="B158" s="169" t="s">
        <v>543</v>
      </c>
      <c r="C158" s="392"/>
      <c r="D158" s="393"/>
      <c r="E158" s="394"/>
      <c r="F158" s="394"/>
      <c r="G158" s="394"/>
      <c r="H158" s="232"/>
      <c r="I158" s="232"/>
      <c r="J158" s="232"/>
      <c r="K158" s="232"/>
      <c r="L158" s="232"/>
      <c r="M158" s="232"/>
      <c r="N158" s="232"/>
      <c r="O158" s="232"/>
      <c r="P158" s="225"/>
      <c r="Q158" s="225"/>
      <c r="R158" s="225"/>
      <c r="S158" s="225"/>
      <c r="T158" s="225"/>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row>
    <row r="159" spans="1:96" s="128" customFormat="1" ht="20">
      <c r="A159"/>
      <c r="B159" s="169"/>
      <c r="C159" s="392"/>
      <c r="D159" s="393"/>
      <c r="E159" s="394"/>
      <c r="F159" s="394"/>
      <c r="G159" s="394"/>
      <c r="H159" s="232"/>
      <c r="I159" s="232"/>
      <c r="J159" s="232"/>
      <c r="K159" s="232"/>
      <c r="L159" s="232"/>
      <c r="M159" s="232"/>
      <c r="N159" s="232"/>
      <c r="O159" s="232"/>
      <c r="P159" s="225"/>
      <c r="Q159" s="225"/>
      <c r="R159" s="225"/>
      <c r="S159" s="225"/>
      <c r="T159" s="225"/>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row>
    <row r="160" spans="1:96" s="128" customFormat="1" ht="20">
      <c r="A160"/>
      <c r="B160" s="43"/>
      <c r="C160" s="487"/>
      <c r="D160" s="260"/>
      <c r="E160" s="232"/>
      <c r="F160" s="232"/>
      <c r="G160" s="232"/>
      <c r="H160" s="232"/>
      <c r="I160" s="232"/>
      <c r="J160" s="232"/>
      <c r="K160" s="232"/>
      <c r="L160" s="232"/>
      <c r="M160" s="232"/>
      <c r="N160" s="232"/>
      <c r="O160" s="232"/>
      <c r="P160" s="225"/>
      <c r="Q160" s="225"/>
      <c r="R160" s="225"/>
      <c r="S160" s="225"/>
      <c r="T160" s="225"/>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row>
    <row r="161" spans="1:96" s="128" customFormat="1" ht="20.5" thickBot="1">
      <c r="A161"/>
      <c r="B161" s="94"/>
      <c r="C161"/>
      <c r="D161" s="77" t="s">
        <v>509</v>
      </c>
      <c r="E161" s="77"/>
      <c r="F161" s="77"/>
      <c r="G161" s="77"/>
      <c r="H161" s="77"/>
      <c r="I161" s="77"/>
      <c r="J161" s="77"/>
      <c r="K161" s="77"/>
      <c r="L161" s="77"/>
      <c r="M161" s="77"/>
      <c r="N161" s="77"/>
      <c r="O161" s="77"/>
      <c r="P161" s="225"/>
      <c r="Q161" s="225"/>
      <c r="R161" s="225"/>
      <c r="S161" s="225"/>
      <c r="T161" s="225"/>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row>
    <row r="162" spans="1:96" s="128" customFormat="1" ht="20.5" thickBot="1">
      <c r="A162"/>
      <c r="B162" s="94"/>
      <c r="C162" s="663"/>
      <c r="D162" s="641" t="s">
        <v>477</v>
      </c>
      <c r="E162" s="225"/>
      <c r="F162" s="225"/>
      <c r="G162" s="225"/>
      <c r="H162" s="225"/>
      <c r="I162" s="225"/>
      <c r="J162" s="225"/>
      <c r="K162" s="225"/>
      <c r="L162" s="225"/>
      <c r="M162" s="225"/>
      <c r="N162" s="225"/>
      <c r="O162" s="225"/>
      <c r="P162" s="225"/>
      <c r="Q162" s="225"/>
      <c r="R162" s="225"/>
      <c r="S162" s="225"/>
      <c r="T162" s="225"/>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row>
    <row r="163" spans="1:96" s="128" customFormat="1" ht="20">
      <c r="A163"/>
      <c r="B163" s="94"/>
      <c r="C163" s="277">
        <v>0</v>
      </c>
      <c r="D163" s="929">
        <v>2.1000000000000001E-2</v>
      </c>
      <c r="E163" s="225"/>
      <c r="F163" s="225"/>
      <c r="G163" s="225"/>
      <c r="H163" s="225"/>
      <c r="I163" s="225"/>
      <c r="J163" s="225"/>
      <c r="K163" s="225"/>
      <c r="L163" s="225"/>
      <c r="M163" s="225"/>
      <c r="N163" s="225"/>
      <c r="O163" s="225"/>
      <c r="P163" s="225"/>
      <c r="Q163" s="225"/>
      <c r="R163" s="225"/>
      <c r="S163" s="225"/>
      <c r="T163" s="225"/>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row>
    <row r="164" spans="1:96" s="128" customFormat="1" ht="20">
      <c r="A164"/>
      <c r="B164" s="94"/>
      <c r="C164" s="278">
        <f t="shared" ref="C164:C186" si="3">C163+1</f>
        <v>1</v>
      </c>
      <c r="D164" s="918">
        <v>2.3E-2</v>
      </c>
      <c r="E164" s="225"/>
      <c r="F164" s="225"/>
      <c r="G164" s="225"/>
      <c r="H164" s="225"/>
      <c r="I164" s="225"/>
      <c r="J164" s="225"/>
      <c r="K164" s="225"/>
      <c r="L164" s="225"/>
      <c r="M164" s="225"/>
      <c r="N164" s="225"/>
      <c r="O164" s="225"/>
      <c r="P164" s="225"/>
      <c r="Q164" s="225"/>
      <c r="R164" s="225"/>
      <c r="S164" s="225"/>
      <c r="T164" s="225"/>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row>
    <row r="165" spans="1:96" s="128" customFormat="1" ht="20">
      <c r="A165"/>
      <c r="B165" s="94"/>
      <c r="C165" s="278">
        <f t="shared" si="3"/>
        <v>2</v>
      </c>
      <c r="D165" s="918">
        <v>2.5999999999999999E-2</v>
      </c>
      <c r="E165" s="225"/>
      <c r="F165" s="225"/>
      <c r="G165" s="225"/>
      <c r="H165" s="225"/>
      <c r="I165" s="225"/>
      <c r="J165" s="225"/>
      <c r="K165" s="225"/>
      <c r="L165" s="225"/>
      <c r="M165" s="225"/>
      <c r="N165" s="225"/>
      <c r="O165" s="225"/>
      <c r="P165" s="225"/>
      <c r="Q165" s="225"/>
      <c r="R165" s="225"/>
      <c r="S165" s="225"/>
      <c r="T165" s="22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row>
    <row r="166" spans="1:96" s="128" customFormat="1" ht="20">
      <c r="A166"/>
      <c r="B166" s="94"/>
      <c r="C166" s="278">
        <f t="shared" si="3"/>
        <v>3</v>
      </c>
      <c r="D166" s="918">
        <v>3.1E-2</v>
      </c>
      <c r="E166" s="225"/>
      <c r="F166" s="225"/>
      <c r="G166" s="225"/>
      <c r="H166" s="225"/>
      <c r="I166" s="225"/>
      <c r="J166" s="225"/>
      <c r="K166" s="225"/>
      <c r="L166" s="225"/>
      <c r="M166" s="225"/>
      <c r="N166" s="225"/>
      <c r="O166" s="225"/>
      <c r="P166" s="225"/>
      <c r="Q166" s="225"/>
      <c r="R166" s="225"/>
      <c r="S166" s="225"/>
      <c r="T166" s="225"/>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row>
    <row r="167" spans="1:96" s="128" customFormat="1" ht="20">
      <c r="A167"/>
      <c r="B167" s="94"/>
      <c r="C167" s="278">
        <f t="shared" si="3"/>
        <v>4</v>
      </c>
      <c r="D167" s="918">
        <v>3.6999999999999998E-2</v>
      </c>
      <c r="E167" s="225"/>
      <c r="F167" s="225"/>
      <c r="G167" s="225"/>
      <c r="H167" s="225"/>
      <c r="I167" s="225"/>
      <c r="J167" s="225"/>
      <c r="K167" s="225"/>
      <c r="L167" s="225"/>
      <c r="M167" s="225"/>
      <c r="N167" s="225"/>
      <c r="O167" s="225"/>
      <c r="P167" s="225"/>
      <c r="Q167" s="225"/>
      <c r="R167" s="225"/>
      <c r="S167" s="225"/>
      <c r="T167" s="225"/>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row>
    <row r="168" spans="1:96" s="128" customFormat="1" ht="20">
      <c r="A168"/>
      <c r="B168" s="94"/>
      <c r="C168" s="278">
        <f t="shared" si="3"/>
        <v>5</v>
      </c>
      <c r="D168" s="918">
        <v>4.7E-2</v>
      </c>
      <c r="E168" s="225"/>
      <c r="F168" s="225"/>
      <c r="G168" s="225"/>
      <c r="H168" s="225"/>
      <c r="I168" s="225"/>
      <c r="J168" s="225"/>
      <c r="K168" s="225"/>
      <c r="L168" s="225"/>
      <c r="M168" s="225"/>
      <c r="N168" s="225"/>
      <c r="O168" s="225"/>
      <c r="P168" s="225"/>
      <c r="Q168" s="225"/>
      <c r="R168" s="225"/>
      <c r="S168" s="225"/>
      <c r="T168" s="225"/>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row>
    <row r="169" spans="1:96" s="128" customFormat="1" ht="20">
      <c r="A169"/>
      <c r="B169" s="94"/>
      <c r="C169" s="278">
        <f t="shared" si="3"/>
        <v>6</v>
      </c>
      <c r="D169" s="918">
        <v>5.7000000000000002E-2</v>
      </c>
      <c r="E169" s="225"/>
      <c r="F169" s="225"/>
      <c r="G169" s="225"/>
      <c r="H169" s="225"/>
      <c r="I169" s="225"/>
      <c r="J169" s="225"/>
      <c r="K169" s="225"/>
      <c r="L169" s="225"/>
      <c r="M169" s="225"/>
      <c r="N169" s="225"/>
      <c r="O169" s="225"/>
      <c r="P169" s="225"/>
      <c r="Q169" s="225"/>
      <c r="R169" s="225"/>
      <c r="S169" s="225"/>
      <c r="T169" s="225"/>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row>
    <row r="170" spans="1:96" s="128" customFormat="1" ht="20">
      <c r="A170"/>
      <c r="B170" s="94"/>
      <c r="C170" s="278">
        <f t="shared" si="3"/>
        <v>7</v>
      </c>
      <c r="D170" s="918">
        <v>5.8999999999999997E-2</v>
      </c>
      <c r="E170" s="225"/>
      <c r="F170" s="225"/>
      <c r="G170" s="225"/>
      <c r="H170" s="225"/>
      <c r="I170" s="225"/>
      <c r="J170" s="225"/>
      <c r="K170" s="225"/>
      <c r="L170" s="225"/>
      <c r="M170" s="225"/>
      <c r="N170" s="225"/>
      <c r="O170" s="225"/>
      <c r="P170" s="225"/>
      <c r="Q170" s="225"/>
      <c r="R170" s="225"/>
      <c r="S170" s="225"/>
      <c r="T170" s="225"/>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row>
    <row r="171" spans="1:96" s="128" customFormat="1" ht="20">
      <c r="A171"/>
      <c r="B171" s="94"/>
      <c r="C171" s="278">
        <f t="shared" si="3"/>
        <v>8</v>
      </c>
      <c r="D171" s="918">
        <v>5.0999999999999997E-2</v>
      </c>
      <c r="E171" s="225"/>
      <c r="F171" s="225"/>
      <c r="G171" s="225"/>
      <c r="H171" s="225"/>
      <c r="I171" s="225"/>
      <c r="J171" s="225"/>
      <c r="K171" s="225"/>
      <c r="L171" s="225"/>
      <c r="M171" s="225"/>
      <c r="N171" s="225"/>
      <c r="O171" s="225"/>
      <c r="P171" s="225"/>
      <c r="Q171" s="225"/>
      <c r="R171" s="225"/>
      <c r="S171" s="225"/>
      <c r="T171" s="225"/>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row>
    <row r="172" spans="1:96" s="128" customFormat="1" ht="20">
      <c r="A172"/>
      <c r="B172" s="94"/>
      <c r="C172" s="278">
        <f t="shared" si="3"/>
        <v>9</v>
      </c>
      <c r="D172" s="918">
        <v>0.04</v>
      </c>
      <c r="E172" s="225"/>
      <c r="F172" s="225"/>
      <c r="G172" s="225"/>
      <c r="H172" s="225"/>
      <c r="I172" s="225"/>
      <c r="J172" s="225"/>
      <c r="K172" s="225"/>
      <c r="L172" s="225"/>
      <c r="M172" s="225"/>
      <c r="N172" s="225"/>
      <c r="O172" s="225"/>
      <c r="P172" s="225"/>
      <c r="Q172" s="225"/>
      <c r="R172" s="225"/>
      <c r="S172" s="225"/>
      <c r="T172" s="225"/>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row>
    <row r="173" spans="1:96" s="128" customFormat="1" ht="20">
      <c r="A173"/>
      <c r="B173" s="94"/>
      <c r="C173" s="278">
        <f t="shared" si="3"/>
        <v>10</v>
      </c>
      <c r="D173" s="918">
        <v>3.5000000000000003E-2</v>
      </c>
      <c r="E173" s="225"/>
      <c r="F173" s="225"/>
      <c r="G173" s="225"/>
      <c r="H173" s="225"/>
      <c r="I173" s="225"/>
      <c r="J173" s="225"/>
      <c r="K173" s="225"/>
      <c r="L173" s="225"/>
      <c r="M173" s="225"/>
      <c r="N173" s="225"/>
      <c r="O173" s="225"/>
      <c r="P173" s="225"/>
      <c r="Q173" s="225"/>
      <c r="R173" s="225"/>
      <c r="S173" s="225"/>
      <c r="T173" s="225"/>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row>
    <row r="174" spans="1:96" s="128" customFormat="1" ht="20">
      <c r="A174"/>
      <c r="B174" s="94"/>
      <c r="C174" s="278">
        <f t="shared" si="3"/>
        <v>11</v>
      </c>
      <c r="D174" s="918">
        <v>3.4000000000000002E-2</v>
      </c>
      <c r="E174" s="225"/>
      <c r="F174" s="225"/>
      <c r="G174" s="225"/>
      <c r="H174" s="225"/>
      <c r="I174" s="225"/>
      <c r="J174" s="225"/>
      <c r="K174" s="225"/>
      <c r="L174" s="225"/>
      <c r="M174" s="225"/>
      <c r="N174" s="225"/>
      <c r="O174" s="225"/>
      <c r="P174" s="225"/>
      <c r="Q174" s="225"/>
      <c r="R174" s="225"/>
      <c r="S174" s="225"/>
      <c r="T174" s="225"/>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row>
    <row r="175" spans="1:96" s="128" customFormat="1" ht="20">
      <c r="A175"/>
      <c r="B175" s="94"/>
      <c r="C175" s="278">
        <f t="shared" si="3"/>
        <v>12</v>
      </c>
      <c r="D175" s="918">
        <v>3.5000000000000003E-2</v>
      </c>
      <c r="E175" s="225"/>
      <c r="F175" s="225"/>
      <c r="G175" s="225"/>
      <c r="H175" s="225"/>
      <c r="I175" s="225"/>
      <c r="J175" s="225"/>
      <c r="K175" s="225"/>
      <c r="L175" s="225"/>
      <c r="M175" s="225"/>
      <c r="N175" s="225"/>
      <c r="O175" s="225"/>
      <c r="P175" s="225"/>
      <c r="Q175" s="225"/>
      <c r="R175" s="225"/>
      <c r="S175" s="225"/>
      <c r="T175" s="22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row>
    <row r="176" spans="1:96" s="128" customFormat="1" ht="20">
      <c r="A176"/>
      <c r="B176" s="94"/>
      <c r="C176" s="278">
        <f t="shared" si="3"/>
        <v>13</v>
      </c>
      <c r="D176" s="918">
        <v>3.5999999999999997E-2</v>
      </c>
      <c r="E176" s="225"/>
      <c r="F176" s="225"/>
      <c r="G176" s="225"/>
      <c r="H176" s="225"/>
      <c r="I176" s="225"/>
      <c r="J176" s="225"/>
      <c r="K176" s="225"/>
      <c r="L176" s="225"/>
      <c r="M176" s="225"/>
      <c r="N176" s="225"/>
      <c r="O176" s="225"/>
      <c r="P176" s="225"/>
      <c r="Q176" s="225"/>
      <c r="R176" s="225"/>
      <c r="S176" s="225"/>
      <c r="T176" s="225"/>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row>
    <row r="177" spans="1:96" s="128" customFormat="1" ht="20">
      <c r="A177"/>
      <c r="B177" s="94"/>
      <c r="C177" s="278">
        <f t="shared" si="3"/>
        <v>14</v>
      </c>
      <c r="D177" s="918">
        <v>3.9E-2</v>
      </c>
      <c r="E177" s="225"/>
      <c r="F177"/>
      <c r="G177" s="225"/>
      <c r="H177" s="225"/>
      <c r="I177" s="225"/>
      <c r="J177" s="225"/>
      <c r="K177" s="225"/>
      <c r="L177" s="225"/>
      <c r="M177" s="225"/>
      <c r="N177" s="225"/>
      <c r="O177" s="225"/>
      <c r="P177" s="225"/>
      <c r="Q177" s="225"/>
      <c r="R177" s="225"/>
      <c r="S177" s="225"/>
      <c r="T177" s="225"/>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row>
    <row r="178" spans="1:96" s="128" customFormat="1" ht="20">
      <c r="A178"/>
      <c r="B178" s="94"/>
      <c r="C178" s="278">
        <f t="shared" si="3"/>
        <v>15</v>
      </c>
      <c r="D178" s="918">
        <v>4.7E-2</v>
      </c>
      <c r="E178" s="225"/>
      <c r="F178"/>
      <c r="G178" s="225"/>
      <c r="H178" s="225"/>
      <c r="I178" s="225"/>
      <c r="J178" s="225"/>
      <c r="K178" s="225"/>
      <c r="L178" s="225"/>
      <c r="M178" s="225"/>
      <c r="N178" s="225"/>
      <c r="O178" s="225"/>
      <c r="P178" s="225"/>
      <c r="Q178" s="225"/>
      <c r="R178" s="225"/>
      <c r="S178" s="225"/>
      <c r="T178" s="225"/>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row>
    <row r="179" spans="1:96" s="128" customFormat="1" ht="20">
      <c r="A179"/>
      <c r="B179" s="94"/>
      <c r="C179" s="278">
        <f t="shared" si="3"/>
        <v>16</v>
      </c>
      <c r="D179" s="918">
        <v>5.5E-2</v>
      </c>
      <c r="E179" s="225"/>
      <c r="F179"/>
      <c r="G179" s="225"/>
      <c r="H179" s="225"/>
      <c r="I179" s="225"/>
      <c r="J179" s="225"/>
      <c r="K179" s="225"/>
      <c r="L179" s="225"/>
      <c r="M179" s="225"/>
      <c r="N179" s="225"/>
      <c r="O179" s="225"/>
      <c r="P179" s="225"/>
      <c r="Q179" s="225"/>
      <c r="R179" s="225"/>
      <c r="S179" s="225"/>
      <c r="T179" s="225"/>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row>
    <row r="180" spans="1:96" s="128" customFormat="1" ht="20">
      <c r="A180"/>
      <c r="B180" s="94"/>
      <c r="C180" s="278">
        <f t="shared" si="3"/>
        <v>17</v>
      </c>
      <c r="D180" s="918">
        <v>5.8000000000000003E-2</v>
      </c>
      <c r="E180" s="225"/>
      <c r="F180"/>
      <c r="G180" s="225"/>
      <c r="H180" s="225"/>
      <c r="I180" s="225"/>
      <c r="J180" s="225"/>
      <c r="K180" s="225"/>
      <c r="L180" s="225"/>
      <c r="M180" s="225"/>
      <c r="N180" s="225"/>
      <c r="O180" s="225"/>
      <c r="P180" s="225"/>
      <c r="Q180" s="225"/>
      <c r="R180" s="225"/>
      <c r="S180" s="225"/>
      <c r="T180" s="225"/>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row>
    <row r="181" spans="1:96" s="128" customFormat="1" ht="20">
      <c r="A181"/>
      <c r="B181" s="94"/>
      <c r="C181" s="278">
        <f t="shared" si="3"/>
        <v>18</v>
      </c>
      <c r="D181" s="918">
        <v>5.7000000000000002E-2</v>
      </c>
      <c r="E181" s="225"/>
      <c r="F181"/>
      <c r="G181" s="225"/>
      <c r="H181" s="225"/>
      <c r="I181" s="225"/>
      <c r="J181" s="225"/>
      <c r="K181" s="225"/>
      <c r="L181" s="225"/>
      <c r="M181" s="225"/>
      <c r="N181" s="225"/>
      <c r="O181" s="225"/>
      <c r="P181" s="225"/>
      <c r="Q181" s="225"/>
      <c r="R181" s="225"/>
      <c r="S181" s="225"/>
      <c r="T181" s="225"/>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row>
    <row r="182" spans="1:96" s="128" customFormat="1" ht="20">
      <c r="A182"/>
      <c r="B182" s="94"/>
      <c r="C182" s="278">
        <f t="shared" si="3"/>
        <v>19</v>
      </c>
      <c r="D182" s="918">
        <v>5.6000000000000001E-2</v>
      </c>
      <c r="E182" s="225"/>
      <c r="F182"/>
      <c r="G182" s="225"/>
      <c r="H182" s="225"/>
      <c r="I182" s="225"/>
      <c r="J182" s="225"/>
      <c r="K182" s="225"/>
      <c r="L182" s="225"/>
      <c r="M182" s="225"/>
      <c r="N182" s="225"/>
      <c r="O182" s="225"/>
      <c r="P182" s="225"/>
      <c r="Q182" s="225"/>
      <c r="R182" s="225"/>
      <c r="S182" s="225"/>
      <c r="T182" s="225"/>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row>
    <row r="183" spans="1:96" s="128" customFormat="1" ht="20">
      <c r="A183"/>
      <c r="B183" s="94"/>
      <c r="C183" s="278">
        <f t="shared" si="3"/>
        <v>20</v>
      </c>
      <c r="D183" s="918">
        <v>5.2999999999999999E-2</v>
      </c>
      <c r="E183" s="225"/>
      <c r="F183"/>
      <c r="G183" s="225"/>
      <c r="H183" s="225"/>
      <c r="I183" s="225"/>
      <c r="J183" s="225"/>
      <c r="K183" s="225"/>
      <c r="L183" s="225"/>
      <c r="M183" s="225"/>
      <c r="N183" s="225"/>
      <c r="O183" s="225"/>
      <c r="P183" s="225"/>
      <c r="Q183" s="225"/>
      <c r="R183" s="225"/>
      <c r="S183" s="225"/>
      <c r="T183" s="225"/>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row>
    <row r="184" spans="1:96" s="128" customFormat="1" ht="20">
      <c r="A184"/>
      <c r="B184" s="94"/>
      <c r="C184" s="278">
        <f t="shared" si="3"/>
        <v>21</v>
      </c>
      <c r="D184" s="918">
        <v>4.4999999999999998E-2</v>
      </c>
      <c r="E184" s="225"/>
      <c r="F184"/>
      <c r="G184" s="225"/>
      <c r="H184" s="225"/>
      <c r="I184" s="225"/>
      <c r="J184" s="225"/>
      <c r="K184" s="225"/>
      <c r="L184" s="225"/>
      <c r="M184" s="225"/>
      <c r="N184" s="225"/>
      <c r="O184" s="225"/>
      <c r="P184" s="225"/>
      <c r="Q184" s="225"/>
      <c r="R184" s="225"/>
      <c r="S184" s="225"/>
      <c r="T184" s="225"/>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row>
    <row r="185" spans="1:96" s="128" customFormat="1" ht="20">
      <c r="A185"/>
      <c r="B185" s="94"/>
      <c r="C185" s="278">
        <f t="shared" si="3"/>
        <v>22</v>
      </c>
      <c r="D185" s="918">
        <v>3.4000000000000002E-2</v>
      </c>
      <c r="E185" s="225"/>
      <c r="F185"/>
      <c r="G185" s="225"/>
      <c r="H185" s="225"/>
      <c r="I185" s="225"/>
      <c r="J185" s="225"/>
      <c r="K185" s="225"/>
      <c r="L185" s="225"/>
      <c r="M185" s="225"/>
      <c r="N185" s="225"/>
      <c r="O185" s="225"/>
      <c r="P185" s="225"/>
      <c r="Q185" s="225"/>
      <c r="R185" s="225"/>
      <c r="S185" s="225"/>
      <c r="T185" s="22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row>
    <row r="186" spans="1:96" s="128" customFormat="1" ht="20.5" thickBot="1">
      <c r="A186"/>
      <c r="B186" s="94"/>
      <c r="C186" s="279">
        <f t="shared" si="3"/>
        <v>23</v>
      </c>
      <c r="D186" s="919">
        <v>2.4E-2</v>
      </c>
      <c r="E186" s="225"/>
      <c r="F186"/>
      <c r="G186" s="225"/>
      <c r="H186" s="225"/>
      <c r="I186" s="225"/>
      <c r="J186" s="225"/>
      <c r="K186" s="225"/>
      <c r="L186" s="225"/>
      <c r="M186" s="225"/>
      <c r="N186" s="225"/>
      <c r="O186" s="225"/>
      <c r="P186" s="225"/>
      <c r="Q186" s="225"/>
      <c r="R186" s="225"/>
      <c r="S186" s="225"/>
      <c r="T186" s="225"/>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row>
    <row r="187" spans="1:96" s="128" customFormat="1" ht="20">
      <c r="A187"/>
      <c r="B187" s="94"/>
      <c r="C187" s="49"/>
      <c r="D187" s="49"/>
      <c r="E187" s="49"/>
      <c r="F187" s="49"/>
      <c r="G187" s="49"/>
      <c r="H187" s="49"/>
      <c r="I187" s="49"/>
      <c r="J187" s="49"/>
      <c r="K187" s="49"/>
      <c r="L187" s="49"/>
      <c r="M187" s="49"/>
      <c r="N187" s="49"/>
      <c r="O187" s="49"/>
      <c r="P187" s="225"/>
      <c r="Q187" s="225"/>
      <c r="R187" s="225"/>
      <c r="S187" s="225"/>
      <c r="T187" s="225"/>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row>
    <row r="188" spans="1:96" s="128" customFormat="1" ht="20">
      <c r="A188"/>
      <c r="B188"/>
      <c r="C188" s="49"/>
      <c r="D188" s="49"/>
      <c r="E188" s="49"/>
      <c r="F188" s="49"/>
      <c r="G188" s="49"/>
      <c r="H188" s="49"/>
      <c r="I188" s="49"/>
      <c r="J188" s="49"/>
      <c r="K188" s="49"/>
      <c r="L188" s="49"/>
      <c r="M188" s="49"/>
      <c r="N188" s="49"/>
      <c r="O188" s="49"/>
      <c r="P188" s="225"/>
      <c r="Q188" s="225"/>
      <c r="R188" s="225"/>
      <c r="S188" s="225"/>
      <c r="T188" s="225"/>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row>
    <row r="189" spans="1:96" s="128" customFormat="1" ht="20">
      <c r="A189"/>
      <c r="B189" s="175" t="s">
        <v>544</v>
      </c>
      <c r="C189" s="487"/>
      <c r="D189" s="260"/>
      <c r="E189" s="232"/>
      <c r="F189" s="232"/>
      <c r="G189" s="232"/>
      <c r="H189" s="49"/>
      <c r="I189" s="49"/>
      <c r="J189" s="49"/>
      <c r="K189" s="49"/>
      <c r="L189" s="49"/>
      <c r="M189" s="49"/>
      <c r="N189" s="49"/>
      <c r="O189" s="49"/>
      <c r="P189" s="225"/>
      <c r="Q189" s="225"/>
      <c r="R189" s="225"/>
      <c r="S189" s="225"/>
      <c r="T189" s="225"/>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row>
    <row r="190" spans="1:96" s="128" customFormat="1" ht="20">
      <c r="A190"/>
      <c r="B190" s="169" t="s">
        <v>545</v>
      </c>
      <c r="C190" s="392"/>
      <c r="D190" s="393"/>
      <c r="E190" s="394"/>
      <c r="F190" s="394"/>
      <c r="G190" s="394"/>
      <c r="H190" s="49"/>
      <c r="I190" s="49"/>
      <c r="J190" s="49"/>
      <c r="K190" s="49"/>
      <c r="L190" s="49"/>
      <c r="M190" s="49"/>
      <c r="N190" s="49"/>
      <c r="O190" s="49"/>
      <c r="P190" s="225"/>
      <c r="Q190" s="225"/>
      <c r="R190" s="225"/>
      <c r="S190" s="225"/>
      <c r="T190" s="225"/>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row>
    <row r="191" spans="1:96" s="128" customFormat="1" ht="20">
      <c r="A191"/>
      <c r="B191" s="169" t="s">
        <v>546</v>
      </c>
      <c r="C191" s="392"/>
      <c r="D191" s="393"/>
      <c r="E191" s="394"/>
      <c r="F191" s="394"/>
      <c r="G191" s="394"/>
      <c r="H191" s="49"/>
      <c r="I191" s="49"/>
      <c r="J191" s="49"/>
      <c r="K191" s="49"/>
      <c r="L191" s="49"/>
      <c r="M191" s="49"/>
      <c r="N191" s="49"/>
      <c r="O191" s="49"/>
      <c r="P191" s="225"/>
      <c r="Q191" s="225"/>
      <c r="R191" s="225"/>
      <c r="S191" s="225"/>
      <c r="T191" s="225"/>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row>
    <row r="192" spans="1:96" s="128" customFormat="1" ht="20">
      <c r="A192"/>
      <c r="B192" s="195" t="s">
        <v>547</v>
      </c>
      <c r="C192" s="392"/>
      <c r="D192" s="393"/>
      <c r="E192" s="394"/>
      <c r="F192" s="394"/>
      <c r="G192" s="394"/>
      <c r="H192" s="49"/>
      <c r="I192" s="49"/>
      <c r="J192" s="49"/>
      <c r="K192" s="49"/>
      <c r="L192" s="49"/>
      <c r="M192" s="49"/>
      <c r="N192" s="49"/>
      <c r="O192" s="49"/>
      <c r="P192" s="225"/>
      <c r="Q192" s="225"/>
      <c r="R192" s="225"/>
      <c r="S192" s="225"/>
      <c r="T192" s="225"/>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row>
    <row r="193" spans="1:96" s="128" customFormat="1" ht="20.5" thickBot="1">
      <c r="A193"/>
      <c r="B193"/>
      <c r="C193" s="49"/>
      <c r="D193" s="49"/>
      <c r="E193" s="49"/>
      <c r="F193" s="49"/>
      <c r="G193" s="49"/>
      <c r="H193" s="49"/>
      <c r="I193" s="49"/>
      <c r="J193" s="49"/>
      <c r="K193" s="49"/>
      <c r="L193" s="49"/>
      <c r="M193" s="49"/>
      <c r="N193" s="49"/>
      <c r="O193" s="49"/>
      <c r="P193" s="225"/>
      <c r="Q193" s="225"/>
      <c r="R193" s="225"/>
      <c r="S193" s="225"/>
      <c r="T193" s="225"/>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row>
    <row r="194" spans="1:96" s="128" customFormat="1" ht="20.5" thickBot="1">
      <c r="A194"/>
      <c r="B194"/>
      <c r="C194" s="49"/>
      <c r="D194" s="1074" t="s">
        <v>548</v>
      </c>
      <c r="E194" s="1076"/>
      <c r="F194" s="1076"/>
      <c r="G194" s="1075"/>
      <c r="H194" s="49"/>
      <c r="I194" s="49"/>
      <c r="J194" s="49"/>
      <c r="K194" s="49"/>
      <c r="L194" s="49"/>
      <c r="M194" s="49"/>
      <c r="N194" s="49"/>
      <c r="O194" s="49"/>
      <c r="P194" s="225"/>
      <c r="Q194" s="225"/>
      <c r="R194" s="225"/>
      <c r="S194" s="225"/>
      <c r="T194" s="225"/>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row>
    <row r="195" spans="1:96" s="128" customFormat="1" ht="20.5" thickBot="1">
      <c r="A195"/>
      <c r="B195"/>
      <c r="C195"/>
      <c r="D195" s="271" t="s">
        <v>537</v>
      </c>
      <c r="E195" s="272"/>
      <c r="F195" s="272" t="s">
        <v>538</v>
      </c>
      <c r="G195" s="273"/>
      <c r="H195" s="49"/>
      <c r="I195" s="49"/>
      <c r="J195" s="49"/>
      <c r="K195" s="49"/>
      <c r="L195" s="49"/>
      <c r="M195" s="49"/>
      <c r="N195" s="49"/>
      <c r="O195" s="49"/>
      <c r="P195" s="225"/>
      <c r="Q195" s="225"/>
      <c r="R195" s="225"/>
      <c r="S195" s="225"/>
      <c r="T195" s="22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row>
    <row r="196" spans="1:96" s="128" customFormat="1" ht="20.5" thickBot="1">
      <c r="A196"/>
      <c r="B196"/>
      <c r="C196" s="663"/>
      <c r="D196" s="664" t="s">
        <v>539</v>
      </c>
      <c r="E196" s="483" t="s">
        <v>540</v>
      </c>
      <c r="F196" s="483" t="s">
        <v>539</v>
      </c>
      <c r="G196" s="484" t="s">
        <v>540</v>
      </c>
      <c r="H196" s="49"/>
      <c r="I196" s="49"/>
      <c r="J196" s="49"/>
      <c r="K196" s="49"/>
      <c r="L196" s="49"/>
      <c r="M196" s="49"/>
      <c r="N196" s="49"/>
      <c r="O196" s="49"/>
      <c r="P196" s="225"/>
      <c r="Q196" s="225"/>
      <c r="R196" s="225"/>
      <c r="S196" s="225"/>
      <c r="T196" s="225"/>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row>
    <row r="197" spans="1:96" s="128" customFormat="1" ht="20">
      <c r="A197"/>
      <c r="B197" s="219"/>
      <c r="C197" s="274">
        <v>0</v>
      </c>
      <c r="D197" s="943">
        <v>3.3000000000000002E-2</v>
      </c>
      <c r="E197" s="944">
        <v>0.04</v>
      </c>
      <c r="F197" s="944">
        <v>2.9000000000000001E-2</v>
      </c>
      <c r="G197" s="945">
        <v>0.03</v>
      </c>
      <c r="H197" s="49"/>
      <c r="I197" s="49"/>
      <c r="J197" s="49"/>
      <c r="K197" s="49"/>
      <c r="L197" s="49"/>
      <c r="M197" s="49"/>
      <c r="N197" s="49"/>
      <c r="O197" s="225"/>
      <c r="P197" s="225"/>
      <c r="Q197" s="225"/>
      <c r="R197" s="225"/>
      <c r="S197" s="225"/>
      <c r="T197" s="225"/>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row>
    <row r="198" spans="1:96" s="128" customFormat="1" ht="20">
      <c r="A198"/>
      <c r="B198" s="219"/>
      <c r="C198" s="275">
        <f t="shared" ref="C198:C220" si="4">C197+1</f>
        <v>1</v>
      </c>
      <c r="D198" s="920">
        <v>3.4000000000000002E-2</v>
      </c>
      <c r="E198" s="930">
        <v>4.1000000000000002E-2</v>
      </c>
      <c r="F198" s="930">
        <v>3.2000000000000001E-2</v>
      </c>
      <c r="G198" s="922">
        <v>3.5000000000000003E-2</v>
      </c>
      <c r="H198" s="49"/>
      <c r="I198" s="49"/>
      <c r="J198" s="49"/>
      <c r="K198" s="49"/>
      <c r="L198" s="49"/>
      <c r="M198" s="49"/>
      <c r="N198" s="49"/>
      <c r="O198" s="225"/>
      <c r="P198" s="225"/>
      <c r="Q198" s="225"/>
      <c r="R198" s="225"/>
      <c r="S198" s="225"/>
      <c r="T198" s="225"/>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row>
    <row r="199" spans="1:96" s="128" customFormat="1" ht="20">
      <c r="A199"/>
      <c r="B199" s="219"/>
      <c r="C199" s="275">
        <f t="shared" si="4"/>
        <v>2</v>
      </c>
      <c r="D199" s="920">
        <v>3.6999999999999998E-2</v>
      </c>
      <c r="E199" s="930">
        <v>4.3999999999999997E-2</v>
      </c>
      <c r="F199" s="930">
        <v>3.6999999999999998E-2</v>
      </c>
      <c r="G199" s="922">
        <v>4.1000000000000002E-2</v>
      </c>
      <c r="H199" s="49"/>
      <c r="I199" s="49"/>
      <c r="J199" s="49"/>
      <c r="K199" s="49"/>
      <c r="L199" s="49"/>
      <c r="M199" s="49"/>
      <c r="N199" s="49"/>
      <c r="O199" s="225"/>
      <c r="P199" s="225"/>
      <c r="Q199" s="225"/>
      <c r="R199" s="225"/>
      <c r="S199" s="225"/>
      <c r="T199" s="225"/>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row>
    <row r="200" spans="1:96" s="128" customFormat="1" ht="20">
      <c r="A200"/>
      <c r="B200" s="219"/>
      <c r="C200" s="275">
        <f t="shared" si="4"/>
        <v>3</v>
      </c>
      <c r="D200" s="920">
        <v>4.1000000000000002E-2</v>
      </c>
      <c r="E200" s="930">
        <v>4.8000000000000001E-2</v>
      </c>
      <c r="F200" s="930">
        <v>4.1000000000000002E-2</v>
      </c>
      <c r="G200" s="922">
        <v>4.4999999999999998E-2</v>
      </c>
      <c r="H200" s="49"/>
      <c r="I200" s="49"/>
      <c r="J200" s="49"/>
      <c r="K200" s="49"/>
      <c r="L200" s="49"/>
      <c r="M200" s="49"/>
      <c r="N200" s="49"/>
      <c r="O200" s="225"/>
      <c r="P200" s="225"/>
      <c r="Q200" s="225"/>
      <c r="R200" s="225"/>
      <c r="S200" s="225"/>
      <c r="T200" s="225"/>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row>
    <row r="201" spans="1:96" s="128" customFormat="1" ht="20">
      <c r="A201"/>
      <c r="B201" s="219"/>
      <c r="C201" s="275">
        <f t="shared" si="4"/>
        <v>4</v>
      </c>
      <c r="D201" s="920">
        <v>4.7E-2</v>
      </c>
      <c r="E201" s="930">
        <v>5.1999999999999998E-2</v>
      </c>
      <c r="F201" s="930">
        <v>4.7E-2</v>
      </c>
      <c r="G201" s="922">
        <v>5.0999999999999997E-2</v>
      </c>
      <c r="H201" s="49"/>
      <c r="I201" s="49"/>
      <c r="J201" s="49"/>
      <c r="K201" s="49"/>
      <c r="L201" s="49"/>
      <c r="M201" s="49"/>
      <c r="N201" s="49"/>
      <c r="O201" s="225"/>
      <c r="P201" s="225"/>
      <c r="Q201" s="225"/>
      <c r="R201" s="225"/>
      <c r="S201" s="225"/>
      <c r="T201" s="225"/>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row>
    <row r="202" spans="1:96" s="128" customFormat="1" ht="20">
      <c r="A202"/>
      <c r="B202" s="219"/>
      <c r="C202" s="275">
        <f t="shared" si="4"/>
        <v>5</v>
      </c>
      <c r="D202" s="920">
        <v>5.0999999999999997E-2</v>
      </c>
      <c r="E202" s="930">
        <v>5.5E-2</v>
      </c>
      <c r="F202" s="930">
        <v>5.5E-2</v>
      </c>
      <c r="G202" s="922">
        <v>5.8999999999999997E-2</v>
      </c>
      <c r="H202" s="49"/>
      <c r="I202" s="49"/>
      <c r="J202" s="49"/>
      <c r="K202" s="49"/>
      <c r="L202" s="49"/>
      <c r="M202" s="49"/>
      <c r="N202" s="49"/>
      <c r="O202" s="225"/>
      <c r="P202" s="225"/>
      <c r="Q202" s="225"/>
      <c r="R202" s="225"/>
      <c r="S202" s="225"/>
      <c r="T202" s="225"/>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row>
    <row r="203" spans="1:96" s="128" customFormat="1" ht="20">
      <c r="A203"/>
      <c r="B203" s="219"/>
      <c r="C203" s="275">
        <f t="shared" si="4"/>
        <v>6</v>
      </c>
      <c r="D203" s="920">
        <v>5.2999999999999999E-2</v>
      </c>
      <c r="E203" s="930">
        <v>5.6000000000000001E-2</v>
      </c>
      <c r="F203" s="930">
        <v>6.0999999999999999E-2</v>
      </c>
      <c r="G203" s="922">
        <v>6.4000000000000001E-2</v>
      </c>
      <c r="H203" s="49"/>
      <c r="I203" s="49"/>
      <c r="J203" s="49"/>
      <c r="K203" s="49"/>
      <c r="L203" s="49"/>
      <c r="M203" s="49"/>
      <c r="N203" s="49"/>
      <c r="O203" s="225"/>
      <c r="P203" s="225"/>
      <c r="Q203" s="225"/>
      <c r="R203" s="225"/>
      <c r="S203" s="225"/>
      <c r="T203" s="225"/>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row>
    <row r="204" spans="1:96" s="128" customFormat="1" ht="20">
      <c r="A204"/>
      <c r="B204" s="219"/>
      <c r="C204" s="275">
        <f t="shared" si="4"/>
        <v>7</v>
      </c>
      <c r="D204" s="920">
        <v>5.1999999999999998E-2</v>
      </c>
      <c r="E204" s="930">
        <v>5.2999999999999999E-2</v>
      </c>
      <c r="F204" s="930">
        <v>6.0999999999999999E-2</v>
      </c>
      <c r="G204" s="922">
        <v>6.3E-2</v>
      </c>
      <c r="H204" s="49"/>
      <c r="I204" s="49"/>
      <c r="J204" s="49"/>
      <c r="K204" s="49"/>
      <c r="L204" s="49"/>
      <c r="M204" s="49"/>
      <c r="N204" s="49"/>
      <c r="O204" s="225"/>
      <c r="P204" s="225"/>
      <c r="Q204" s="225"/>
      <c r="R204" s="225"/>
      <c r="S204" s="225"/>
      <c r="T204" s="225"/>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row>
    <row r="205" spans="1:96" s="128" customFormat="1" ht="20">
      <c r="A205"/>
      <c r="B205" s="219"/>
      <c r="C205" s="275">
        <f t="shared" si="4"/>
        <v>8</v>
      </c>
      <c r="D205" s="920">
        <v>0.05</v>
      </c>
      <c r="E205" s="930">
        <v>0.05</v>
      </c>
      <c r="F205" s="930">
        <v>5.6000000000000001E-2</v>
      </c>
      <c r="G205" s="922">
        <v>5.6000000000000001E-2</v>
      </c>
      <c r="H205" s="49"/>
      <c r="I205" s="49"/>
      <c r="J205" s="49"/>
      <c r="K205" s="49"/>
      <c r="L205" s="49"/>
      <c r="M205" s="49"/>
      <c r="N205" s="49"/>
      <c r="O205" s="225"/>
      <c r="P205" s="225"/>
      <c r="Q205" s="225"/>
      <c r="R205" s="225"/>
      <c r="S205" s="225"/>
      <c r="T205" s="22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row>
    <row r="206" spans="1:96" s="128" customFormat="1" ht="20">
      <c r="A206"/>
      <c r="B206" s="219"/>
      <c r="C206" s="275">
        <f t="shared" si="4"/>
        <v>9</v>
      </c>
      <c r="D206" s="920">
        <v>0.05</v>
      </c>
      <c r="E206" s="930">
        <v>4.8000000000000001E-2</v>
      </c>
      <c r="F206" s="930">
        <v>5.0999999999999997E-2</v>
      </c>
      <c r="G206" s="922">
        <v>0.05</v>
      </c>
      <c r="H206" s="49"/>
      <c r="I206" s="49"/>
      <c r="J206" s="49"/>
      <c r="K206" s="49"/>
      <c r="L206" s="49"/>
      <c r="M206" s="49"/>
      <c r="N206" s="49"/>
      <c r="O206" s="225"/>
      <c r="P206" s="225"/>
      <c r="Q206" s="225"/>
      <c r="R206" s="225"/>
      <c r="S206" s="225"/>
      <c r="T206" s="225"/>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row>
    <row r="207" spans="1:96" s="128" customFormat="1" ht="20">
      <c r="A207"/>
      <c r="B207" s="219"/>
      <c r="C207" s="275">
        <f t="shared" si="4"/>
        <v>10</v>
      </c>
      <c r="D207" s="920">
        <v>5.2999999999999999E-2</v>
      </c>
      <c r="E207" s="930">
        <v>4.5999999999999999E-2</v>
      </c>
      <c r="F207" s="930">
        <v>5.1999999999999998E-2</v>
      </c>
      <c r="G207" s="922">
        <v>4.9000000000000002E-2</v>
      </c>
      <c r="H207" s="49"/>
      <c r="I207" s="49"/>
      <c r="J207" s="49"/>
      <c r="K207" s="49"/>
      <c r="L207" s="49"/>
      <c r="M207" s="49"/>
      <c r="N207" s="49"/>
      <c r="O207" s="225"/>
      <c r="P207" s="225"/>
      <c r="Q207" s="225"/>
      <c r="R207" s="225"/>
      <c r="S207" s="225"/>
      <c r="T207" s="225"/>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row>
    <row r="208" spans="1:96" s="128" customFormat="1" ht="20">
      <c r="A208"/>
      <c r="B208" s="219"/>
      <c r="C208" s="275">
        <f t="shared" si="4"/>
        <v>11</v>
      </c>
      <c r="D208" s="920">
        <v>5.5E-2</v>
      </c>
      <c r="E208" s="930">
        <v>4.4999999999999998E-2</v>
      </c>
      <c r="F208" s="930">
        <v>5.6000000000000001E-2</v>
      </c>
      <c r="G208" s="922">
        <v>0.05</v>
      </c>
      <c r="H208" s="49"/>
      <c r="I208" s="49"/>
      <c r="J208" s="49"/>
      <c r="K208" s="49"/>
      <c r="L208" s="49"/>
      <c r="M208" s="49"/>
      <c r="N208" s="49"/>
      <c r="O208" s="225"/>
      <c r="P208" s="225"/>
      <c r="Q208" s="225"/>
      <c r="R208" s="225"/>
      <c r="S208" s="225"/>
      <c r="T208" s="225"/>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row>
    <row r="209" spans="1:96" s="128" customFormat="1" ht="20">
      <c r="A209"/>
      <c r="B209" s="219"/>
      <c r="C209" s="275">
        <f t="shared" si="4"/>
        <v>12</v>
      </c>
      <c r="D209" s="920">
        <v>5.7000000000000002E-2</v>
      </c>
      <c r="E209" s="930">
        <v>4.4999999999999998E-2</v>
      </c>
      <c r="F209" s="930">
        <v>5.8999999999999997E-2</v>
      </c>
      <c r="G209" s="922">
        <v>5.1999999999999998E-2</v>
      </c>
      <c r="H209" s="49"/>
      <c r="I209" s="49"/>
      <c r="J209" s="49"/>
      <c r="K209" s="49"/>
      <c r="L209" s="49"/>
      <c r="M209" s="49"/>
      <c r="N209" s="49"/>
      <c r="O209" s="225"/>
      <c r="P209" s="225"/>
      <c r="Q209" s="225"/>
      <c r="R209" s="225"/>
      <c r="S209" s="225"/>
      <c r="T209" s="225"/>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row>
    <row r="210" spans="1:96" s="128" customFormat="1" ht="20">
      <c r="A210"/>
      <c r="B210" s="219"/>
      <c r="C210" s="275">
        <f t="shared" si="4"/>
        <v>13</v>
      </c>
      <c r="D210" s="920">
        <v>5.7000000000000002E-2</v>
      </c>
      <c r="E210" s="930">
        <v>4.5999999999999999E-2</v>
      </c>
      <c r="F210" s="930">
        <v>5.8000000000000003E-2</v>
      </c>
      <c r="G210" s="922">
        <v>5.1999999999999998E-2</v>
      </c>
      <c r="H210" s="49"/>
      <c r="I210" s="49"/>
      <c r="J210" s="49"/>
      <c r="K210" s="49"/>
      <c r="L210" s="49"/>
      <c r="M210" s="49"/>
      <c r="N210" s="49"/>
      <c r="O210" s="225"/>
      <c r="P210" s="225"/>
      <c r="Q210" s="225"/>
      <c r="R210" s="225"/>
      <c r="S210" s="225"/>
      <c r="T210" s="225"/>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row>
    <row r="211" spans="1:96" s="128" customFormat="1" ht="20">
      <c r="A211"/>
      <c r="B211" s="219"/>
      <c r="C211" s="275">
        <f t="shared" si="4"/>
        <v>14</v>
      </c>
      <c r="D211" s="920">
        <v>5.6000000000000001E-2</v>
      </c>
      <c r="E211" s="930">
        <v>4.8000000000000001E-2</v>
      </c>
      <c r="F211" s="930">
        <v>5.7000000000000002E-2</v>
      </c>
      <c r="G211" s="922">
        <v>5.5E-2</v>
      </c>
      <c r="H211" s="49"/>
      <c r="I211" s="49"/>
      <c r="J211" s="49"/>
      <c r="K211" s="49"/>
      <c r="L211" s="49"/>
      <c r="M211" s="49"/>
      <c r="N211" s="49"/>
      <c r="O211" s="225"/>
      <c r="P211" s="225"/>
      <c r="Q211" s="225"/>
      <c r="R211" s="225"/>
      <c r="S211" s="225"/>
      <c r="T211" s="225"/>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row>
    <row r="212" spans="1:96" s="128" customFormat="1" ht="20">
      <c r="A212"/>
      <c r="B212" s="219"/>
      <c r="C212" s="275">
        <f t="shared" si="4"/>
        <v>15</v>
      </c>
      <c r="D212" s="920">
        <v>5.3999999999999999E-2</v>
      </c>
      <c r="E212" s="930">
        <v>4.7E-2</v>
      </c>
      <c r="F212" s="930">
        <v>5.8000000000000003E-2</v>
      </c>
      <c r="G212" s="922">
        <v>5.8000000000000003E-2</v>
      </c>
      <c r="H212" s="49"/>
      <c r="I212" s="49"/>
      <c r="J212" s="49"/>
      <c r="K212" s="49"/>
      <c r="L212" s="49"/>
      <c r="M212" s="49"/>
      <c r="N212" s="49"/>
      <c r="O212" s="225"/>
      <c r="P212" s="225"/>
      <c r="Q212" s="225"/>
      <c r="R212" s="225"/>
      <c r="S212" s="225"/>
      <c r="T212" s="225"/>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row>
    <row r="213" spans="1:96" s="128" customFormat="1" ht="20">
      <c r="A213"/>
      <c r="B213" s="219"/>
      <c r="C213" s="275">
        <f t="shared" si="4"/>
        <v>16</v>
      </c>
      <c r="D213" s="920">
        <v>4.9000000000000002E-2</v>
      </c>
      <c r="E213" s="930">
        <v>4.4999999999999998E-2</v>
      </c>
      <c r="F213" s="930">
        <v>0.05</v>
      </c>
      <c r="G213" s="922">
        <v>5.1999999999999998E-2</v>
      </c>
      <c r="H213" s="49"/>
      <c r="I213" s="49"/>
      <c r="J213" s="49"/>
      <c r="K213" s="49"/>
      <c r="L213" s="49"/>
      <c r="M213" s="49"/>
      <c r="N213" s="49"/>
      <c r="O213" s="225"/>
      <c r="P213" s="225"/>
      <c r="Q213" s="225"/>
      <c r="R213" s="225"/>
      <c r="S213" s="225"/>
      <c r="T213" s="225"/>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row>
    <row r="214" spans="1:96" s="128" customFormat="1" ht="20">
      <c r="A214"/>
      <c r="B214" s="219"/>
      <c r="C214" s="275">
        <f t="shared" si="4"/>
        <v>17</v>
      </c>
      <c r="D214" s="920">
        <v>4.2000000000000003E-2</v>
      </c>
      <c r="E214" s="930">
        <v>0.04</v>
      </c>
      <c r="F214" s="930">
        <v>4.1000000000000002E-2</v>
      </c>
      <c r="G214" s="922">
        <v>4.2999999999999997E-2</v>
      </c>
      <c r="H214" s="49"/>
      <c r="I214" s="49"/>
      <c r="J214" s="49"/>
      <c r="K214" s="49"/>
      <c r="L214" s="49"/>
      <c r="M214" s="49"/>
      <c r="N214" s="49"/>
      <c r="O214" s="225"/>
      <c r="P214" s="225"/>
      <c r="Q214" s="225"/>
      <c r="R214" s="225"/>
      <c r="S214" s="225"/>
      <c r="T214" s="225"/>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row>
    <row r="215" spans="1:96" s="128" customFormat="1" ht="20">
      <c r="A215"/>
      <c r="B215" s="219"/>
      <c r="C215" s="275">
        <f t="shared" si="4"/>
        <v>18</v>
      </c>
      <c r="D215" s="920">
        <v>3.5999999999999997E-2</v>
      </c>
      <c r="E215" s="930">
        <v>3.6999999999999998E-2</v>
      </c>
      <c r="F215" s="930">
        <v>3.2000000000000001E-2</v>
      </c>
      <c r="G215" s="922">
        <v>3.2000000000000001E-2</v>
      </c>
      <c r="H215" s="49"/>
      <c r="I215" s="49"/>
      <c r="J215" s="49"/>
      <c r="K215" s="49"/>
      <c r="L215" s="49"/>
      <c r="M215" s="49"/>
      <c r="N215" s="49"/>
      <c r="O215" s="225"/>
      <c r="P215" s="225"/>
      <c r="Q215" s="225"/>
      <c r="R215" s="225"/>
      <c r="S215" s="225"/>
      <c r="T215" s="22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row>
    <row r="216" spans="1:96" s="128" customFormat="1" ht="20">
      <c r="A216"/>
      <c r="B216" s="219"/>
      <c r="C216" s="275">
        <f t="shared" si="4"/>
        <v>19</v>
      </c>
      <c r="D216" s="920">
        <v>3.4000000000000002E-2</v>
      </c>
      <c r="E216" s="930">
        <v>3.5999999999999997E-2</v>
      </c>
      <c r="F216" s="930">
        <v>3.1E-2</v>
      </c>
      <c r="G216" s="922">
        <v>3.1E-2</v>
      </c>
      <c r="H216" s="49"/>
      <c r="I216" s="49"/>
      <c r="J216" s="49"/>
      <c r="K216" s="49"/>
      <c r="L216" s="49"/>
      <c r="M216" s="49"/>
      <c r="N216" s="49"/>
      <c r="O216" s="225"/>
      <c r="P216" s="225"/>
      <c r="Q216" s="225"/>
      <c r="R216" s="225"/>
      <c r="S216" s="225"/>
      <c r="T216" s="225"/>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row>
    <row r="217" spans="1:96" s="128" customFormat="1" ht="20">
      <c r="A217"/>
      <c r="B217" s="219"/>
      <c r="C217" s="275">
        <f t="shared" si="4"/>
        <v>20</v>
      </c>
      <c r="D217" s="920">
        <v>3.5999999999999997E-2</v>
      </c>
      <c r="E217" s="930">
        <v>3.7999999999999999E-2</v>
      </c>
      <c r="F217" s="930">
        <v>2.9000000000000001E-2</v>
      </c>
      <c r="G217" s="922">
        <v>2.9000000000000001E-2</v>
      </c>
      <c r="H217" s="49"/>
      <c r="I217" s="49"/>
      <c r="J217" s="49"/>
      <c r="K217" s="49"/>
      <c r="L217" s="49"/>
      <c r="M217" s="49"/>
      <c r="N217" s="49"/>
      <c r="O217" s="225"/>
      <c r="P217" s="225"/>
      <c r="Q217" s="225"/>
      <c r="R217" s="225"/>
      <c r="S217" s="225"/>
      <c r="T217" s="225"/>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row>
    <row r="218" spans="1:96" s="128" customFormat="1" ht="20">
      <c r="A218"/>
      <c r="B218" s="219"/>
      <c r="C218" s="275">
        <f t="shared" si="4"/>
        <v>21</v>
      </c>
      <c r="D218" s="920">
        <v>3.6999999999999998E-2</v>
      </c>
      <c r="E218" s="930">
        <v>4.1000000000000002E-2</v>
      </c>
      <c r="F218" s="930">
        <v>0.03</v>
      </c>
      <c r="G218" s="922">
        <v>0.03</v>
      </c>
      <c r="H218" s="49"/>
      <c r="I218" s="49"/>
      <c r="J218" s="49"/>
      <c r="K218" s="49"/>
      <c r="L218" s="49"/>
      <c r="M218" s="49"/>
      <c r="N218" s="49"/>
      <c r="O218" s="225"/>
      <c r="P218" s="225"/>
      <c r="Q218" s="225"/>
      <c r="R218" s="225"/>
      <c r="S218" s="225"/>
      <c r="T218" s="225"/>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row>
    <row r="219" spans="1:96" s="128" customFormat="1" ht="20">
      <c r="A219"/>
      <c r="B219" s="219"/>
      <c r="C219" s="275">
        <f t="shared" si="4"/>
        <v>22</v>
      </c>
      <c r="D219" s="920">
        <v>3.6999999999999998E-2</v>
      </c>
      <c r="E219" s="930">
        <v>4.1000000000000002E-2</v>
      </c>
      <c r="F219" s="930">
        <v>2.9000000000000001E-2</v>
      </c>
      <c r="G219" s="922">
        <v>2.9000000000000001E-2</v>
      </c>
      <c r="H219" s="49"/>
      <c r="I219" s="49"/>
      <c r="J219" s="49"/>
      <c r="K219" s="49"/>
      <c r="L219" s="49"/>
      <c r="M219" s="49"/>
      <c r="N219" s="49"/>
      <c r="O219" s="225"/>
      <c r="P219" s="225"/>
      <c r="Q219" s="225"/>
      <c r="R219" s="225"/>
      <c r="S219" s="225"/>
      <c r="T219" s="225"/>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row>
    <row r="220" spans="1:96" s="128" customFormat="1" ht="20.5" thickBot="1">
      <c r="A220"/>
      <c r="B220" s="219"/>
      <c r="C220" s="276">
        <f t="shared" si="4"/>
        <v>23</v>
      </c>
      <c r="D220" s="921">
        <v>3.5000000000000003E-2</v>
      </c>
      <c r="E220" s="931">
        <v>0.04</v>
      </c>
      <c r="F220" s="931">
        <v>3.1E-2</v>
      </c>
      <c r="G220" s="923">
        <v>3.1E-2</v>
      </c>
      <c r="H220" s="49"/>
      <c r="I220" s="49"/>
      <c r="J220" s="49"/>
      <c r="K220" s="49"/>
      <c r="L220" s="49"/>
      <c r="M220" s="49"/>
      <c r="N220" s="49"/>
      <c r="O220" s="225"/>
      <c r="P220" s="225"/>
      <c r="Q220" s="225"/>
      <c r="R220" s="225"/>
      <c r="S220" s="225"/>
      <c r="T220" s="225"/>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row>
    <row r="221" spans="1:96" s="128" customFormat="1" ht="20">
      <c r="A221"/>
      <c r="B221"/>
      <c r="C221" s="49"/>
      <c r="D221" s="49"/>
      <c r="E221" s="49"/>
      <c r="F221" s="49"/>
      <c r="G221" s="49"/>
      <c r="H221" s="49"/>
      <c r="I221" s="49"/>
      <c r="J221" s="49"/>
      <c r="K221" s="49"/>
      <c r="L221" s="49"/>
      <c r="M221" s="49"/>
      <c r="N221" s="49"/>
      <c r="O221" s="49"/>
      <c r="P221" s="225"/>
      <c r="Q221" s="225"/>
      <c r="R221" s="225"/>
      <c r="S221" s="225"/>
      <c r="T221" s="225"/>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row>
    <row r="222" spans="1:96" s="128" customFormat="1" ht="20">
      <c r="A222"/>
      <c r="B222"/>
      <c r="C222" s="49"/>
      <c r="D222" s="49"/>
      <c r="E222" s="49"/>
      <c r="F222" s="49"/>
      <c r="G222" s="49"/>
      <c r="H222" s="49"/>
      <c r="I222" s="49"/>
      <c r="J222" s="49"/>
      <c r="K222" s="49"/>
      <c r="L222" s="49"/>
      <c r="M222" s="49"/>
      <c r="N222" s="49"/>
      <c r="O222" s="49"/>
      <c r="P222" s="225"/>
      <c r="Q222" s="225"/>
      <c r="R222" s="225"/>
      <c r="S222" s="225"/>
      <c r="T222" s="225"/>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row>
    <row r="223" spans="1:96" s="128" customFormat="1" ht="20">
      <c r="A223"/>
      <c r="B223" s="280" t="s">
        <v>549</v>
      </c>
      <c r="C223" s="173"/>
      <c r="D223" s="173"/>
      <c r="E223" s="173"/>
      <c r="F223" s="173"/>
      <c r="G223" s="173"/>
      <c r="H223" s="232"/>
      <c r="I223" s="232"/>
      <c r="J223" s="232"/>
      <c r="K223" s="232"/>
      <c r="L223" s="232"/>
      <c r="M223" s="232"/>
      <c r="N223" s="232"/>
      <c r="O223" s="232"/>
      <c r="P223" s="225"/>
      <c r="Q223" s="225"/>
      <c r="R223" s="225"/>
      <c r="S223" s="225"/>
      <c r="T223" s="225"/>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row>
    <row r="224" spans="1:96" s="128" customFormat="1" ht="20">
      <c r="A224"/>
      <c r="B224" s="94"/>
      <c r="C224" s="487"/>
      <c r="D224" s="260"/>
      <c r="E224" s="232"/>
      <c r="F224" s="232"/>
      <c r="G224" s="232"/>
      <c r="H224" s="232"/>
      <c r="I224" s="232"/>
      <c r="J224" s="232"/>
      <c r="K224" s="232"/>
      <c r="L224" s="232"/>
      <c r="M224" s="232"/>
      <c r="N224" s="232"/>
      <c r="O224" s="232"/>
      <c r="P224" s="225"/>
      <c r="Q224" s="225"/>
      <c r="R224" s="225"/>
      <c r="S224" s="225"/>
      <c r="T224" s="225"/>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row>
    <row r="225" spans="1:96" s="128" customFormat="1" ht="20">
      <c r="A225"/>
      <c r="B225" s="175" t="s">
        <v>550</v>
      </c>
      <c r="C225" s="487"/>
      <c r="D225" s="260"/>
      <c r="E225" s="232"/>
      <c r="F225" s="232"/>
      <c r="G225" s="232"/>
      <c r="H225" s="232"/>
      <c r="I225" s="232"/>
      <c r="J225" s="232"/>
      <c r="K225" s="232"/>
      <c r="L225" s="232"/>
      <c r="M225" s="232"/>
      <c r="N225" s="232"/>
      <c r="O225" s="232"/>
      <c r="P225" s="225"/>
      <c r="Q225" s="225"/>
      <c r="R225" s="225"/>
      <c r="S225" s="225"/>
      <c r="T225" 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row>
    <row r="226" spans="1:96" s="128" customFormat="1" ht="20">
      <c r="A226"/>
      <c r="B226" s="169" t="s">
        <v>551</v>
      </c>
      <c r="C226" s="392"/>
      <c r="D226" s="393"/>
      <c r="E226" s="394"/>
      <c r="F226" s="394"/>
      <c r="G226" s="394"/>
      <c r="H226" s="232"/>
      <c r="I226" s="232"/>
      <c r="J226" s="232"/>
      <c r="K226" s="232"/>
      <c r="L226" s="232"/>
      <c r="M226" s="232"/>
      <c r="N226" s="232"/>
      <c r="O226" s="232"/>
      <c r="P226" s="225"/>
      <c r="Q226" s="225"/>
      <c r="R226" s="225"/>
      <c r="S226" s="225"/>
      <c r="T226" s="225"/>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row>
    <row r="227" spans="1:96" s="128" customFormat="1" ht="20">
      <c r="A227"/>
      <c r="B227" s="169"/>
      <c r="C227" s="392"/>
      <c r="D227" s="393"/>
      <c r="E227" s="394"/>
      <c r="F227" s="394"/>
      <c r="G227" s="394"/>
      <c r="H227" s="232"/>
      <c r="I227" s="232"/>
      <c r="J227" s="232"/>
      <c r="K227" s="232"/>
      <c r="L227" s="232"/>
      <c r="M227" s="232"/>
      <c r="N227" s="232"/>
      <c r="O227" s="232"/>
      <c r="P227" s="225"/>
      <c r="Q227" s="225"/>
      <c r="R227" s="225"/>
      <c r="S227" s="225"/>
      <c r="T227" s="225"/>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row>
    <row r="228" spans="1:96" s="128" customFormat="1" ht="20.5" thickBot="1">
      <c r="A228"/>
      <c r="B228" s="43"/>
      <c r="C228" s="487"/>
      <c r="D228" s="260"/>
      <c r="E228" s="232"/>
      <c r="F228" s="232"/>
      <c r="G228" s="232"/>
      <c r="H228" s="232"/>
      <c r="I228" s="232"/>
      <c r="J228" s="232"/>
      <c r="K228" s="232"/>
      <c r="L228" s="232"/>
      <c r="M228" s="232"/>
      <c r="N228" s="232"/>
      <c r="O228" s="232"/>
      <c r="P228" s="225"/>
      <c r="Q228" s="225"/>
      <c r="R228" s="225"/>
      <c r="S228" s="225"/>
      <c r="T228" s="225"/>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row>
    <row r="229" spans="1:96" s="128" customFormat="1" ht="20.5" thickBot="1">
      <c r="A229"/>
      <c r="B229" s="94"/>
      <c r="C229" s="49"/>
      <c r="D229" s="1074" t="s">
        <v>552</v>
      </c>
      <c r="E229" s="1075"/>
      <c r="F229" s="49"/>
      <c r="G229" s="77"/>
      <c r="H229" s="77"/>
      <c r="I229" s="77"/>
      <c r="J229" s="77"/>
      <c r="K229" s="77"/>
      <c r="L229" s="77"/>
      <c r="M229" s="77"/>
      <c r="N229" s="77"/>
      <c r="O229" s="77"/>
      <c r="P229" s="225"/>
      <c r="Q229" s="225"/>
      <c r="R229" s="225"/>
      <c r="S229" s="225"/>
      <c r="T229" s="225"/>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row>
    <row r="230" spans="1:96" s="128" customFormat="1" ht="20.5" thickBot="1">
      <c r="A230"/>
      <c r="B230" s="94"/>
      <c r="C230"/>
      <c r="D230" s="271" t="s">
        <v>537</v>
      </c>
      <c r="E230" s="273" t="s">
        <v>538</v>
      </c>
      <c r="G230" s="77"/>
      <c r="H230" s="225"/>
      <c r="I230" s="225"/>
      <c r="J230" s="225"/>
      <c r="K230" s="225"/>
      <c r="L230" s="225"/>
      <c r="M230" s="225"/>
      <c r="N230" s="225"/>
      <c r="O230" s="225"/>
      <c r="P230" s="225"/>
      <c r="Q230" s="225"/>
      <c r="R230" s="225"/>
      <c r="S230" s="225"/>
      <c r="T230" s="225"/>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row>
    <row r="231" spans="1:96" s="128" customFormat="1" ht="20.5" thickBot="1">
      <c r="A231"/>
      <c r="B231" s="94"/>
      <c r="C231" s="663"/>
      <c r="D231" s="664" t="s">
        <v>539</v>
      </c>
      <c r="E231" s="484" t="s">
        <v>539</v>
      </c>
      <c r="G231" s="77"/>
      <c r="H231" s="225"/>
      <c r="I231" s="225"/>
      <c r="J231" s="225"/>
      <c r="K231" s="225"/>
      <c r="L231" s="225"/>
      <c r="M231" s="225"/>
      <c r="N231" s="225"/>
      <c r="O231" s="225"/>
      <c r="P231" s="225"/>
      <c r="Q231" s="225"/>
      <c r="R231" s="225"/>
      <c r="S231" s="225"/>
      <c r="T231" s="225"/>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row>
    <row r="232" spans="1:96" s="128" customFormat="1" ht="20">
      <c r="A232"/>
      <c r="B232" s="913"/>
      <c r="C232" s="274">
        <v>0</v>
      </c>
      <c r="D232" s="927">
        <v>-1.2E-2</v>
      </c>
      <c r="E232" s="929">
        <v>-1.9E-2</v>
      </c>
      <c r="G232" s="77"/>
      <c r="H232" s="225"/>
      <c r="I232" s="225"/>
      <c r="J232" s="225"/>
      <c r="K232" s="225"/>
      <c r="L232" s="225"/>
      <c r="M232" s="225"/>
      <c r="N232" s="225"/>
      <c r="O232" s="225"/>
      <c r="P232" s="225"/>
      <c r="Q232" s="225"/>
      <c r="R232" s="225"/>
      <c r="S232" s="225"/>
      <c r="T232" s="225"/>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row>
    <row r="233" spans="1:96" s="128" customFormat="1" ht="20">
      <c r="A233"/>
      <c r="B233" s="913"/>
      <c r="C233" s="275">
        <f t="shared" ref="C233:C255" si="5">C232+1</f>
        <v>1</v>
      </c>
      <c r="D233" s="914">
        <v>-8.9999999999999993E-3</v>
      </c>
      <c r="E233" s="918">
        <v>5.0000000000000001E-3</v>
      </c>
      <c r="G233" s="77"/>
      <c r="H233" s="225"/>
      <c r="I233" s="225"/>
      <c r="J233" s="225"/>
      <c r="K233" s="225"/>
      <c r="L233" s="225"/>
      <c r="M233" s="225"/>
      <c r="N233" s="225"/>
      <c r="O233" s="225"/>
      <c r="P233" s="225"/>
      <c r="Q233" s="225"/>
      <c r="R233" s="225"/>
      <c r="S233" s="225"/>
      <c r="T233" s="225"/>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row>
    <row r="234" spans="1:96" s="128" customFormat="1" ht="20">
      <c r="A234"/>
      <c r="B234" s="913"/>
      <c r="C234" s="275">
        <f t="shared" si="5"/>
        <v>2</v>
      </c>
      <c r="D234" s="914">
        <v>-8.0000000000000002E-3</v>
      </c>
      <c r="E234" s="918">
        <v>2.5999999999999999E-2</v>
      </c>
      <c r="G234" s="77"/>
      <c r="H234" s="225"/>
      <c r="I234" s="225"/>
      <c r="J234" s="225"/>
      <c r="K234" s="225"/>
      <c r="L234" s="225"/>
      <c r="M234" s="225"/>
      <c r="N234" s="225"/>
      <c r="O234" s="225"/>
      <c r="P234" s="225"/>
      <c r="Q234" s="225"/>
      <c r="R234" s="225"/>
      <c r="S234" s="225"/>
      <c r="T234" s="225"/>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row>
    <row r="235" spans="1:96" s="128" customFormat="1" ht="20">
      <c r="A235"/>
      <c r="B235" s="913"/>
      <c r="C235" s="275">
        <f t="shared" si="5"/>
        <v>3</v>
      </c>
      <c r="D235" s="914">
        <v>-7.0000000000000001E-3</v>
      </c>
      <c r="E235" s="918">
        <v>2.5999999999999999E-2</v>
      </c>
      <c r="G235" s="77"/>
      <c r="H235" s="225"/>
      <c r="I235" s="225"/>
      <c r="J235" s="225"/>
      <c r="K235" s="225"/>
      <c r="L235" s="225"/>
      <c r="M235" s="225"/>
      <c r="N235" s="225"/>
      <c r="O235" s="225"/>
      <c r="P235" s="225"/>
      <c r="Q235" s="225"/>
      <c r="R235" s="225"/>
      <c r="S235" s="225"/>
      <c r="T235" s="22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row>
    <row r="236" spans="1:96" s="128" customFormat="1" ht="20">
      <c r="A236"/>
      <c r="B236" s="913"/>
      <c r="C236" s="275">
        <f t="shared" si="5"/>
        <v>4</v>
      </c>
      <c r="D236" s="914">
        <v>-7.0000000000000001E-3</v>
      </c>
      <c r="E236" s="918">
        <v>2.5999999999999999E-2</v>
      </c>
      <c r="G236" s="77"/>
      <c r="H236" s="225"/>
      <c r="I236" s="225"/>
      <c r="J236" s="225"/>
      <c r="K236" s="225"/>
      <c r="L236" s="225"/>
      <c r="M236" s="225"/>
      <c r="N236" s="225"/>
      <c r="O236" s="225"/>
      <c r="P236" s="225"/>
      <c r="Q236" s="225"/>
      <c r="R236" s="225"/>
      <c r="S236" s="225"/>
      <c r="T236" s="225"/>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row>
    <row r="237" spans="1:96" s="128" customFormat="1" ht="20">
      <c r="A237"/>
      <c r="B237" s="913"/>
      <c r="C237" s="275">
        <f t="shared" si="5"/>
        <v>5</v>
      </c>
      <c r="D237" s="914">
        <v>-8.0000000000000002E-3</v>
      </c>
      <c r="E237" s="918">
        <v>2.5999999999999999E-2</v>
      </c>
      <c r="G237" s="77"/>
      <c r="H237" s="225"/>
      <c r="I237" s="225"/>
      <c r="J237" s="225"/>
      <c r="K237" s="225"/>
      <c r="L237" s="225"/>
      <c r="M237" s="225"/>
      <c r="N237" s="225"/>
      <c r="O237" s="225"/>
      <c r="P237" s="225"/>
      <c r="Q237" s="225"/>
      <c r="R237" s="225"/>
      <c r="S237" s="225"/>
      <c r="T237" s="225"/>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row>
    <row r="238" spans="1:96" s="128" customFormat="1" ht="20">
      <c r="A238"/>
      <c r="B238" s="913"/>
      <c r="C238" s="275">
        <f t="shared" si="5"/>
        <v>6</v>
      </c>
      <c r="D238" s="914">
        <v>-8.9999999999999993E-3</v>
      </c>
      <c r="E238" s="918">
        <v>5.0000000000000001E-3</v>
      </c>
      <c r="G238" s="77"/>
      <c r="H238" s="225"/>
      <c r="I238" s="225"/>
      <c r="J238" s="225"/>
      <c r="K238" s="225"/>
      <c r="L238" s="225"/>
      <c r="M238" s="225"/>
      <c r="N238" s="225"/>
      <c r="O238" s="225"/>
      <c r="P238" s="225"/>
      <c r="Q238" s="225"/>
      <c r="R238" s="225"/>
      <c r="S238" s="225"/>
      <c r="T238" s="225"/>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row>
    <row r="239" spans="1:96" s="128" customFormat="1" ht="20">
      <c r="A239"/>
      <c r="B239" s="913"/>
      <c r="C239" s="275">
        <f t="shared" si="5"/>
        <v>7</v>
      </c>
      <c r="D239" s="914">
        <v>-8.0000000000000002E-3</v>
      </c>
      <c r="E239" s="918">
        <v>-1.4E-2</v>
      </c>
      <c r="G239" s="77"/>
      <c r="H239" s="225"/>
      <c r="I239" s="225"/>
      <c r="J239" s="225"/>
      <c r="K239" s="225"/>
      <c r="L239" s="225"/>
      <c r="M239" s="225"/>
      <c r="N239" s="225"/>
      <c r="O239" s="225"/>
      <c r="P239" s="225"/>
      <c r="Q239" s="225"/>
      <c r="R239" s="225"/>
      <c r="S239" s="225"/>
      <c r="T239" s="225"/>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row>
    <row r="240" spans="1:96" s="128" customFormat="1" ht="20">
      <c r="A240"/>
      <c r="B240" s="913"/>
      <c r="C240" s="275">
        <f t="shared" si="5"/>
        <v>8</v>
      </c>
      <c r="D240" s="914">
        <v>-3.0000000000000001E-3</v>
      </c>
      <c r="E240" s="918">
        <v>-2.7E-2</v>
      </c>
      <c r="G240" s="77"/>
      <c r="H240" s="225"/>
      <c r="I240" s="225"/>
      <c r="J240" s="225"/>
      <c r="K240" s="225"/>
      <c r="L240" s="225"/>
      <c r="M240" s="225"/>
      <c r="N240" s="225"/>
      <c r="O240" s="225"/>
      <c r="P240" s="225"/>
      <c r="Q240" s="225"/>
      <c r="R240" s="225"/>
      <c r="S240" s="225"/>
      <c r="T240" s="225"/>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row>
    <row r="241" spans="1:96" s="128" customFormat="1" ht="20">
      <c r="A241"/>
      <c r="B241" s="913"/>
      <c r="C241" s="275">
        <f t="shared" si="5"/>
        <v>9</v>
      </c>
      <c r="D241" s="914">
        <v>0.01</v>
      </c>
      <c r="E241" s="918">
        <v>-1.0999999999999999E-2</v>
      </c>
      <c r="G241" s="77"/>
      <c r="H241" s="225"/>
      <c r="I241" s="225"/>
      <c r="J241" s="225"/>
      <c r="K241" s="225"/>
      <c r="L241" s="225"/>
      <c r="M241" s="225"/>
      <c r="N241" s="225"/>
      <c r="O241" s="225"/>
      <c r="P241" s="225"/>
      <c r="Q241" s="225"/>
      <c r="R241" s="225"/>
      <c r="S241" s="225"/>
      <c r="T241" s="225"/>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row>
    <row r="242" spans="1:96" s="128" customFormat="1" ht="20">
      <c r="A242"/>
      <c r="B242" s="913"/>
      <c r="C242" s="275">
        <f t="shared" si="5"/>
        <v>10</v>
      </c>
      <c r="D242" s="914">
        <v>2.5000000000000001E-2</v>
      </c>
      <c r="E242" s="918">
        <v>2.3E-2</v>
      </c>
      <c r="G242" s="77"/>
      <c r="H242" s="225"/>
      <c r="I242" s="225"/>
      <c r="J242" s="225"/>
      <c r="K242" s="225"/>
      <c r="L242" s="225"/>
      <c r="M242" s="225"/>
      <c r="N242" s="225"/>
      <c r="O242" s="225"/>
      <c r="P242" s="225"/>
      <c r="Q242" s="225"/>
      <c r="R242" s="225"/>
      <c r="S242" s="225"/>
      <c r="T242" s="225"/>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row>
    <row r="243" spans="1:96" s="128" customFormat="1" ht="20">
      <c r="A243"/>
      <c r="B243" s="913"/>
      <c r="C243" s="275">
        <f t="shared" si="5"/>
        <v>11</v>
      </c>
      <c r="D243" s="914">
        <v>3.9E-2</v>
      </c>
      <c r="E243" s="918">
        <v>5.3999999999999999E-2</v>
      </c>
      <c r="G243" s="77"/>
      <c r="H243" s="225"/>
      <c r="I243" s="225"/>
      <c r="J243" s="225"/>
      <c r="K243" s="225"/>
      <c r="L243" s="225"/>
      <c r="M243" s="225"/>
      <c r="N243" s="225"/>
      <c r="O243" s="225"/>
      <c r="P243" s="225"/>
      <c r="Q243" s="225"/>
      <c r="R243" s="225"/>
      <c r="S243" s="225"/>
      <c r="T243" s="225"/>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row>
    <row r="244" spans="1:96" s="128" customFormat="1" ht="20">
      <c r="A244"/>
      <c r="B244" s="913"/>
      <c r="C244" s="275">
        <f t="shared" si="5"/>
        <v>12</v>
      </c>
      <c r="D244" s="914">
        <v>4.5999999999999999E-2</v>
      </c>
      <c r="E244" s="918">
        <v>7.5999999999999998E-2</v>
      </c>
      <c r="G244" s="77"/>
      <c r="H244" s="225"/>
      <c r="I244" s="225"/>
      <c r="J244" s="225"/>
      <c r="K244" s="225"/>
      <c r="L244" s="225"/>
      <c r="M244" s="225"/>
      <c r="N244" s="225"/>
      <c r="O244" s="225"/>
      <c r="P244" s="225"/>
      <c r="Q244" s="225"/>
      <c r="R244" s="225"/>
      <c r="S244" s="225"/>
      <c r="T244" s="225"/>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row>
    <row r="245" spans="1:96" s="128" customFormat="1" ht="20">
      <c r="A245"/>
      <c r="B245" s="913"/>
      <c r="C245" s="275">
        <f t="shared" si="5"/>
        <v>13</v>
      </c>
      <c r="D245" s="914">
        <v>4.5999999999999999E-2</v>
      </c>
      <c r="E245" s="918">
        <v>7.5999999999999998E-2</v>
      </c>
      <c r="G245" s="77"/>
      <c r="H245" s="225"/>
      <c r="I245" s="225"/>
      <c r="J245" s="225"/>
      <c r="K245" s="225"/>
      <c r="L245" s="225"/>
      <c r="M245" s="225"/>
      <c r="N245" s="225"/>
      <c r="O245" s="225"/>
      <c r="P245" s="225"/>
      <c r="Q245" s="225"/>
      <c r="R245" s="225"/>
      <c r="S245" s="225"/>
      <c r="T245" s="22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row>
    <row r="246" spans="1:96" s="128" customFormat="1" ht="20">
      <c r="A246"/>
      <c r="B246" s="913"/>
      <c r="C246" s="275">
        <f t="shared" si="5"/>
        <v>14</v>
      </c>
      <c r="D246" s="914">
        <v>3.6999999999999998E-2</v>
      </c>
      <c r="E246" s="918">
        <v>6.7000000000000004E-2</v>
      </c>
      <c r="G246" s="77"/>
      <c r="H246" s="225"/>
      <c r="I246" s="225"/>
      <c r="J246" s="225"/>
      <c r="K246" s="225"/>
      <c r="L246" s="225"/>
      <c r="M246" s="225"/>
      <c r="N246" s="225"/>
      <c r="O246" s="225"/>
      <c r="P246" s="225"/>
      <c r="Q246" s="225"/>
      <c r="R246" s="225"/>
      <c r="S246" s="225"/>
      <c r="T246" s="225"/>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row>
    <row r="247" spans="1:96" s="128" customFormat="1" ht="20">
      <c r="A247"/>
      <c r="B247" s="913"/>
      <c r="C247" s="275">
        <f t="shared" si="5"/>
        <v>15</v>
      </c>
      <c r="D247" s="914">
        <v>2.1999999999999999E-2</v>
      </c>
      <c r="E247" s="918">
        <v>5.1999999999999998E-2</v>
      </c>
      <c r="G247" s="77"/>
      <c r="H247" s="225"/>
      <c r="I247" s="225"/>
      <c r="J247" s="225"/>
      <c r="K247" s="225"/>
      <c r="L247" s="225"/>
      <c r="M247" s="225"/>
      <c r="N247" s="225"/>
      <c r="O247" s="225"/>
      <c r="P247" s="225"/>
      <c r="Q247" s="225"/>
      <c r="R247" s="225"/>
      <c r="S247" s="225"/>
      <c r="T247" s="225"/>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row>
    <row r="248" spans="1:96" s="128" customFormat="1" ht="20">
      <c r="A248"/>
      <c r="B248" s="913"/>
      <c r="C248" s="275">
        <f t="shared" si="5"/>
        <v>16</v>
      </c>
      <c r="D248" s="914">
        <v>4.0000000000000001E-3</v>
      </c>
      <c r="E248" s="918">
        <v>1.4E-2</v>
      </c>
      <c r="G248" s="77"/>
      <c r="H248" s="225"/>
      <c r="I248" s="225"/>
      <c r="J248" s="225"/>
      <c r="K248" s="225"/>
      <c r="L248" s="225"/>
      <c r="M248" s="225"/>
      <c r="N248" s="225"/>
      <c r="O248" s="225"/>
      <c r="P248" s="225"/>
      <c r="Q248" s="225"/>
      <c r="R248" s="225"/>
      <c r="S248" s="225"/>
      <c r="T248" s="225"/>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row>
    <row r="249" spans="1:96" s="128" customFormat="1" ht="20">
      <c r="A249"/>
      <c r="B249" s="913"/>
      <c r="C249" s="275">
        <f t="shared" si="5"/>
        <v>17</v>
      </c>
      <c r="D249" s="914">
        <v>-1.0999999999999999E-2</v>
      </c>
      <c r="E249" s="918">
        <v>-2.1000000000000001E-2</v>
      </c>
      <c r="G249" s="77"/>
      <c r="H249" s="225"/>
      <c r="I249" s="225"/>
      <c r="J249" s="225"/>
      <c r="K249" s="225"/>
      <c r="L249" s="225"/>
      <c r="M249" s="225"/>
      <c r="N249" s="225"/>
      <c r="O249" s="225"/>
      <c r="P249" s="225"/>
      <c r="Q249" s="225"/>
      <c r="R249" s="225"/>
      <c r="S249" s="225"/>
      <c r="T249" s="225"/>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row>
    <row r="250" spans="1:96" s="128" customFormat="1" ht="20">
      <c r="A250"/>
      <c r="B250" s="913"/>
      <c r="C250" s="275">
        <f t="shared" si="5"/>
        <v>18</v>
      </c>
      <c r="D250" s="914">
        <v>-1.9E-2</v>
      </c>
      <c r="E250" s="918">
        <v>-5.0999999999999997E-2</v>
      </c>
      <c r="G250" s="77"/>
      <c r="H250" s="225"/>
      <c r="I250" s="225"/>
      <c r="J250" s="225"/>
      <c r="K250" s="225"/>
      <c r="L250" s="225"/>
      <c r="M250" s="225"/>
      <c r="N250" s="225"/>
      <c r="O250" s="225"/>
      <c r="P250" s="225"/>
      <c r="Q250" s="225"/>
      <c r="R250" s="225"/>
      <c r="S250" s="225"/>
      <c r="T250" s="225"/>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row>
    <row r="251" spans="1:96" s="128" customFormat="1" ht="20">
      <c r="A251"/>
      <c r="B251" s="913"/>
      <c r="C251" s="275">
        <f t="shared" si="5"/>
        <v>19</v>
      </c>
      <c r="D251" s="914">
        <v>-2.1999999999999999E-2</v>
      </c>
      <c r="E251" s="918">
        <v>-5.3999999999999999E-2</v>
      </c>
      <c r="G251" s="77"/>
      <c r="H251" s="225"/>
      <c r="I251" s="225"/>
      <c r="J251" s="225"/>
      <c r="K251" s="225"/>
      <c r="L251" s="225"/>
      <c r="M251" s="225"/>
      <c r="N251" s="225"/>
      <c r="O251" s="225"/>
      <c r="P251" s="225"/>
      <c r="Q251" s="225"/>
      <c r="R251" s="225"/>
      <c r="S251" s="225"/>
      <c r="T251" s="225"/>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row>
    <row r="252" spans="1:96" s="128" customFormat="1" ht="20">
      <c r="A252"/>
      <c r="B252" s="913"/>
      <c r="C252" s="275">
        <f t="shared" si="5"/>
        <v>20</v>
      </c>
      <c r="D252" s="914">
        <v>-0.02</v>
      </c>
      <c r="E252" s="918">
        <v>-5.1999999999999998E-2</v>
      </c>
      <c r="G252" s="77"/>
      <c r="H252" s="225"/>
      <c r="I252" s="225"/>
      <c r="J252" s="225"/>
      <c r="K252" s="225"/>
      <c r="L252" s="225"/>
      <c r="M252" s="225"/>
      <c r="N252" s="225"/>
      <c r="O252" s="225"/>
      <c r="P252" s="225"/>
      <c r="Q252" s="225"/>
      <c r="R252" s="225"/>
      <c r="S252" s="225"/>
      <c r="T252" s="225"/>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row>
    <row r="253" spans="1:96" s="128" customFormat="1" ht="20">
      <c r="A253"/>
      <c r="B253" s="913"/>
      <c r="C253" s="275">
        <f t="shared" si="5"/>
        <v>21</v>
      </c>
      <c r="D253" s="914">
        <v>-1.9E-2</v>
      </c>
      <c r="E253" s="918">
        <v>-0.05</v>
      </c>
      <c r="G253" s="77"/>
      <c r="H253" s="225"/>
      <c r="I253" s="225"/>
      <c r="J253" s="225"/>
      <c r="K253" s="225"/>
      <c r="L253" s="225"/>
      <c r="M253" s="225"/>
      <c r="N253" s="225"/>
      <c r="O253" s="225"/>
      <c r="P253" s="225"/>
      <c r="Q253" s="225"/>
      <c r="R253" s="225"/>
      <c r="S253" s="225"/>
      <c r="T253" s="225"/>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row>
    <row r="254" spans="1:96" s="128" customFormat="1" ht="20">
      <c r="A254"/>
      <c r="B254" s="913"/>
      <c r="C254" s="275">
        <f t="shared" si="5"/>
        <v>22</v>
      </c>
      <c r="D254" s="914">
        <v>-1.7000000000000001E-2</v>
      </c>
      <c r="E254" s="918">
        <v>-4.7E-2</v>
      </c>
      <c r="G254" s="77"/>
      <c r="H254" s="225"/>
      <c r="I254" s="225"/>
      <c r="J254" s="225"/>
      <c r="K254" s="225"/>
      <c r="L254" s="225"/>
      <c r="M254" s="225"/>
      <c r="N254" s="225"/>
      <c r="O254" s="225"/>
      <c r="P254" s="225"/>
      <c r="Q254" s="225"/>
      <c r="R254" s="225"/>
      <c r="S254" s="225"/>
      <c r="T254" s="225"/>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row>
    <row r="255" spans="1:96" s="128" customFormat="1" ht="20.5" thickBot="1">
      <c r="A255"/>
      <c r="B255" s="913"/>
      <c r="C255" s="276">
        <f t="shared" si="5"/>
        <v>23</v>
      </c>
      <c r="D255" s="915">
        <v>-1.4999999999999999E-2</v>
      </c>
      <c r="E255" s="919">
        <v>-4.2999999999999997E-2</v>
      </c>
      <c r="G255" s="77"/>
      <c r="H255" s="49"/>
      <c r="I255" s="49"/>
      <c r="J255" s="49"/>
      <c r="K255" s="49"/>
      <c r="L255" s="49"/>
      <c r="M255" s="49"/>
      <c r="N255" s="49"/>
      <c r="O255" s="49"/>
      <c r="P255" s="225"/>
      <c r="Q255" s="225"/>
      <c r="R255" s="225"/>
      <c r="S255" s="225"/>
      <c r="T255" s="22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row>
    <row r="256" spans="1:96" s="128" customFormat="1" ht="20">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row>
    <row r="257" spans="1:96" s="128" customFormat="1" ht="20">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row>
    <row r="258" spans="1:96" s="128" customFormat="1" ht="20">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row>
    <row r="259" spans="1:96" s="128" customFormat="1" ht="20">
      <c r="A259"/>
      <c r="B259" s="172" t="s">
        <v>553</v>
      </c>
      <c r="C259" s="173"/>
      <c r="D259" s="173"/>
      <c r="E259" s="174"/>
      <c r="F259" s="44"/>
      <c r="G259" s="44"/>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row>
    <row r="260" spans="1:96" s="128" customFormat="1" ht="20">
      <c r="A260"/>
      <c r="B260" s="169" t="s">
        <v>554</v>
      </c>
      <c r="C260" s="177"/>
      <c r="D260" s="177"/>
      <c r="E260" s="395"/>
      <c r="F260" s="169"/>
      <c r="G260" s="169"/>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row>
    <row r="261" spans="1:96" s="128" customFormat="1" ht="20">
      <c r="A261"/>
      <c r="B261" s="169" t="s">
        <v>555</v>
      </c>
      <c r="C261" s="177"/>
      <c r="D261" s="177"/>
      <c r="E261" s="395"/>
      <c r="F261" s="169"/>
      <c r="G261" s="169"/>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row>
    <row r="262" spans="1:96" s="128" customFormat="1" ht="20">
      <c r="A262"/>
      <c r="B262" s="837" t="s">
        <v>556</v>
      </c>
      <c r="C262" s="177"/>
      <c r="D262" s="177"/>
      <c r="E262" s="395"/>
      <c r="F262" s="169"/>
      <c r="G262" s="169"/>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row>
    <row r="263" spans="1:96" s="128" customFormat="1" ht="20">
      <c r="A263"/>
      <c r="B263" s="837" t="s">
        <v>557</v>
      </c>
      <c r="C263" s="177"/>
      <c r="D263" s="177"/>
      <c r="E263" s="395"/>
      <c r="F263" s="169"/>
      <c r="G263" s="169"/>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row>
    <row r="264" spans="1:96" s="128" customFormat="1" ht="20">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row>
    <row r="265" spans="1:96" s="128" customFormat="1" ht="20.5" thickBo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row>
    <row r="266" spans="1:96" s="128" customFormat="1" ht="20">
      <c r="A266"/>
      <c r="B266"/>
      <c r="C266"/>
      <c r="D266" s="1070" t="s">
        <v>995</v>
      </c>
      <c r="E266" s="1071"/>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row>
    <row r="267" spans="1:96" s="128" customFormat="1" ht="20.5" thickBot="1">
      <c r="A267"/>
      <c r="B267"/>
      <c r="C267"/>
      <c r="D267" s="1072"/>
      <c r="E267" s="1073"/>
      <c r="F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row>
    <row r="268" spans="1:96" s="128" customFormat="1" ht="20.5" thickBot="1">
      <c r="A268"/>
      <c r="B268"/>
      <c r="C268" s="663"/>
      <c r="D268" s="664" t="s">
        <v>530</v>
      </c>
      <c r="E268" s="484" t="s">
        <v>531</v>
      </c>
      <c r="F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row>
    <row r="269" spans="1:96" s="128" customFormat="1" ht="20">
      <c r="A269"/>
      <c r="B269" s="219"/>
      <c r="C269" s="274">
        <v>0</v>
      </c>
      <c r="D269" s="937">
        <v>0.40300000000000002</v>
      </c>
      <c r="E269" s="938">
        <v>0.47599999999999998</v>
      </c>
      <c r="F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row>
    <row r="270" spans="1:96" s="128" customFormat="1" ht="20">
      <c r="A270"/>
      <c r="B270" s="219"/>
      <c r="C270" s="275">
        <f t="shared" ref="C270:C292" si="6">C269+1</f>
        <v>1</v>
      </c>
      <c r="D270" s="937">
        <v>0.40300000000000002</v>
      </c>
      <c r="E270" s="938">
        <v>0.47599999999999998</v>
      </c>
      <c r="F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row>
    <row r="271" spans="1:96" s="128" customFormat="1" ht="20">
      <c r="A271"/>
      <c r="B271" s="219"/>
      <c r="C271" s="275">
        <f t="shared" si="6"/>
        <v>2</v>
      </c>
      <c r="D271" s="937">
        <v>0.40200000000000002</v>
      </c>
      <c r="E271" s="938">
        <v>0.47499999999999998</v>
      </c>
      <c r="F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row>
    <row r="272" spans="1:96" s="128" customFormat="1" ht="20">
      <c r="A272"/>
      <c r="B272" s="219"/>
      <c r="C272" s="275">
        <f t="shared" si="6"/>
        <v>3</v>
      </c>
      <c r="D272" s="937">
        <v>0.40100000000000002</v>
      </c>
      <c r="E272" s="938">
        <v>0.47299999999999998</v>
      </c>
      <c r="F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row>
    <row r="273" spans="1:96" s="128" customFormat="1" ht="20">
      <c r="A273"/>
      <c r="B273" s="219"/>
      <c r="C273" s="275">
        <f t="shared" si="6"/>
        <v>4</v>
      </c>
      <c r="D273" s="937">
        <v>0.39700000000000002</v>
      </c>
      <c r="E273" s="938">
        <v>0.46899999999999997</v>
      </c>
      <c r="F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row>
    <row r="274" spans="1:96" s="128" customFormat="1" ht="20">
      <c r="A274"/>
      <c r="B274" s="219"/>
      <c r="C274" s="275">
        <f t="shared" si="6"/>
        <v>5</v>
      </c>
      <c r="D274" s="937">
        <v>0.38600000000000001</v>
      </c>
      <c r="E274" s="938">
        <v>0.45500000000000002</v>
      </c>
      <c r="F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row>
    <row r="275" spans="1:96" s="128" customFormat="1" ht="20">
      <c r="A275"/>
      <c r="B275" s="219"/>
      <c r="C275" s="275">
        <f t="shared" si="6"/>
        <v>6</v>
      </c>
      <c r="D275" s="937">
        <v>0.35</v>
      </c>
      <c r="E275" s="938">
        <v>0.40899999999999997</v>
      </c>
      <c r="F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row>
    <row r="276" spans="1:96" s="128" customFormat="1" ht="20">
      <c r="A276"/>
      <c r="B276" s="219"/>
      <c r="C276" s="275">
        <f t="shared" si="6"/>
        <v>7</v>
      </c>
      <c r="D276" s="937">
        <v>0.29499999999999998</v>
      </c>
      <c r="E276" s="938">
        <v>0.33600000000000002</v>
      </c>
      <c r="F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row>
    <row r="277" spans="1:96" s="128" customFormat="1" ht="20">
      <c r="A277"/>
      <c r="B277" s="219"/>
      <c r="C277" s="275">
        <f t="shared" si="6"/>
        <v>8</v>
      </c>
      <c r="D277" s="937">
        <v>0.26600000000000001</v>
      </c>
      <c r="E277" s="938">
        <v>0.28499999999999998</v>
      </c>
      <c r="F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row>
    <row r="278" spans="1:96" s="128" customFormat="1" ht="20">
      <c r="A278"/>
      <c r="B278" s="219"/>
      <c r="C278" s="275">
        <f t="shared" si="6"/>
        <v>9</v>
      </c>
      <c r="D278" s="937">
        <v>0.255</v>
      </c>
      <c r="E278" s="938">
        <v>0.245</v>
      </c>
      <c r="F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row>
    <row r="279" spans="1:96" s="128" customFormat="1" ht="20">
      <c r="A279"/>
      <c r="B279" s="219"/>
      <c r="C279" s="275">
        <f t="shared" si="6"/>
        <v>10</v>
      </c>
      <c r="D279" s="937">
        <v>0.23499999999999999</v>
      </c>
      <c r="E279" s="938">
        <v>0.215</v>
      </c>
      <c r="F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row>
    <row r="280" spans="1:96" s="128" customFormat="1" ht="20">
      <c r="A280"/>
      <c r="B280" s="219"/>
      <c r="C280" s="275">
        <f t="shared" si="6"/>
        <v>11</v>
      </c>
      <c r="D280" s="937">
        <v>0.216</v>
      </c>
      <c r="E280" s="938">
        <v>0.192</v>
      </c>
      <c r="F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row>
    <row r="281" spans="1:96" s="128" customFormat="1" ht="20">
      <c r="A281"/>
      <c r="B281" s="219"/>
      <c r="C281" s="275">
        <f t="shared" si="6"/>
        <v>12</v>
      </c>
      <c r="D281" s="937">
        <v>0.20599999999999999</v>
      </c>
      <c r="E281" s="938">
        <v>0.182</v>
      </c>
      <c r="F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row>
    <row r="282" spans="1:96" s="128" customFormat="1" ht="20">
      <c r="A282"/>
      <c r="B282" s="219"/>
      <c r="C282" s="275">
        <f t="shared" si="6"/>
        <v>13</v>
      </c>
      <c r="D282" s="937">
        <v>0.20200000000000001</v>
      </c>
      <c r="E282" s="938">
        <v>0.18</v>
      </c>
      <c r="F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row>
    <row r="283" spans="1:96" s="128" customFormat="1" ht="20">
      <c r="A283"/>
      <c r="B283" s="219"/>
      <c r="C283" s="275">
        <f t="shared" si="6"/>
        <v>14</v>
      </c>
      <c r="D283" s="937">
        <v>0.214</v>
      </c>
      <c r="E283" s="938">
        <v>0.19600000000000001</v>
      </c>
      <c r="F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row>
    <row r="284" spans="1:96" s="128" customFormat="1" ht="20">
      <c r="A284"/>
      <c r="B284" s="219"/>
      <c r="C284" s="275">
        <f t="shared" si="6"/>
        <v>15</v>
      </c>
      <c r="D284" s="937">
        <v>0.23300000000000001</v>
      </c>
      <c r="E284" s="938">
        <v>0.222</v>
      </c>
      <c r="F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row>
    <row r="285" spans="1:96" s="128" customFormat="1" ht="20">
      <c r="A285"/>
      <c r="B285" s="219"/>
      <c r="C285" s="275">
        <f t="shared" si="6"/>
        <v>16</v>
      </c>
      <c r="D285" s="937">
        <v>0.26400000000000001</v>
      </c>
      <c r="E285" s="938">
        <v>0.26600000000000001</v>
      </c>
      <c r="F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row>
    <row r="286" spans="1:96" s="128" customFormat="1" ht="20">
      <c r="A286"/>
      <c r="B286" s="219"/>
      <c r="C286" s="275">
        <f t="shared" si="6"/>
        <v>17</v>
      </c>
      <c r="D286" s="937">
        <v>0.28499999999999998</v>
      </c>
      <c r="E286" s="938">
        <v>0.309</v>
      </c>
      <c r="F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row>
    <row r="287" spans="1:96" s="128" customFormat="1" ht="20">
      <c r="A287"/>
      <c r="B287" s="219"/>
      <c r="C287" s="275">
        <f t="shared" si="6"/>
        <v>18</v>
      </c>
      <c r="D287" s="937">
        <v>0.30099999999999999</v>
      </c>
      <c r="E287" s="938">
        <v>0.34799999999999998</v>
      </c>
      <c r="F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row>
    <row r="288" spans="1:96" s="128" customFormat="1" ht="20">
      <c r="A288"/>
      <c r="B288" s="219"/>
      <c r="C288" s="275">
        <f t="shared" si="6"/>
        <v>19</v>
      </c>
      <c r="D288" s="937">
        <v>0.33500000000000002</v>
      </c>
      <c r="E288" s="938">
        <v>0.39600000000000002</v>
      </c>
      <c r="F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row>
    <row r="289" spans="1:96" s="128" customFormat="1" ht="20">
      <c r="A289"/>
      <c r="B289" s="219"/>
      <c r="C289" s="275">
        <f t="shared" si="6"/>
        <v>20</v>
      </c>
      <c r="D289" s="937">
        <v>0.36099999999999999</v>
      </c>
      <c r="E289" s="938">
        <v>0.42899999999999999</v>
      </c>
      <c r="F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row>
    <row r="290" spans="1:96" s="128" customFormat="1" ht="20">
      <c r="A290"/>
      <c r="B290" s="219"/>
      <c r="C290" s="275">
        <f t="shared" si="6"/>
        <v>21</v>
      </c>
      <c r="D290" s="937">
        <v>0.379</v>
      </c>
      <c r="E290" s="938">
        <v>0.45</v>
      </c>
      <c r="F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row>
    <row r="291" spans="1:96" s="128" customFormat="1" ht="20">
      <c r="A291"/>
      <c r="B291" s="219"/>
      <c r="C291" s="275">
        <f t="shared" si="6"/>
        <v>22</v>
      </c>
      <c r="D291" s="937">
        <v>0.38900000000000001</v>
      </c>
      <c r="E291" s="938">
        <v>0.46200000000000002</v>
      </c>
      <c r="F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row>
    <row r="292" spans="1:96" s="128" customFormat="1" ht="20.5" thickBot="1">
      <c r="A292"/>
      <c r="B292" s="219"/>
      <c r="C292" s="276">
        <f t="shared" si="6"/>
        <v>23</v>
      </c>
      <c r="D292" s="939">
        <v>0.39400000000000002</v>
      </c>
      <c r="E292" s="940">
        <v>0.46700000000000003</v>
      </c>
      <c r="F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row>
    <row r="293" spans="1:96" s="128" customFormat="1" ht="20">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row>
    <row r="294" spans="1:96" s="128" customFormat="1" ht="20">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row>
    <row r="295" spans="1:96" s="128" customFormat="1" ht="20">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row>
    <row r="296" spans="1:96" s="128" customFormat="1" ht="20">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row>
    <row r="297" spans="1:96" s="128" customFormat="1" ht="20">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row>
    <row r="298" spans="1:96" s="128" customFormat="1" ht="20">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row>
    <row r="299" spans="1:96" s="128" customFormat="1" ht="20">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row>
    <row r="300" spans="1:96" s="128" customFormat="1" ht="20">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row>
    <row r="301" spans="1:96" s="128" customFormat="1" ht="20">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row>
    <row r="302" spans="1:96" s="128" customFormat="1" ht="20">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row>
    <row r="303" spans="1:96" s="128" customFormat="1" ht="20">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row>
    <row r="304" spans="1:96" s="128" customFormat="1" ht="20">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row>
    <row r="305" spans="1:96" s="128" customFormat="1" ht="20">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row>
    <row r="306" spans="1:96" s="128" customFormat="1" ht="20">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row>
    <row r="307" spans="1:96" s="128" customFormat="1" ht="20">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row>
    <row r="308" spans="1:96">
      <c r="C308"/>
    </row>
    <row r="309" spans="1:96" ht="15" customHeight="1">
      <c r="C309"/>
    </row>
    <row r="310" spans="1:96" ht="15" customHeight="1">
      <c r="C310"/>
    </row>
    <row r="311" spans="1:96" ht="15" customHeight="1">
      <c r="C311"/>
    </row>
    <row r="312" spans="1:96" ht="15" customHeight="1">
      <c r="C312"/>
    </row>
    <row r="313" spans="1:96" ht="15" customHeight="1">
      <c r="C313"/>
    </row>
    <row r="314" spans="1:96" ht="15" customHeight="1">
      <c r="C314"/>
    </row>
    <row r="315" spans="1:96" ht="15" customHeight="1">
      <c r="C315"/>
    </row>
    <row r="316" spans="1:96" ht="15" customHeight="1">
      <c r="C316"/>
    </row>
    <row r="317" spans="1:96" ht="15" customHeight="1">
      <c r="C317"/>
    </row>
    <row r="318" spans="1:96" ht="15" customHeight="1">
      <c r="C318"/>
    </row>
    <row r="319" spans="1:96" ht="15" customHeight="1">
      <c r="C319"/>
      <c r="D319" s="575"/>
      <c r="E319" s="575"/>
      <c r="F319" s="575"/>
    </row>
    <row r="320" spans="1:96" ht="15" customHeight="1">
      <c r="C320"/>
      <c r="D320" s="575"/>
      <c r="E320" s="575"/>
      <c r="F320" s="575"/>
    </row>
    <row r="321" spans="3:6" ht="15" customHeight="1">
      <c r="C321"/>
      <c r="D321" s="575"/>
      <c r="E321" s="575"/>
      <c r="F321" s="575"/>
    </row>
    <row r="322" spans="3:6" ht="15" customHeight="1">
      <c r="C322"/>
      <c r="D322" s="575"/>
      <c r="E322" s="575"/>
      <c r="F322" s="575"/>
    </row>
    <row r="323" spans="3:6" ht="15" customHeight="1">
      <c r="C323"/>
    </row>
    <row r="324" spans="3:6" ht="15" customHeight="1">
      <c r="C324"/>
    </row>
    <row r="325" spans="3:6" ht="15" customHeight="1">
      <c r="C325"/>
    </row>
    <row r="326" spans="3:6" ht="15" customHeight="1">
      <c r="C326"/>
    </row>
    <row r="327" spans="3:6" ht="15" customHeight="1">
      <c r="C327"/>
    </row>
    <row r="328" spans="3:6" ht="15" customHeight="1">
      <c r="C328"/>
    </row>
    <row r="329" spans="3:6" ht="15" customHeight="1">
      <c r="C329"/>
    </row>
    <row r="330" spans="3:6" ht="15" customHeight="1">
      <c r="C330"/>
    </row>
    <row r="331" spans="3:6" ht="15" customHeight="1">
      <c r="C331"/>
    </row>
    <row r="332" spans="3:6" ht="15" customHeight="1">
      <c r="C332"/>
    </row>
    <row r="333" spans="3:6" ht="15" customHeight="1">
      <c r="C333"/>
    </row>
    <row r="334" spans="3:6" ht="15" customHeight="1">
      <c r="C334"/>
    </row>
    <row r="335" spans="3:6" ht="15" customHeight="1">
      <c r="C335"/>
    </row>
    <row r="336" spans="3:6" ht="15" customHeight="1">
      <c r="C336"/>
    </row>
    <row r="337" spans="1:96" s="128" customFormat="1" ht="20">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row>
    <row r="338" spans="1:96" ht="15" customHeight="1">
      <c r="C338"/>
    </row>
    <row r="339" spans="1:96" ht="15" customHeight="1">
      <c r="C339"/>
    </row>
    <row r="340" spans="1:96" ht="15" customHeight="1">
      <c r="C340"/>
    </row>
    <row r="341" spans="1:96" ht="15" customHeight="1">
      <c r="C341"/>
    </row>
    <row r="342" spans="1:96" ht="15" customHeight="1">
      <c r="C342"/>
    </row>
    <row r="343" spans="1:96" ht="15" customHeight="1">
      <c r="C343"/>
    </row>
    <row r="344" spans="1:96" ht="15" customHeight="1">
      <c r="C344"/>
    </row>
    <row r="345" spans="1:96" ht="15" customHeight="1">
      <c r="C345"/>
    </row>
    <row r="346" spans="1:96" ht="15" customHeight="1">
      <c r="C346"/>
    </row>
    <row r="347" spans="1:96" ht="15" customHeight="1">
      <c r="C347"/>
    </row>
    <row r="348" spans="1:96" ht="15" customHeight="1">
      <c r="C348"/>
    </row>
    <row r="349" spans="1:96" ht="15" customHeight="1">
      <c r="C349"/>
    </row>
    <row r="350" spans="1:96" ht="15" customHeight="1">
      <c r="C350"/>
    </row>
    <row r="351" spans="1:96" ht="15" customHeight="1">
      <c r="C351"/>
    </row>
    <row r="352" spans="1:96" ht="15" customHeight="1">
      <c r="C352"/>
    </row>
    <row r="353" spans="3:3" ht="15" customHeight="1">
      <c r="C353"/>
    </row>
    <row r="354" spans="3:3" ht="15" customHeight="1">
      <c r="C354"/>
    </row>
    <row r="355" spans="3:3" ht="15" customHeight="1">
      <c r="C355"/>
    </row>
    <row r="356" spans="3:3" ht="15" customHeight="1">
      <c r="C356"/>
    </row>
    <row r="357" spans="3:3" ht="15" customHeight="1">
      <c r="C357"/>
    </row>
    <row r="358" spans="3:3" ht="15" customHeight="1">
      <c r="C358"/>
    </row>
    <row r="359" spans="3:3" ht="15" customHeight="1">
      <c r="C359"/>
    </row>
    <row r="360" spans="3:3" ht="15" customHeight="1">
      <c r="C360"/>
    </row>
    <row r="361" spans="3:3" ht="15" customHeight="1">
      <c r="C361"/>
    </row>
    <row r="362" spans="3:3" ht="15" customHeight="1">
      <c r="C362"/>
    </row>
    <row r="363" spans="3:3" ht="15" customHeight="1">
      <c r="C363"/>
    </row>
    <row r="364" spans="3:3" ht="15" customHeight="1">
      <c r="C364"/>
    </row>
    <row r="365" spans="3:3" ht="15" customHeight="1">
      <c r="C365"/>
    </row>
    <row r="366" spans="3:3" ht="15" customHeight="1">
      <c r="C366"/>
    </row>
    <row r="367" spans="3:3" ht="15" customHeight="1">
      <c r="C367"/>
    </row>
    <row r="368" spans="3:3" ht="15" customHeight="1">
      <c r="C368"/>
    </row>
    <row r="369" spans="3:3" ht="15" customHeight="1">
      <c r="C369"/>
    </row>
    <row r="370" spans="3:3" ht="15" customHeight="1">
      <c r="C370"/>
    </row>
    <row r="371" spans="3:3" ht="15" customHeight="1">
      <c r="C371"/>
    </row>
    <row r="372" spans="3:3" ht="15" customHeight="1">
      <c r="C372"/>
    </row>
    <row r="373" spans="3:3" ht="15" customHeight="1">
      <c r="C373"/>
    </row>
    <row r="374" spans="3:3" ht="15" customHeight="1">
      <c r="C374"/>
    </row>
    <row r="375" spans="3:3" ht="15" customHeight="1">
      <c r="C375"/>
    </row>
    <row r="376" spans="3:3" ht="15" customHeight="1">
      <c r="C376"/>
    </row>
    <row r="377" spans="3:3" ht="15" customHeight="1">
      <c r="C377"/>
    </row>
    <row r="378" spans="3:3" ht="15" customHeight="1">
      <c r="C378"/>
    </row>
    <row r="379" spans="3:3" ht="15" customHeight="1">
      <c r="C379"/>
    </row>
    <row r="380" spans="3:3" ht="15" customHeight="1">
      <c r="C380"/>
    </row>
    <row r="381" spans="3:3" ht="15" customHeight="1">
      <c r="C381"/>
    </row>
    <row r="382" spans="3:3" ht="15" customHeight="1">
      <c r="C382"/>
    </row>
    <row r="383" spans="3:3" ht="15" customHeight="1">
      <c r="C383"/>
    </row>
    <row r="384" spans="3:3" ht="15" customHeight="1">
      <c r="C384"/>
    </row>
    <row r="385" spans="3:3" ht="15" customHeight="1">
      <c r="C385"/>
    </row>
    <row r="386" spans="3:3" ht="15" customHeight="1">
      <c r="C386"/>
    </row>
    <row r="387" spans="3:3" ht="15" customHeight="1">
      <c r="C387"/>
    </row>
    <row r="388" spans="3:3" ht="15" customHeight="1">
      <c r="C388"/>
    </row>
    <row r="389" spans="3:3" ht="15" customHeight="1">
      <c r="C389"/>
    </row>
    <row r="390" spans="3:3" ht="15" customHeight="1">
      <c r="C390"/>
    </row>
    <row r="391" spans="3:3" ht="15" customHeight="1">
      <c r="C391"/>
    </row>
    <row r="392" spans="3:3" ht="15" customHeight="1">
      <c r="C392"/>
    </row>
    <row r="393" spans="3:3" ht="15.75" customHeight="1">
      <c r="C393"/>
    </row>
    <row r="394" spans="3:3">
      <c r="C394"/>
    </row>
    <row r="395" spans="3:3">
      <c r="C395"/>
    </row>
    <row r="396" spans="3:3">
      <c r="C396"/>
    </row>
    <row r="397" spans="3:3">
      <c r="C397"/>
    </row>
    <row r="398" spans="3:3">
      <c r="C398"/>
    </row>
    <row r="399" spans="3:3">
      <c r="C399"/>
    </row>
    <row r="400" spans="3:3">
      <c r="C400"/>
    </row>
    <row r="401" spans="3:3">
      <c r="C401"/>
    </row>
    <row r="402" spans="3:3">
      <c r="C402"/>
    </row>
    <row r="403" spans="3:3">
      <c r="C403"/>
    </row>
    <row r="404" spans="3:3">
      <c r="C404"/>
    </row>
    <row r="405" spans="3:3">
      <c r="C405"/>
    </row>
    <row r="406" spans="3:3">
      <c r="C406"/>
    </row>
    <row r="407" spans="3:3">
      <c r="C407"/>
    </row>
    <row r="408" spans="3:3">
      <c r="C408"/>
    </row>
    <row r="409" spans="3:3">
      <c r="C409"/>
    </row>
    <row r="410" spans="3:3">
      <c r="C410"/>
    </row>
    <row r="411" spans="3:3">
      <c r="C411"/>
    </row>
    <row r="412" spans="3:3">
      <c r="C412"/>
    </row>
    <row r="413" spans="3:3">
      <c r="C413"/>
    </row>
    <row r="414" spans="3:3">
      <c r="C414"/>
    </row>
    <row r="415" spans="3:3">
      <c r="C415"/>
    </row>
    <row r="416" spans="3:3">
      <c r="C416"/>
    </row>
    <row r="417" spans="3:3" ht="15" customHeight="1">
      <c r="C417"/>
    </row>
    <row r="418" spans="3:3" ht="15" customHeight="1">
      <c r="C418"/>
    </row>
    <row r="419" spans="3:3" ht="15" customHeight="1">
      <c r="C419"/>
    </row>
    <row r="420" spans="3:3" ht="15" customHeight="1">
      <c r="C420"/>
    </row>
    <row r="421" spans="3:3" ht="15" customHeight="1">
      <c r="C421"/>
    </row>
    <row r="422" spans="3:3" ht="15" customHeight="1">
      <c r="C422"/>
    </row>
    <row r="423" spans="3:3" ht="15" customHeight="1">
      <c r="C423"/>
    </row>
    <row r="424" spans="3:3" ht="15" customHeight="1">
      <c r="C424"/>
    </row>
    <row r="425" spans="3:3" ht="15" customHeight="1">
      <c r="C425"/>
    </row>
    <row r="426" spans="3:3" ht="15" customHeight="1">
      <c r="C426"/>
    </row>
    <row r="427" spans="3:3" ht="15" customHeight="1">
      <c r="C427"/>
    </row>
    <row r="428" spans="3:3" ht="15" customHeight="1">
      <c r="C428"/>
    </row>
    <row r="429" spans="3:3" ht="15" customHeight="1">
      <c r="C429"/>
    </row>
    <row r="430" spans="3:3" ht="15" customHeight="1">
      <c r="C430"/>
    </row>
    <row r="431" spans="3:3" ht="15" customHeight="1">
      <c r="C431"/>
    </row>
    <row r="432" spans="3:3" ht="15" customHeight="1">
      <c r="C432"/>
    </row>
    <row r="433" spans="1:96" ht="15" customHeight="1">
      <c r="C433"/>
    </row>
    <row r="434" spans="1:96" ht="15" customHeight="1">
      <c r="C434"/>
    </row>
    <row r="435" spans="1:96" ht="15" customHeight="1">
      <c r="C435"/>
    </row>
    <row r="436" spans="1:96" ht="15" customHeight="1">
      <c r="C436"/>
    </row>
    <row r="437" spans="1:96" ht="15" customHeight="1">
      <c r="C437"/>
    </row>
    <row r="438" spans="1:96" ht="15" customHeight="1">
      <c r="C438"/>
    </row>
    <row r="439" spans="1:96" ht="15" customHeight="1">
      <c r="C439"/>
    </row>
    <row r="440" spans="1:96" ht="15" customHeight="1">
      <c r="C440"/>
    </row>
    <row r="441" spans="1:96" ht="15" customHeight="1">
      <c r="C441"/>
    </row>
    <row r="442" spans="1:96" ht="15" customHeight="1">
      <c r="C442"/>
    </row>
    <row r="443" spans="1:96" ht="15" customHeight="1">
      <c r="C443"/>
    </row>
    <row r="444" spans="1:96" ht="15" customHeight="1">
      <c r="C444"/>
    </row>
    <row r="445" spans="1:96" s="128" customFormat="1" ht="20">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row>
    <row r="446" spans="1:96" ht="15" customHeight="1">
      <c r="C446"/>
    </row>
    <row r="447" spans="1:96" ht="15" customHeight="1">
      <c r="C447"/>
    </row>
    <row r="448" spans="1:96" ht="15" customHeight="1">
      <c r="C448"/>
    </row>
    <row r="449" spans="3:3" ht="15" customHeight="1">
      <c r="C449"/>
    </row>
    <row r="450" spans="3:3" ht="15" customHeight="1">
      <c r="C450"/>
    </row>
    <row r="451" spans="3:3" ht="15" customHeight="1">
      <c r="C451"/>
    </row>
    <row r="452" spans="3:3" ht="15" customHeight="1">
      <c r="C452"/>
    </row>
    <row r="453" spans="3:3" ht="15" customHeight="1">
      <c r="C453"/>
    </row>
    <row r="454" spans="3:3" ht="15" customHeight="1">
      <c r="C454"/>
    </row>
    <row r="455" spans="3:3" ht="15" customHeight="1">
      <c r="C455"/>
    </row>
    <row r="456" spans="3:3" ht="15" customHeight="1">
      <c r="C456"/>
    </row>
    <row r="457" spans="3:3" ht="15" customHeight="1">
      <c r="C457"/>
    </row>
    <row r="458" spans="3:3" ht="15" customHeight="1">
      <c r="C458"/>
    </row>
    <row r="459" spans="3:3" ht="15" customHeight="1">
      <c r="C459"/>
    </row>
    <row r="460" spans="3:3" ht="15" customHeight="1">
      <c r="C460"/>
    </row>
    <row r="461" spans="3:3" ht="15" customHeight="1">
      <c r="C461"/>
    </row>
    <row r="462" spans="3:3" ht="15" customHeight="1">
      <c r="C462"/>
    </row>
    <row r="463" spans="3:3" ht="15" customHeight="1">
      <c r="C463"/>
    </row>
    <row r="464" spans="3:3" ht="15" customHeight="1">
      <c r="C464"/>
    </row>
    <row r="465" spans="2:20" ht="15" customHeight="1">
      <c r="C465"/>
    </row>
    <row r="466" spans="2:20" ht="15" customHeight="1">
      <c r="C466"/>
    </row>
    <row r="467" spans="2:20" ht="15" customHeight="1">
      <c r="C467"/>
    </row>
    <row r="468" spans="2:20" ht="15" customHeight="1">
      <c r="C468"/>
    </row>
    <row r="469" spans="2:20" ht="15" customHeight="1">
      <c r="C469"/>
    </row>
    <row r="470" spans="2:20" ht="15" customHeight="1">
      <c r="C470"/>
    </row>
    <row r="471" spans="2:20" ht="15" customHeight="1">
      <c r="C471"/>
    </row>
    <row r="472" spans="2:20" ht="15" customHeight="1">
      <c r="B472" s="11"/>
      <c r="D472" s="2"/>
      <c r="E472" s="171"/>
      <c r="H472" s="232"/>
      <c r="I472" s="232"/>
      <c r="J472" s="232"/>
      <c r="K472" s="232"/>
      <c r="L472" s="232"/>
      <c r="M472" s="232"/>
      <c r="N472" s="232"/>
      <c r="O472" s="232"/>
      <c r="P472" s="232"/>
      <c r="Q472" s="232"/>
      <c r="R472" s="232"/>
      <c r="S472" s="232"/>
      <c r="T472" s="232"/>
    </row>
    <row r="473" spans="2:20" ht="15" customHeight="1">
      <c r="B473" s="11"/>
      <c r="D473" s="2"/>
      <c r="E473" s="171"/>
      <c r="H473" s="232"/>
      <c r="I473" s="232"/>
      <c r="J473" s="232"/>
      <c r="K473" s="232"/>
      <c r="L473" s="232"/>
      <c r="M473" s="232"/>
      <c r="N473" s="232"/>
      <c r="O473" s="232"/>
      <c r="P473" s="232"/>
      <c r="Q473" s="232"/>
      <c r="R473" s="232"/>
      <c r="S473" s="232"/>
      <c r="T473" s="232"/>
    </row>
    <row r="474" spans="2:20" ht="15" customHeight="1">
      <c r="B474" s="11"/>
      <c r="D474" s="2"/>
      <c r="E474" s="171"/>
      <c r="H474" s="232"/>
      <c r="I474" s="232"/>
      <c r="J474" s="232"/>
      <c r="K474" s="232"/>
      <c r="L474" s="232"/>
      <c r="M474" s="232"/>
      <c r="N474" s="232"/>
      <c r="O474" s="232"/>
      <c r="P474" s="232"/>
      <c r="Q474" s="232"/>
      <c r="R474" s="232"/>
      <c r="S474" s="232"/>
      <c r="T474" s="232"/>
    </row>
    <row r="475" spans="2:20" ht="15" customHeight="1">
      <c r="B475" s="11"/>
      <c r="D475" s="2"/>
      <c r="E475" s="171"/>
      <c r="H475" s="232"/>
      <c r="I475" s="232"/>
      <c r="J475" s="232"/>
      <c r="K475" s="232"/>
      <c r="L475" s="232"/>
      <c r="M475" s="232"/>
      <c r="N475" s="232"/>
      <c r="O475" s="232"/>
      <c r="P475" s="232"/>
      <c r="Q475" s="232"/>
      <c r="R475" s="232"/>
      <c r="S475" s="232"/>
      <c r="T475" s="232"/>
    </row>
    <row r="476" spans="2:20" ht="15" customHeight="1">
      <c r="B476" s="11"/>
      <c r="D476" s="2"/>
      <c r="E476" s="171"/>
      <c r="H476" s="232"/>
      <c r="I476" s="232"/>
      <c r="J476" s="232"/>
      <c r="K476" s="232"/>
      <c r="L476" s="232"/>
      <c r="M476" s="232"/>
      <c r="N476" s="232"/>
      <c r="O476" s="232"/>
      <c r="P476" s="232"/>
      <c r="Q476" s="232"/>
      <c r="R476" s="232"/>
      <c r="S476" s="232"/>
      <c r="T476" s="232"/>
    </row>
    <row r="477" spans="2:20" ht="15" customHeight="1">
      <c r="B477" s="11"/>
      <c r="D477" s="2"/>
      <c r="E477" s="171"/>
      <c r="H477" s="232"/>
      <c r="I477" s="232"/>
      <c r="J477" s="232"/>
      <c r="K477" s="232"/>
      <c r="L477" s="232"/>
      <c r="M477" s="232"/>
      <c r="N477" s="232"/>
      <c r="O477" s="232"/>
      <c r="P477" s="232"/>
      <c r="Q477" s="232"/>
      <c r="R477" s="232"/>
      <c r="S477" s="232"/>
      <c r="T477" s="232"/>
    </row>
    <row r="478" spans="2:20" ht="15" customHeight="1">
      <c r="B478" s="11"/>
      <c r="D478" s="2"/>
      <c r="E478" s="171"/>
      <c r="H478" s="232"/>
      <c r="I478" s="232"/>
      <c r="J478" s="232"/>
      <c r="K478" s="232"/>
      <c r="L478" s="232"/>
      <c r="M478" s="232"/>
      <c r="N478" s="232"/>
      <c r="O478" s="232"/>
      <c r="P478" s="232"/>
      <c r="Q478" s="232"/>
      <c r="R478" s="232"/>
      <c r="S478" s="232"/>
      <c r="T478" s="232"/>
    </row>
    <row r="479" spans="2:20" ht="15" customHeight="1">
      <c r="B479" s="11"/>
      <c r="D479" s="2"/>
      <c r="E479" s="171"/>
      <c r="H479" s="232"/>
      <c r="I479" s="232"/>
      <c r="J479" s="232"/>
      <c r="K479" s="232"/>
      <c r="L479" s="232"/>
      <c r="M479" s="232"/>
      <c r="N479" s="232"/>
      <c r="O479" s="232"/>
      <c r="P479" s="232"/>
      <c r="Q479" s="232"/>
      <c r="R479" s="232"/>
      <c r="S479" s="232"/>
      <c r="T479" s="232"/>
    </row>
    <row r="480" spans="2:20" ht="15" customHeight="1">
      <c r="B480" s="11"/>
      <c r="D480" s="2"/>
      <c r="E480" s="171"/>
      <c r="H480" s="232"/>
      <c r="I480" s="232"/>
      <c r="J480" s="232"/>
      <c r="K480" s="232"/>
      <c r="L480" s="232"/>
      <c r="M480" s="232"/>
      <c r="N480" s="232"/>
      <c r="O480" s="232"/>
      <c r="P480" s="232"/>
      <c r="Q480" s="232"/>
      <c r="R480" s="232"/>
      <c r="S480" s="232"/>
      <c r="T480" s="232"/>
    </row>
    <row r="481" spans="2:20" ht="15" customHeight="1">
      <c r="B481" s="11"/>
      <c r="D481" s="2"/>
      <c r="E481" s="171"/>
      <c r="H481" s="232"/>
      <c r="I481" s="232"/>
      <c r="J481" s="232"/>
      <c r="K481" s="232"/>
      <c r="L481" s="232"/>
      <c r="M481" s="232"/>
      <c r="N481" s="232"/>
      <c r="O481" s="232"/>
      <c r="P481" s="232"/>
      <c r="Q481" s="232"/>
      <c r="R481" s="232"/>
      <c r="S481" s="232"/>
      <c r="T481" s="232"/>
    </row>
    <row r="482" spans="2:20" ht="15" customHeight="1">
      <c r="B482" s="11"/>
      <c r="D482" s="2"/>
      <c r="E482" s="171"/>
      <c r="H482" s="232"/>
      <c r="I482" s="232"/>
      <c r="J482" s="232"/>
      <c r="K482" s="232"/>
      <c r="L482" s="232"/>
      <c r="M482" s="232"/>
      <c r="N482" s="232"/>
      <c r="O482" s="232"/>
      <c r="P482" s="232"/>
      <c r="Q482" s="232"/>
      <c r="R482" s="232"/>
      <c r="S482" s="232"/>
      <c r="T482" s="232"/>
    </row>
    <row r="483" spans="2:20" ht="15" customHeight="1">
      <c r="B483" s="11"/>
      <c r="D483" s="2"/>
      <c r="E483" s="171"/>
      <c r="H483" s="232"/>
      <c r="I483" s="232"/>
      <c r="J483" s="232"/>
      <c r="K483" s="232"/>
      <c r="L483" s="232"/>
      <c r="M483" s="232"/>
      <c r="N483" s="232"/>
      <c r="O483" s="232"/>
      <c r="P483" s="232"/>
      <c r="Q483" s="232"/>
      <c r="R483" s="232"/>
      <c r="S483" s="232"/>
      <c r="T483" s="232"/>
    </row>
    <row r="484" spans="2:20" ht="15" customHeight="1">
      <c r="B484" s="11"/>
      <c r="D484" s="2"/>
      <c r="E484" s="171"/>
      <c r="H484" s="232"/>
      <c r="I484" s="232"/>
      <c r="J484" s="232"/>
      <c r="K484" s="232"/>
      <c r="L484" s="232"/>
      <c r="M484" s="232"/>
      <c r="N484" s="232"/>
      <c r="O484" s="232"/>
      <c r="P484" s="232"/>
      <c r="Q484" s="232"/>
      <c r="R484" s="232"/>
      <c r="S484" s="232"/>
      <c r="T484" s="232"/>
    </row>
    <row r="485" spans="2:20" ht="15" customHeight="1">
      <c r="B485" s="11"/>
      <c r="D485" s="2"/>
      <c r="E485" s="171"/>
      <c r="H485" s="232"/>
      <c r="I485" s="232"/>
      <c r="J485" s="232"/>
      <c r="K485" s="232"/>
      <c r="L485" s="232"/>
      <c r="M485" s="232"/>
      <c r="N485" s="232"/>
      <c r="O485" s="232"/>
      <c r="P485" s="232"/>
      <c r="Q485" s="232"/>
      <c r="R485" s="232"/>
      <c r="S485" s="232"/>
      <c r="T485" s="232"/>
    </row>
    <row r="486" spans="2:20" ht="15" customHeight="1">
      <c r="B486" s="11"/>
      <c r="D486" s="2"/>
      <c r="E486" s="171"/>
      <c r="H486" s="232"/>
      <c r="I486" s="232"/>
      <c r="J486" s="232"/>
      <c r="K486" s="232"/>
      <c r="L486" s="232"/>
      <c r="M486" s="232"/>
      <c r="N486" s="232"/>
      <c r="O486" s="232"/>
      <c r="P486" s="232"/>
      <c r="Q486" s="232"/>
      <c r="R486" s="232"/>
      <c r="S486" s="232"/>
      <c r="T486" s="232"/>
    </row>
    <row r="487" spans="2:20" ht="15" customHeight="1">
      <c r="B487" s="11"/>
      <c r="D487" s="2"/>
      <c r="E487" s="171"/>
      <c r="H487" s="232"/>
      <c r="I487" s="232"/>
      <c r="J487" s="232"/>
      <c r="K487" s="232"/>
      <c r="L487" s="232"/>
      <c r="M487" s="232"/>
      <c r="N487" s="232"/>
      <c r="O487" s="232"/>
      <c r="P487" s="232"/>
      <c r="Q487" s="232"/>
      <c r="R487" s="232"/>
      <c r="S487" s="232"/>
      <c r="T487" s="232"/>
    </row>
    <row r="488" spans="2:20" ht="15" customHeight="1">
      <c r="B488" s="11"/>
      <c r="D488" s="2"/>
      <c r="E488" s="171"/>
      <c r="H488" s="232"/>
      <c r="I488" s="232"/>
      <c r="J488" s="232"/>
      <c r="K488" s="232"/>
      <c r="L488" s="232"/>
      <c r="M488" s="232"/>
      <c r="N488" s="232"/>
      <c r="O488" s="232"/>
      <c r="P488" s="232"/>
      <c r="Q488" s="232"/>
      <c r="R488" s="232"/>
      <c r="S488" s="232"/>
      <c r="T488" s="232"/>
    </row>
    <row r="489" spans="2:20" ht="15" customHeight="1">
      <c r="B489" s="11"/>
      <c r="D489" s="2"/>
      <c r="E489" s="171"/>
      <c r="H489" s="232"/>
      <c r="I489" s="232"/>
      <c r="J489" s="232"/>
      <c r="K489" s="232"/>
      <c r="L489" s="232"/>
      <c r="M489" s="232"/>
      <c r="N489" s="232"/>
      <c r="O489" s="232"/>
      <c r="P489" s="232"/>
      <c r="Q489" s="232"/>
      <c r="R489" s="232"/>
      <c r="S489" s="232"/>
      <c r="T489" s="232"/>
    </row>
    <row r="490" spans="2:20" ht="15" customHeight="1">
      <c r="B490" s="11"/>
      <c r="D490" s="2"/>
      <c r="E490" s="171"/>
      <c r="H490" s="232"/>
      <c r="I490" s="232"/>
      <c r="J490" s="232"/>
      <c r="K490" s="232"/>
      <c r="L490" s="232"/>
      <c r="M490" s="232"/>
      <c r="N490" s="232"/>
      <c r="O490" s="232"/>
      <c r="P490" s="232"/>
      <c r="Q490" s="232"/>
      <c r="R490" s="232"/>
      <c r="S490" s="232"/>
      <c r="T490" s="232"/>
    </row>
    <row r="491" spans="2:20" ht="15" customHeight="1">
      <c r="B491" s="11"/>
      <c r="D491" s="2"/>
      <c r="E491" s="171"/>
      <c r="H491" s="232"/>
      <c r="I491" s="232"/>
      <c r="J491" s="232"/>
      <c r="K491" s="232"/>
      <c r="L491" s="232"/>
      <c r="M491" s="232"/>
      <c r="N491" s="232"/>
      <c r="O491" s="232"/>
      <c r="P491" s="232"/>
      <c r="Q491" s="232"/>
      <c r="R491" s="232"/>
      <c r="S491" s="232"/>
      <c r="T491" s="232"/>
    </row>
    <row r="492" spans="2:20" ht="15" customHeight="1">
      <c r="B492" s="11"/>
      <c r="D492" s="2"/>
      <c r="E492" s="171"/>
      <c r="H492" s="232"/>
      <c r="I492" s="232"/>
      <c r="J492" s="232"/>
      <c r="K492" s="232"/>
      <c r="L492" s="232"/>
      <c r="M492" s="232"/>
      <c r="N492" s="232"/>
      <c r="O492" s="232"/>
      <c r="P492" s="232"/>
      <c r="Q492" s="232"/>
      <c r="R492" s="232"/>
      <c r="S492" s="232"/>
      <c r="T492" s="232"/>
    </row>
    <row r="493" spans="2:20" ht="15" customHeight="1">
      <c r="B493" s="11"/>
      <c r="D493" s="2"/>
      <c r="E493" s="171"/>
      <c r="H493" s="232"/>
      <c r="I493" s="232"/>
      <c r="J493" s="232"/>
      <c r="K493" s="232"/>
      <c r="L493" s="232"/>
      <c r="M493" s="232"/>
      <c r="N493" s="232"/>
      <c r="O493" s="232"/>
      <c r="P493" s="232"/>
      <c r="Q493" s="232"/>
      <c r="R493" s="232"/>
      <c r="S493" s="232"/>
      <c r="T493" s="232"/>
    </row>
    <row r="494" spans="2:20" ht="15" customHeight="1">
      <c r="B494" s="11"/>
      <c r="D494" s="2"/>
      <c r="E494" s="171"/>
      <c r="H494" s="232"/>
      <c r="I494" s="232"/>
      <c r="J494" s="232"/>
      <c r="K494" s="232"/>
      <c r="L494" s="232"/>
      <c r="M494" s="232"/>
      <c r="N494" s="232"/>
      <c r="O494" s="232"/>
      <c r="P494" s="232"/>
      <c r="Q494" s="232"/>
      <c r="R494" s="232"/>
      <c r="S494" s="232"/>
      <c r="T494" s="232"/>
    </row>
    <row r="495" spans="2:20" ht="15" customHeight="1">
      <c r="B495" s="11"/>
      <c r="D495" s="2"/>
      <c r="E495" s="171"/>
      <c r="H495" s="232"/>
      <c r="I495" s="232"/>
      <c r="J495" s="232"/>
      <c r="K495" s="232"/>
      <c r="L495" s="232"/>
      <c r="M495" s="232"/>
      <c r="N495" s="232"/>
      <c r="O495" s="232"/>
      <c r="P495" s="232"/>
      <c r="Q495" s="232"/>
      <c r="R495" s="232"/>
      <c r="S495" s="232"/>
      <c r="T495" s="232"/>
    </row>
    <row r="496" spans="2:20" ht="15" customHeight="1">
      <c r="B496" s="11"/>
      <c r="D496" s="2"/>
      <c r="E496" s="171"/>
      <c r="H496" s="232"/>
      <c r="I496" s="232"/>
      <c r="J496" s="232"/>
      <c r="K496" s="232"/>
      <c r="L496" s="232"/>
      <c r="M496" s="232"/>
      <c r="N496" s="232"/>
      <c r="O496" s="232"/>
      <c r="P496" s="232"/>
      <c r="Q496" s="232"/>
      <c r="R496" s="232"/>
      <c r="S496" s="232"/>
      <c r="T496" s="232"/>
    </row>
    <row r="497" spans="2:20" ht="15" customHeight="1">
      <c r="B497" s="11"/>
      <c r="D497" s="2"/>
      <c r="E497" s="171"/>
      <c r="H497" s="232"/>
      <c r="I497" s="232"/>
      <c r="J497" s="232"/>
      <c r="K497" s="232"/>
      <c r="L497" s="232"/>
      <c r="M497" s="232"/>
      <c r="N497" s="232"/>
      <c r="O497" s="232"/>
      <c r="P497" s="232"/>
      <c r="Q497" s="232"/>
      <c r="R497" s="232"/>
      <c r="S497" s="232"/>
      <c r="T497" s="232"/>
    </row>
    <row r="498" spans="2:20" ht="15" customHeight="1">
      <c r="B498" s="11"/>
      <c r="D498" s="2"/>
      <c r="E498" s="171"/>
      <c r="H498" s="232"/>
      <c r="I498" s="232"/>
      <c r="J498" s="232"/>
      <c r="K498" s="232"/>
      <c r="L498" s="232"/>
      <c r="M498" s="232"/>
      <c r="N498" s="232"/>
      <c r="O498" s="232"/>
      <c r="P498" s="232"/>
      <c r="Q498" s="232"/>
      <c r="R498" s="232"/>
      <c r="S498" s="232"/>
      <c r="T498" s="232"/>
    </row>
    <row r="499" spans="2:20" ht="15" customHeight="1">
      <c r="B499" s="11"/>
      <c r="D499" s="2"/>
      <c r="E499" s="171"/>
      <c r="H499" s="232"/>
      <c r="I499" s="232"/>
      <c r="J499" s="232"/>
      <c r="K499" s="232"/>
      <c r="L499" s="232"/>
      <c r="M499" s="232"/>
      <c r="N499" s="232"/>
      <c r="O499" s="232"/>
      <c r="P499" s="232"/>
      <c r="Q499" s="232"/>
      <c r="R499" s="232"/>
      <c r="S499" s="232"/>
      <c r="T499" s="232"/>
    </row>
    <row r="500" spans="2:20" ht="15" customHeight="1">
      <c r="B500" s="11"/>
      <c r="D500" s="2"/>
      <c r="E500" s="171"/>
      <c r="H500" s="232"/>
      <c r="I500" s="232"/>
      <c r="J500" s="232"/>
      <c r="K500" s="232"/>
      <c r="L500" s="232"/>
      <c r="M500" s="232"/>
      <c r="N500" s="232"/>
      <c r="O500" s="232"/>
      <c r="P500" s="232"/>
      <c r="Q500" s="232"/>
      <c r="R500" s="232"/>
      <c r="S500" s="232"/>
      <c r="T500" s="232"/>
    </row>
    <row r="501" spans="2:20" ht="15" customHeight="1">
      <c r="B501" s="11"/>
      <c r="D501" s="2"/>
      <c r="E501" s="171"/>
      <c r="H501" s="232"/>
      <c r="I501" s="232"/>
      <c r="J501" s="232"/>
      <c r="K501" s="232"/>
      <c r="L501" s="232"/>
      <c r="M501" s="232"/>
      <c r="N501" s="232"/>
      <c r="O501" s="232"/>
      <c r="P501" s="232"/>
      <c r="Q501" s="232"/>
      <c r="R501" s="232"/>
      <c r="S501" s="232"/>
      <c r="T501" s="232"/>
    </row>
    <row r="502" spans="2:20" ht="15" customHeight="1">
      <c r="B502" s="11"/>
      <c r="D502" s="2"/>
      <c r="E502" s="171"/>
      <c r="H502" s="232"/>
      <c r="I502" s="232"/>
      <c r="J502" s="232"/>
      <c r="K502" s="232"/>
      <c r="L502" s="232"/>
      <c r="M502" s="232"/>
      <c r="N502" s="232"/>
      <c r="O502" s="232"/>
      <c r="P502" s="232"/>
      <c r="Q502" s="232"/>
      <c r="R502" s="232"/>
      <c r="S502" s="232"/>
      <c r="T502" s="232"/>
    </row>
    <row r="503" spans="2:20" ht="15" customHeight="1">
      <c r="B503" s="11"/>
      <c r="D503" s="2"/>
      <c r="E503" s="171"/>
      <c r="H503" s="232"/>
      <c r="I503" s="232"/>
      <c r="J503" s="232"/>
      <c r="K503" s="232"/>
      <c r="L503" s="232"/>
      <c r="M503" s="232"/>
      <c r="N503" s="232"/>
      <c r="O503" s="232"/>
      <c r="P503" s="232"/>
      <c r="Q503" s="232"/>
      <c r="R503" s="232"/>
      <c r="S503" s="232"/>
      <c r="T503" s="232"/>
    </row>
    <row r="504" spans="2:20" ht="15" customHeight="1">
      <c r="B504" s="11"/>
      <c r="D504" s="2"/>
      <c r="E504" s="171"/>
      <c r="H504" s="232"/>
      <c r="I504" s="232"/>
      <c r="J504" s="232"/>
      <c r="K504" s="232"/>
      <c r="L504" s="232"/>
      <c r="M504" s="232"/>
      <c r="N504" s="232"/>
      <c r="O504" s="232"/>
      <c r="P504" s="232"/>
      <c r="Q504" s="232"/>
      <c r="R504" s="232"/>
      <c r="S504" s="232"/>
      <c r="T504" s="232"/>
    </row>
    <row r="505" spans="2:20" ht="15" customHeight="1">
      <c r="B505" s="11"/>
      <c r="D505" s="2"/>
      <c r="E505" s="171"/>
      <c r="H505" s="232"/>
      <c r="I505" s="232"/>
      <c r="J505" s="232"/>
      <c r="K505" s="232"/>
      <c r="L505" s="232"/>
      <c r="M505" s="232"/>
      <c r="N505" s="232"/>
      <c r="O505" s="232"/>
      <c r="P505" s="232"/>
      <c r="Q505" s="232"/>
      <c r="R505" s="232"/>
      <c r="S505" s="232"/>
      <c r="T505" s="232"/>
    </row>
    <row r="506" spans="2:20" ht="15" customHeight="1">
      <c r="B506" s="11"/>
      <c r="D506" s="2"/>
      <c r="E506" s="171"/>
      <c r="H506" s="232"/>
      <c r="I506" s="232"/>
      <c r="J506" s="232"/>
      <c r="K506" s="232"/>
      <c r="L506" s="232"/>
      <c r="M506" s="232"/>
      <c r="N506" s="232"/>
      <c r="O506" s="232"/>
      <c r="P506" s="232"/>
      <c r="Q506" s="232"/>
      <c r="R506" s="232"/>
      <c r="S506" s="232"/>
      <c r="T506" s="232"/>
    </row>
    <row r="507" spans="2:20" ht="15" customHeight="1">
      <c r="B507" s="11"/>
      <c r="D507" s="2"/>
      <c r="E507" s="171"/>
      <c r="H507" s="232"/>
      <c r="I507" s="232"/>
      <c r="J507" s="232"/>
      <c r="K507" s="232"/>
      <c r="L507" s="232"/>
      <c r="M507" s="232"/>
      <c r="N507" s="232"/>
      <c r="O507" s="232"/>
      <c r="P507" s="232"/>
      <c r="Q507" s="232"/>
      <c r="R507" s="232"/>
      <c r="S507" s="232"/>
      <c r="T507" s="232"/>
    </row>
    <row r="508" spans="2:20" ht="15" customHeight="1">
      <c r="B508" s="11"/>
      <c r="D508" s="2"/>
      <c r="E508" s="171"/>
      <c r="H508" s="232"/>
      <c r="I508" s="232"/>
      <c r="J508" s="232"/>
      <c r="K508" s="232"/>
      <c r="L508" s="232"/>
      <c r="M508" s="232"/>
      <c r="N508" s="232"/>
      <c r="O508" s="232"/>
      <c r="P508" s="232"/>
      <c r="Q508" s="232"/>
      <c r="R508" s="232"/>
      <c r="S508" s="232"/>
      <c r="T508" s="232"/>
    </row>
    <row r="509" spans="2:20" ht="15" customHeight="1">
      <c r="B509" s="11"/>
      <c r="D509" s="2"/>
      <c r="E509" s="171"/>
      <c r="H509" s="232"/>
      <c r="I509" s="232"/>
      <c r="J509" s="232"/>
      <c r="K509" s="232"/>
      <c r="L509" s="232"/>
      <c r="M509" s="232"/>
      <c r="N509" s="232"/>
      <c r="O509" s="232"/>
      <c r="P509" s="232"/>
      <c r="Q509" s="232"/>
      <c r="R509" s="232"/>
      <c r="S509" s="232"/>
      <c r="T509" s="232"/>
    </row>
    <row r="510" spans="2:20" ht="15" customHeight="1">
      <c r="B510" s="11"/>
      <c r="D510" s="2"/>
      <c r="E510" s="171"/>
      <c r="H510" s="232"/>
      <c r="I510" s="232"/>
      <c r="J510" s="232"/>
      <c r="K510" s="232"/>
      <c r="L510" s="232"/>
      <c r="M510" s="232"/>
      <c r="N510" s="232"/>
      <c r="O510" s="232"/>
      <c r="P510" s="232"/>
      <c r="Q510" s="232"/>
      <c r="R510" s="232"/>
      <c r="S510" s="232"/>
      <c r="T510" s="232"/>
    </row>
    <row r="511" spans="2:20" ht="15" customHeight="1">
      <c r="B511" s="11"/>
      <c r="D511" s="2"/>
      <c r="E511" s="171"/>
      <c r="H511" s="232"/>
      <c r="I511" s="232"/>
      <c r="J511" s="232"/>
      <c r="K511" s="232"/>
      <c r="L511" s="232"/>
      <c r="M511" s="232"/>
      <c r="N511" s="232"/>
      <c r="O511" s="232"/>
      <c r="P511" s="232"/>
      <c r="Q511" s="232"/>
      <c r="R511" s="232"/>
      <c r="S511" s="232"/>
      <c r="T511" s="232"/>
    </row>
    <row r="512" spans="2:20" ht="15" customHeight="1">
      <c r="B512" s="11"/>
      <c r="D512" s="2"/>
      <c r="E512" s="171"/>
      <c r="H512" s="232"/>
      <c r="I512" s="232"/>
      <c r="J512" s="232"/>
      <c r="K512" s="232"/>
      <c r="L512" s="232"/>
      <c r="M512" s="232"/>
      <c r="N512" s="232"/>
      <c r="O512" s="232"/>
      <c r="P512" s="232"/>
      <c r="Q512" s="232"/>
      <c r="R512" s="232"/>
      <c r="S512" s="232"/>
      <c r="T512" s="232"/>
    </row>
    <row r="513" spans="2:20" ht="15" customHeight="1">
      <c r="B513" s="11"/>
      <c r="D513" s="2"/>
      <c r="E513" s="171"/>
      <c r="H513" s="232"/>
      <c r="I513" s="232"/>
      <c r="J513" s="232"/>
      <c r="K513" s="232"/>
      <c r="L513" s="232"/>
      <c r="M513" s="232"/>
      <c r="N513" s="232"/>
      <c r="O513" s="232"/>
      <c r="P513" s="232"/>
      <c r="Q513" s="232"/>
      <c r="R513" s="232"/>
      <c r="S513" s="232"/>
      <c r="T513" s="232"/>
    </row>
    <row r="514" spans="2:20" ht="15" customHeight="1">
      <c r="B514" s="11"/>
      <c r="D514" s="2"/>
      <c r="E514" s="171"/>
      <c r="H514" s="232"/>
      <c r="I514" s="232"/>
      <c r="J514" s="232"/>
      <c r="K514" s="232"/>
      <c r="L514" s="232"/>
      <c r="M514" s="232"/>
      <c r="N514" s="232"/>
      <c r="O514" s="232"/>
      <c r="P514" s="232"/>
      <c r="Q514" s="232"/>
      <c r="R514" s="232"/>
      <c r="S514" s="232"/>
      <c r="T514" s="232"/>
    </row>
    <row r="515" spans="2:20" ht="15" customHeight="1">
      <c r="B515" s="11"/>
      <c r="D515" s="2"/>
      <c r="E515" s="171"/>
      <c r="H515" s="232"/>
      <c r="I515" s="232"/>
      <c r="J515" s="232"/>
      <c r="K515" s="232"/>
      <c r="L515" s="232"/>
      <c r="M515" s="232"/>
      <c r="N515" s="232"/>
      <c r="O515" s="232"/>
      <c r="P515" s="232"/>
      <c r="Q515" s="232"/>
      <c r="R515" s="232"/>
      <c r="S515" s="232"/>
      <c r="T515" s="232"/>
    </row>
    <row r="516" spans="2:20" ht="15" customHeight="1">
      <c r="B516" s="11"/>
      <c r="D516" s="2"/>
      <c r="E516" s="171"/>
      <c r="H516" s="232"/>
      <c r="I516" s="232"/>
      <c r="J516" s="232"/>
      <c r="K516" s="232"/>
      <c r="L516" s="232"/>
      <c r="M516" s="232"/>
      <c r="N516" s="232"/>
      <c r="O516" s="232"/>
      <c r="P516" s="232"/>
      <c r="Q516" s="232"/>
      <c r="R516" s="232"/>
      <c r="S516" s="232"/>
      <c r="T516" s="232"/>
    </row>
    <row r="517" spans="2:20" ht="15" customHeight="1">
      <c r="B517" s="11"/>
      <c r="D517" s="2"/>
      <c r="E517" s="171"/>
      <c r="H517" s="232"/>
      <c r="I517" s="232"/>
      <c r="J517" s="232"/>
      <c r="K517" s="232"/>
      <c r="L517" s="232"/>
      <c r="M517" s="232"/>
      <c r="N517" s="232"/>
      <c r="O517" s="232"/>
      <c r="P517" s="232"/>
      <c r="Q517" s="232"/>
      <c r="R517" s="232"/>
      <c r="S517" s="232"/>
      <c r="T517" s="232"/>
    </row>
    <row r="518" spans="2:20" ht="15" customHeight="1">
      <c r="B518" s="11"/>
      <c r="D518" s="2"/>
      <c r="E518" s="171"/>
      <c r="H518" s="232"/>
      <c r="I518" s="232"/>
      <c r="J518" s="232"/>
      <c r="K518" s="232"/>
      <c r="L518" s="232"/>
      <c r="M518" s="232"/>
      <c r="N518" s="232"/>
      <c r="O518" s="232"/>
      <c r="P518" s="232"/>
      <c r="Q518" s="232"/>
      <c r="R518" s="232"/>
      <c r="S518" s="232"/>
      <c r="T518" s="232"/>
    </row>
    <row r="519" spans="2:20" ht="15" customHeight="1">
      <c r="B519" s="11"/>
      <c r="D519" s="2"/>
      <c r="E519" s="171"/>
      <c r="H519" s="232"/>
      <c r="I519" s="232"/>
      <c r="J519" s="232"/>
      <c r="K519" s="232"/>
      <c r="L519" s="232"/>
      <c r="M519" s="232"/>
      <c r="N519" s="232"/>
      <c r="O519" s="232"/>
      <c r="P519" s="232"/>
      <c r="Q519" s="232"/>
      <c r="R519" s="232"/>
      <c r="S519" s="232"/>
      <c r="T519" s="232"/>
    </row>
    <row r="520" spans="2:20" ht="15" customHeight="1">
      <c r="B520" s="11"/>
      <c r="D520" s="2"/>
      <c r="E520" s="171"/>
      <c r="H520" s="232"/>
      <c r="I520" s="232"/>
      <c r="J520" s="232"/>
      <c r="K520" s="232"/>
      <c r="L520" s="232"/>
      <c r="M520" s="232"/>
      <c r="N520" s="232"/>
      <c r="O520" s="232"/>
      <c r="P520" s="232"/>
      <c r="Q520" s="232"/>
      <c r="R520" s="232"/>
      <c r="S520" s="232"/>
      <c r="T520" s="232"/>
    </row>
    <row r="521" spans="2:20" ht="15" customHeight="1">
      <c r="B521" s="11"/>
      <c r="D521" s="2"/>
      <c r="E521" s="171"/>
      <c r="H521" s="232"/>
      <c r="I521" s="232"/>
      <c r="J521" s="232"/>
      <c r="K521" s="232"/>
      <c r="L521" s="232"/>
      <c r="M521" s="232"/>
      <c r="N521" s="232"/>
      <c r="O521" s="232"/>
      <c r="P521" s="232"/>
      <c r="Q521" s="232"/>
      <c r="R521" s="232"/>
      <c r="S521" s="232"/>
      <c r="T521" s="232"/>
    </row>
    <row r="522" spans="2:20" ht="15" customHeight="1">
      <c r="B522" s="11"/>
      <c r="D522" s="2"/>
      <c r="E522" s="171"/>
      <c r="H522" s="232"/>
      <c r="I522" s="232"/>
      <c r="J522" s="232"/>
      <c r="K522" s="232"/>
      <c r="L522" s="232"/>
      <c r="M522" s="232"/>
      <c r="N522" s="232"/>
      <c r="O522" s="232"/>
      <c r="P522" s="232"/>
      <c r="Q522" s="232"/>
      <c r="R522" s="232"/>
      <c r="S522" s="232"/>
      <c r="T522" s="232"/>
    </row>
    <row r="523" spans="2:20" ht="15" customHeight="1">
      <c r="B523" s="11"/>
      <c r="D523" s="2"/>
      <c r="E523" s="171"/>
      <c r="H523" s="232"/>
      <c r="I523" s="232"/>
      <c r="J523" s="232"/>
      <c r="K523" s="232"/>
      <c r="L523" s="232"/>
      <c r="M523" s="232"/>
      <c r="N523" s="232"/>
      <c r="O523" s="232"/>
      <c r="P523" s="232"/>
      <c r="Q523" s="232"/>
      <c r="R523" s="232"/>
      <c r="S523" s="232"/>
      <c r="T523" s="232"/>
    </row>
  </sheetData>
  <mergeCells count="11">
    <mergeCell ref="D266:E267"/>
    <mergeCell ref="D229:E229"/>
    <mergeCell ref="C87:N87"/>
    <mergeCell ref="D126:G126"/>
    <mergeCell ref="H126:K126"/>
    <mergeCell ref="D194:G194"/>
    <mergeCell ref="D25:O25"/>
    <mergeCell ref="D39:O39"/>
    <mergeCell ref="D54:O54"/>
    <mergeCell ref="D64:O64"/>
    <mergeCell ref="D93:H9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6FA5-684A-4C43-9AE8-7EC5DF8C9369}">
  <sheetPr>
    <tabColor rgb="FF99FF33"/>
  </sheetPr>
  <dimension ref="B2:Q24"/>
  <sheetViews>
    <sheetView showGridLines="0" zoomScale="70" zoomScaleNormal="70" workbookViewId="0">
      <selection activeCell="C21" sqref="C21"/>
    </sheetView>
  </sheetViews>
  <sheetFormatPr defaultRowHeight="14"/>
  <cols>
    <col min="1" max="1" width="2.58203125" customWidth="1"/>
    <col min="2" max="2" width="3.5" customWidth="1"/>
    <col min="3" max="3" width="30" style="2" customWidth="1"/>
    <col min="4" max="7" width="9.9140625" customWidth="1"/>
    <col min="8" max="12" width="10.4140625" customWidth="1"/>
    <col min="13" max="13" width="8.4140625" customWidth="1"/>
    <col min="14" max="15" width="10.58203125" customWidth="1"/>
    <col min="16" max="17" width="8.58203125" customWidth="1"/>
    <col min="18" max="18" width="9" bestFit="1" customWidth="1"/>
  </cols>
  <sheetData>
    <row r="2" spans="2:17" ht="23" thickBot="1">
      <c r="B2" s="3" t="s">
        <v>18</v>
      </c>
      <c r="C2" s="3"/>
    </row>
    <row r="4" spans="2:17">
      <c r="B4" s="168" t="s">
        <v>558</v>
      </c>
      <c r="C4" s="168"/>
      <c r="D4" s="168"/>
      <c r="E4" s="168"/>
      <c r="F4" s="168"/>
      <c r="G4" s="168"/>
      <c r="H4" s="168"/>
      <c r="I4" s="168"/>
      <c r="J4" s="168"/>
      <c r="K4" s="487"/>
      <c r="L4" s="487"/>
      <c r="M4" s="487"/>
      <c r="N4" s="487"/>
      <c r="O4" s="487"/>
      <c r="P4" s="487"/>
      <c r="Q4" s="487"/>
    </row>
    <row r="5" spans="2:17">
      <c r="B5" s="168" t="s">
        <v>559</v>
      </c>
      <c r="C5" s="168"/>
      <c r="D5" s="168"/>
      <c r="E5" s="168"/>
      <c r="F5" s="168"/>
      <c r="G5" s="168"/>
      <c r="H5" s="168"/>
      <c r="I5" s="168"/>
      <c r="J5" s="168"/>
      <c r="K5" s="487"/>
      <c r="L5" s="487"/>
      <c r="M5" s="487"/>
      <c r="N5" s="487"/>
      <c r="O5" s="487"/>
      <c r="P5" s="487"/>
      <c r="Q5" s="487"/>
    </row>
    <row r="6" spans="2:17">
      <c r="B6" s="221"/>
      <c r="C6" s="168" t="s">
        <v>560</v>
      </c>
      <c r="D6" s="168"/>
      <c r="E6" s="168"/>
      <c r="F6" s="168"/>
      <c r="G6" s="168"/>
      <c r="H6" s="168"/>
      <c r="I6" s="168"/>
      <c r="J6" s="168"/>
      <c r="K6" s="487"/>
      <c r="L6" s="487"/>
      <c r="M6" s="487"/>
      <c r="N6" s="487"/>
      <c r="O6" s="487"/>
      <c r="P6" s="487"/>
      <c r="Q6" s="487"/>
    </row>
    <row r="7" spans="2:17">
      <c r="B7" s="168"/>
      <c r="C7" s="168" t="s">
        <v>561</v>
      </c>
      <c r="D7" s="168"/>
      <c r="E7" s="168"/>
      <c r="F7" s="168"/>
      <c r="G7" s="168"/>
      <c r="H7" s="168"/>
      <c r="I7" s="168"/>
      <c r="J7" s="168"/>
      <c r="K7" s="487"/>
      <c r="L7" s="487"/>
      <c r="M7" s="487"/>
      <c r="N7" s="487"/>
      <c r="O7" s="487"/>
      <c r="P7" s="487"/>
      <c r="Q7" s="487"/>
    </row>
    <row r="8" spans="2:17">
      <c r="B8" s="169" t="s">
        <v>1047</v>
      </c>
      <c r="C8" s="168"/>
      <c r="D8" s="168"/>
      <c r="E8" s="168"/>
      <c r="F8" s="168"/>
      <c r="G8" s="168"/>
      <c r="H8" s="168"/>
      <c r="I8" s="168"/>
      <c r="J8" s="168"/>
      <c r="K8" s="487"/>
      <c r="L8" s="487"/>
      <c r="M8" s="487"/>
      <c r="N8" s="487"/>
      <c r="O8" s="487"/>
      <c r="P8" s="487"/>
      <c r="Q8" s="487"/>
    </row>
    <row r="9" spans="2:17">
      <c r="B9" s="169" t="s">
        <v>1048</v>
      </c>
      <c r="C9" s="168"/>
      <c r="D9" s="168"/>
      <c r="E9" s="168"/>
      <c r="F9" s="168"/>
      <c r="G9" s="168"/>
      <c r="H9" s="168"/>
      <c r="I9" s="168"/>
      <c r="J9" s="168"/>
      <c r="K9" s="487"/>
      <c r="L9" s="487"/>
      <c r="M9" s="487"/>
      <c r="N9" s="487"/>
      <c r="O9" s="487"/>
      <c r="P9" s="487"/>
      <c r="Q9" s="487"/>
    </row>
    <row r="10" spans="2:17">
      <c r="B10" s="169"/>
      <c r="C10" s="168"/>
      <c r="D10" s="168"/>
      <c r="E10" s="168"/>
      <c r="F10" s="168"/>
      <c r="G10" s="168"/>
      <c r="H10" s="168"/>
      <c r="I10" s="168"/>
      <c r="J10" s="168"/>
      <c r="K10" s="487"/>
      <c r="L10" s="487"/>
      <c r="M10" s="487"/>
      <c r="N10" s="487"/>
      <c r="O10" s="487"/>
      <c r="P10" s="487"/>
      <c r="Q10" s="487"/>
    </row>
    <row r="11" spans="2:17">
      <c r="B11" s="169" t="s">
        <v>562</v>
      </c>
      <c r="C11" s="168"/>
      <c r="D11" s="168"/>
      <c r="E11" s="168"/>
      <c r="F11" s="168"/>
      <c r="G11" s="168"/>
      <c r="H11" s="168"/>
      <c r="I11" s="168"/>
      <c r="J11" s="168"/>
      <c r="K11" s="487"/>
      <c r="L11" s="487"/>
      <c r="M11" s="487"/>
      <c r="N11" s="487"/>
      <c r="O11" s="487"/>
      <c r="P11" s="487"/>
      <c r="Q11" s="487"/>
    </row>
    <row r="12" spans="2:17">
      <c r="B12" s="169" t="s">
        <v>1049</v>
      </c>
      <c r="C12" s="168"/>
      <c r="D12" s="168"/>
      <c r="E12" s="168"/>
      <c r="F12" s="168"/>
      <c r="G12" s="168"/>
      <c r="H12" s="168"/>
      <c r="I12" s="168"/>
      <c r="J12" s="168"/>
      <c r="K12" s="487"/>
      <c r="L12" s="487"/>
      <c r="M12" s="487"/>
      <c r="N12" s="487"/>
      <c r="O12" s="487"/>
      <c r="P12" s="487"/>
      <c r="Q12" s="487"/>
    </row>
    <row r="13" spans="2:17" ht="14.5">
      <c r="B13" s="94"/>
      <c r="C13" s="487"/>
      <c r="D13" s="487" t="s">
        <v>277</v>
      </c>
      <c r="E13" s="487"/>
      <c r="F13" s="487"/>
      <c r="G13" s="487"/>
      <c r="H13" s="487"/>
      <c r="I13" s="487"/>
      <c r="J13" s="487"/>
      <c r="K13" s="487"/>
      <c r="L13" s="487"/>
      <c r="M13" s="487"/>
      <c r="N13" s="487"/>
      <c r="O13" s="487"/>
      <c r="P13" s="487"/>
      <c r="Q13" s="487"/>
    </row>
    <row r="14" spans="2:17" ht="14.5" thickBot="1"/>
    <row r="15" spans="2:17" ht="14.4" customHeight="1" thickBot="1">
      <c r="B15" s="59"/>
      <c r="C15" s="111"/>
      <c r="D15" s="1066" t="s">
        <v>563</v>
      </c>
      <c r="E15" s="1067"/>
      <c r="F15" s="1067"/>
      <c r="G15" s="1067"/>
      <c r="H15" s="1067"/>
      <c r="I15" s="1067"/>
      <c r="J15" s="1067"/>
      <c r="K15" s="1067"/>
      <c r="L15" s="1067"/>
      <c r="M15" s="1067"/>
      <c r="N15" s="1067"/>
      <c r="O15" s="1067"/>
      <c r="P15" s="1068"/>
    </row>
    <row r="16" spans="2:17" ht="14.5" thickBot="1">
      <c r="C16"/>
      <c r="D16" s="482">
        <v>2024</v>
      </c>
      <c r="E16" s="483">
        <v>2025</v>
      </c>
      <c r="F16" s="483">
        <v>2026</v>
      </c>
      <c r="G16" s="483">
        <v>2027</v>
      </c>
      <c r="H16" s="483">
        <v>2028</v>
      </c>
      <c r="I16" s="483">
        <v>2029</v>
      </c>
      <c r="J16" s="483">
        <v>2030</v>
      </c>
      <c r="K16" s="483">
        <v>2031</v>
      </c>
      <c r="L16" s="483">
        <v>2032</v>
      </c>
      <c r="M16" s="483">
        <v>2033</v>
      </c>
      <c r="N16" s="483">
        <v>2034</v>
      </c>
      <c r="O16" s="483">
        <v>2035</v>
      </c>
      <c r="P16" s="484">
        <v>2036</v>
      </c>
    </row>
    <row r="17" spans="2:17" ht="14.5" thickBot="1">
      <c r="B17" s="59"/>
      <c r="C17" s="75" t="s">
        <v>564</v>
      </c>
      <c r="D17" s="1001">
        <v>0</v>
      </c>
      <c r="E17" s="1002">
        <v>0</v>
      </c>
      <c r="F17" s="1003">
        <v>25</v>
      </c>
      <c r="G17" s="1003">
        <v>25</v>
      </c>
      <c r="H17" s="1003">
        <v>25</v>
      </c>
      <c r="I17" s="1003">
        <v>25</v>
      </c>
      <c r="J17" s="1003">
        <v>25</v>
      </c>
      <c r="K17" s="1003">
        <v>25</v>
      </c>
      <c r="L17" s="1003">
        <v>25</v>
      </c>
      <c r="M17" s="1003">
        <v>25</v>
      </c>
      <c r="N17" s="1003">
        <v>25</v>
      </c>
      <c r="O17" s="1003">
        <v>25</v>
      </c>
      <c r="P17" s="533"/>
    </row>
    <row r="18" spans="2:17" ht="14.5">
      <c r="F18" s="14"/>
    </row>
    <row r="19" spans="2:17">
      <c r="F19" s="46"/>
    </row>
    <row r="20" spans="2:17">
      <c r="B20" s="11" t="s">
        <v>565</v>
      </c>
      <c r="C20"/>
      <c r="D20" s="290"/>
      <c r="Q20" s="22"/>
    </row>
    <row r="21" spans="2:17" ht="14.5">
      <c r="C21" s="14" t="s">
        <v>566</v>
      </c>
      <c r="D21" s="291"/>
    </row>
    <row r="22" spans="2:17">
      <c r="C22" s="46" t="s">
        <v>567</v>
      </c>
    </row>
    <row r="23" spans="2:17">
      <c r="C23" s="11"/>
      <c r="D23" s="11"/>
    </row>
    <row r="24" spans="2:17">
      <c r="C24" s="540"/>
      <c r="D24" s="540"/>
    </row>
  </sheetData>
  <mergeCells count="1">
    <mergeCell ref="D15:P15"/>
  </mergeCells>
  <hyperlinks>
    <hyperlink ref="C22" r:id="rId1" xr:uid="{21D35E92-A77F-48D0-AF0D-6D6BF3C078A1}"/>
  </hyperlinks>
  <pageMargins left="0.7" right="0.7" top="0.75" bottom="0.75" header="0.3" footer="0.3"/>
  <pageSetup paperSize="9" orientation="portrait"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F6B67-F02A-4431-96D6-5EEB8C69B5D2}">
  <sheetPr>
    <tabColor rgb="FFCC0099"/>
  </sheetPr>
  <dimension ref="B2:AB81"/>
  <sheetViews>
    <sheetView showGridLines="0" zoomScale="55" zoomScaleNormal="55" workbookViewId="0"/>
  </sheetViews>
  <sheetFormatPr defaultRowHeight="14"/>
  <cols>
    <col min="1" max="1" width="2.58203125" customWidth="1"/>
    <col min="2" max="2" width="46.5" customWidth="1"/>
    <col min="3" max="3" width="8.4140625" style="2" customWidth="1"/>
    <col min="4" max="6" width="9.9140625" customWidth="1"/>
    <col min="7" max="15" width="8.58203125" bestFit="1" customWidth="1"/>
    <col min="16" max="18" width="30" customWidth="1"/>
    <col min="19" max="19" width="21.5" customWidth="1"/>
    <col min="20" max="21" width="27.5" customWidth="1"/>
    <col min="22" max="22" width="60.4140625" customWidth="1"/>
  </cols>
  <sheetData>
    <row r="2" spans="2:24" ht="23" thickBot="1">
      <c r="B2" s="3" t="s">
        <v>568</v>
      </c>
    </row>
    <row r="4" spans="2:24" ht="15" customHeight="1"/>
    <row r="5" spans="2:24" ht="15.5">
      <c r="B5" s="477" t="s">
        <v>569</v>
      </c>
      <c r="C5" s="11"/>
    </row>
    <row r="6" spans="2:24" ht="18.649999999999999" customHeight="1">
      <c r="B6" s="1077" t="s">
        <v>960</v>
      </c>
      <c r="C6" s="1077"/>
      <c r="D6" s="1077"/>
      <c r="E6" s="1077"/>
      <c r="F6" s="1077"/>
      <c r="G6" s="1077"/>
      <c r="H6" s="1077"/>
      <c r="I6" s="1077"/>
      <c r="J6" s="1077"/>
      <c r="K6" s="1077"/>
      <c r="L6" s="1077"/>
      <c r="M6" s="1077"/>
      <c r="N6" s="1077"/>
      <c r="O6" s="1077"/>
      <c r="P6" s="1077"/>
      <c r="Q6" s="1077"/>
      <c r="R6" s="1077"/>
      <c r="S6" s="1077"/>
      <c r="T6" s="1077"/>
      <c r="U6" s="1077"/>
      <c r="V6" s="1077"/>
      <c r="W6" s="1077"/>
      <c r="X6" s="1077"/>
    </row>
    <row r="7" spans="2:24" ht="18.649999999999999" customHeight="1">
      <c r="B7" s="1077"/>
      <c r="C7" s="1077"/>
      <c r="D7" s="1077"/>
      <c r="E7" s="1077"/>
      <c r="F7" s="1077"/>
      <c r="G7" s="1077"/>
      <c r="H7" s="1077"/>
      <c r="I7" s="1077"/>
      <c r="J7" s="1077"/>
      <c r="K7" s="1077"/>
      <c r="L7" s="1077"/>
      <c r="M7" s="1077"/>
      <c r="N7" s="1077"/>
      <c r="O7" s="1077"/>
      <c r="P7" s="1077"/>
      <c r="Q7" s="1077"/>
      <c r="R7" s="1077"/>
      <c r="S7" s="1077"/>
      <c r="T7" s="1077"/>
      <c r="U7" s="1077"/>
      <c r="V7" s="1077"/>
      <c r="W7" s="1077"/>
      <c r="X7" s="1077"/>
    </row>
    <row r="8" spans="2:24" ht="18.649999999999999" customHeight="1">
      <c r="B8" s="1077"/>
      <c r="C8" s="1077"/>
      <c r="D8" s="1077"/>
      <c r="E8" s="1077"/>
      <c r="F8" s="1077"/>
      <c r="G8" s="1077"/>
      <c r="H8" s="1077"/>
      <c r="I8" s="1077"/>
      <c r="J8" s="1077"/>
      <c r="K8" s="1077"/>
      <c r="L8" s="1077"/>
      <c r="M8" s="1077"/>
      <c r="N8" s="1077"/>
      <c r="O8" s="1077"/>
      <c r="P8" s="1077"/>
      <c r="Q8" s="1077"/>
      <c r="R8" s="1077"/>
      <c r="S8" s="1077"/>
      <c r="T8" s="1077"/>
      <c r="U8" s="1077"/>
      <c r="V8" s="1077"/>
      <c r="W8" s="1077"/>
      <c r="X8" s="1077"/>
    </row>
    <row r="9" spans="2:24" ht="18.649999999999999" customHeight="1">
      <c r="B9" s="1077"/>
      <c r="C9" s="1077"/>
      <c r="D9" s="1077"/>
      <c r="E9" s="1077"/>
      <c r="F9" s="1077"/>
      <c r="G9" s="1077"/>
      <c r="H9" s="1077"/>
      <c r="I9" s="1077"/>
      <c r="J9" s="1077"/>
      <c r="K9" s="1077"/>
      <c r="L9" s="1077"/>
      <c r="M9" s="1077"/>
      <c r="N9" s="1077"/>
      <c r="O9" s="1077"/>
      <c r="P9" s="1077"/>
      <c r="Q9" s="1077"/>
      <c r="R9" s="1077"/>
      <c r="S9" s="1077"/>
      <c r="T9" s="1077"/>
      <c r="U9" s="1077"/>
      <c r="V9" s="1077"/>
      <c r="W9" s="1077"/>
      <c r="X9" s="1077"/>
    </row>
    <row r="10" spans="2:24" ht="18.649999999999999" customHeight="1">
      <c r="B10" s="1077"/>
      <c r="C10" s="1077"/>
      <c r="D10" s="1077"/>
      <c r="E10" s="1077"/>
      <c r="F10" s="1077"/>
      <c r="G10" s="1077"/>
      <c r="H10" s="1077"/>
      <c r="I10" s="1077"/>
      <c r="J10" s="1077"/>
      <c r="K10" s="1077"/>
      <c r="L10" s="1077"/>
      <c r="M10" s="1077"/>
      <c r="N10" s="1077"/>
      <c r="O10" s="1077"/>
      <c r="P10" s="1077"/>
      <c r="Q10" s="1077"/>
      <c r="R10" s="1077"/>
      <c r="S10" s="1077"/>
      <c r="T10" s="1077"/>
      <c r="U10" s="1077"/>
      <c r="V10" s="1077"/>
      <c r="W10" s="1077"/>
      <c r="X10" s="1077"/>
    </row>
    <row r="11" spans="2:24" ht="18.649999999999999" customHeight="1">
      <c r="B11" s="1077"/>
      <c r="C11" s="1077"/>
      <c r="D11" s="1077"/>
      <c r="E11" s="1077"/>
      <c r="F11" s="1077"/>
      <c r="G11" s="1077"/>
      <c r="H11" s="1077"/>
      <c r="I11" s="1077"/>
      <c r="J11" s="1077"/>
      <c r="K11" s="1077"/>
      <c r="L11" s="1077"/>
      <c r="M11" s="1077"/>
      <c r="N11" s="1077"/>
      <c r="O11" s="1077"/>
      <c r="P11" s="1077"/>
      <c r="Q11" s="1077"/>
      <c r="R11" s="1077"/>
      <c r="S11" s="1077"/>
      <c r="T11" s="1077"/>
      <c r="U11" s="1077"/>
      <c r="V11" s="1077"/>
      <c r="W11" s="1077"/>
      <c r="X11" s="1077"/>
    </row>
    <row r="12" spans="2:24" ht="15" customHeight="1"/>
    <row r="13" spans="2:24" ht="15" customHeight="1"/>
    <row r="14" spans="2:24" ht="15" customHeight="1" thickBot="1">
      <c r="C14"/>
    </row>
    <row r="15" spans="2:24" ht="15" customHeight="1" thickBot="1">
      <c r="B15" s="486" t="s">
        <v>570</v>
      </c>
      <c r="C15" s="1027" t="s">
        <v>571</v>
      </c>
      <c r="D15" s="1028"/>
      <c r="E15" s="1028"/>
      <c r="F15" s="1028"/>
      <c r="G15" s="1028"/>
      <c r="H15" s="1028"/>
      <c r="I15" s="1028"/>
      <c r="J15" s="1028"/>
      <c r="K15" s="1028"/>
      <c r="L15" s="1028"/>
      <c r="M15" s="1028"/>
      <c r="N15" s="1028"/>
      <c r="O15" s="1029"/>
      <c r="P15" s="1027" t="s">
        <v>29</v>
      </c>
      <c r="Q15" s="1028"/>
      <c r="R15" s="1029"/>
      <c r="S15" s="1078" t="s">
        <v>572</v>
      </c>
      <c r="T15" s="1027" t="s">
        <v>49</v>
      </c>
      <c r="U15" s="1028"/>
      <c r="V15" s="1029"/>
    </row>
    <row r="16" spans="2:24" ht="15" customHeight="1" thickBot="1">
      <c r="B16" s="486"/>
      <c r="C16" s="565">
        <v>2024</v>
      </c>
      <c r="D16" s="485">
        <v>2025</v>
      </c>
      <c r="E16" s="485">
        <v>2026</v>
      </c>
      <c r="F16" s="485">
        <v>2027</v>
      </c>
      <c r="G16" s="485">
        <v>2028</v>
      </c>
      <c r="H16" s="485">
        <v>2029</v>
      </c>
      <c r="I16" s="485">
        <v>2030</v>
      </c>
      <c r="J16" s="485">
        <v>2031</v>
      </c>
      <c r="K16" s="485">
        <v>2032</v>
      </c>
      <c r="L16" s="485">
        <v>2033</v>
      </c>
      <c r="M16" s="485">
        <v>2034</v>
      </c>
      <c r="N16" s="485">
        <v>2035</v>
      </c>
      <c r="O16" s="566">
        <v>2036</v>
      </c>
      <c r="P16" s="98" t="s">
        <v>573</v>
      </c>
      <c r="Q16" s="99" t="s">
        <v>574</v>
      </c>
      <c r="R16" s="100" t="s">
        <v>575</v>
      </c>
      <c r="S16" s="1079"/>
      <c r="T16" s="98" t="s">
        <v>576</v>
      </c>
      <c r="U16" s="99" t="s">
        <v>577</v>
      </c>
      <c r="V16" s="100" t="s">
        <v>578</v>
      </c>
    </row>
    <row r="17" spans="2:28" ht="14.5">
      <c r="B17" s="56" t="s">
        <v>579</v>
      </c>
      <c r="C17" s="650">
        <v>32.824213027744278</v>
      </c>
      <c r="D17" s="440">
        <v>38.598703256936076</v>
      </c>
      <c r="E17" s="440">
        <v>33.777910735826303</v>
      </c>
      <c r="F17" s="440">
        <v>28.511553679131492</v>
      </c>
      <c r="G17" s="648">
        <v>25.422945758433926</v>
      </c>
      <c r="H17" s="648">
        <v>22.33433783773636</v>
      </c>
      <c r="I17" s="656">
        <v>19.245729917038794</v>
      </c>
      <c r="J17" s="648">
        <v>18.989120184811611</v>
      </c>
      <c r="K17" s="656">
        <v>18.732510452584428</v>
      </c>
      <c r="L17" s="648">
        <v>18.475900720357245</v>
      </c>
      <c r="M17" s="648">
        <v>18.219290988130062</v>
      </c>
      <c r="N17" s="648">
        <v>17.962681255902879</v>
      </c>
      <c r="O17" s="651">
        <v>17.706071523675696</v>
      </c>
      <c r="P17" s="439" t="s">
        <v>580</v>
      </c>
      <c r="Q17" s="439" t="s">
        <v>581</v>
      </c>
      <c r="R17" s="438" t="s">
        <v>582</v>
      </c>
      <c r="S17" s="157" t="s">
        <v>289</v>
      </c>
      <c r="T17" s="125"/>
      <c r="U17" t="s">
        <v>583</v>
      </c>
      <c r="V17" s="478" t="s">
        <v>584</v>
      </c>
      <c r="W17" s="14"/>
    </row>
    <row r="18" spans="2:28" ht="14.5">
      <c r="B18" s="57" t="s">
        <v>585</v>
      </c>
      <c r="C18" s="652">
        <v>14.552852254450839</v>
      </c>
      <c r="D18" s="437">
        <v>16.017344525200681</v>
      </c>
      <c r="E18" s="437">
        <v>14.546595844165607</v>
      </c>
      <c r="F18" s="437">
        <v>13.075847163130533</v>
      </c>
      <c r="G18" s="70">
        <v>11.605098482095459</v>
      </c>
      <c r="H18" s="70">
        <v>10.134349801060385</v>
      </c>
      <c r="I18" s="657">
        <v>8.6636011200253105</v>
      </c>
      <c r="J18" s="70">
        <v>8.4876217222747972</v>
      </c>
      <c r="K18" s="657">
        <v>8.3116423245242839</v>
      </c>
      <c r="L18" s="70">
        <v>8.1356629267737706</v>
      </c>
      <c r="M18" s="70">
        <v>7.9596835290232564</v>
      </c>
      <c r="N18" s="70">
        <v>7.7837041312727422</v>
      </c>
      <c r="O18" s="653">
        <v>7.607724733522228</v>
      </c>
      <c r="P18" s="224" t="s">
        <v>586</v>
      </c>
      <c r="Q18" s="46" t="s">
        <v>586</v>
      </c>
      <c r="R18" s="567" t="s">
        <v>582</v>
      </c>
      <c r="S18" s="6" t="s">
        <v>289</v>
      </c>
      <c r="T18" s="125"/>
      <c r="U18" t="s">
        <v>583</v>
      </c>
      <c r="V18" s="478" t="s">
        <v>584</v>
      </c>
      <c r="W18" s="14"/>
    </row>
    <row r="19" spans="2:28" ht="14.5">
      <c r="B19" s="57" t="s">
        <v>587</v>
      </c>
      <c r="C19" s="652">
        <v>44.529132574787837</v>
      </c>
      <c r="D19" s="437">
        <v>37.791710834697071</v>
      </c>
      <c r="E19" s="437">
        <v>36.844742845673025</v>
      </c>
      <c r="F19" s="437">
        <v>36.36366285124906</v>
      </c>
      <c r="G19" s="70">
        <v>38.099131046122416</v>
      </c>
      <c r="H19" s="70">
        <v>39.834599240995772</v>
      </c>
      <c r="I19" s="657">
        <v>41.570067435869127</v>
      </c>
      <c r="J19" s="70">
        <v>41.050441592920762</v>
      </c>
      <c r="K19" s="657">
        <v>40.530815749972398</v>
      </c>
      <c r="L19" s="70">
        <v>40.011189907024033</v>
      </c>
      <c r="M19" s="70">
        <v>39.491564064075668</v>
      </c>
      <c r="N19" s="70">
        <v>38.971938221127303</v>
      </c>
      <c r="O19" s="653">
        <v>38.452312378178938</v>
      </c>
      <c r="P19" s="224" t="s">
        <v>588</v>
      </c>
      <c r="Q19" s="46" t="s">
        <v>589</v>
      </c>
      <c r="R19" s="567" t="s">
        <v>582</v>
      </c>
      <c r="S19" s="6" t="s">
        <v>289</v>
      </c>
      <c r="T19" s="125"/>
      <c r="U19" t="s">
        <v>583</v>
      </c>
      <c r="V19" s="478" t="s">
        <v>584</v>
      </c>
      <c r="W19" s="14"/>
    </row>
    <row r="20" spans="2:28" ht="15" customHeight="1" thickBot="1">
      <c r="B20" s="26" t="s">
        <v>590</v>
      </c>
      <c r="C20" s="654">
        <v>65.875000000000014</v>
      </c>
      <c r="D20" s="436">
        <v>64.827106453558528</v>
      </c>
      <c r="E20" s="436">
        <v>66.838357961399296</v>
      </c>
      <c r="F20" s="436">
        <v>69.020414656212324</v>
      </c>
      <c r="G20" s="649">
        <v>88.316349614681798</v>
      </c>
      <c r="H20" s="649">
        <v>107.61228457315127</v>
      </c>
      <c r="I20" s="658">
        <v>126.90821953162073</v>
      </c>
      <c r="J20" s="649">
        <v>131.6085239587178</v>
      </c>
      <c r="K20" s="658">
        <v>136.30882838581488</v>
      </c>
      <c r="L20" s="649">
        <v>141.00913281291196</v>
      </c>
      <c r="M20" s="649">
        <v>145.70943724000904</v>
      </c>
      <c r="N20" s="649">
        <v>150.40974166710606</v>
      </c>
      <c r="O20" s="655">
        <v>153.22992432336429</v>
      </c>
      <c r="P20" s="534" t="s">
        <v>591</v>
      </c>
      <c r="Q20" s="534" t="s">
        <v>592</v>
      </c>
      <c r="R20" s="570" t="s">
        <v>582</v>
      </c>
      <c r="S20" s="7" t="s">
        <v>289</v>
      </c>
      <c r="T20" s="126"/>
      <c r="U20" s="8" t="s">
        <v>583</v>
      </c>
      <c r="V20" s="479" t="s">
        <v>584</v>
      </c>
      <c r="W20" s="14"/>
    </row>
    <row r="21" spans="2:28" ht="15" customHeight="1" thickBot="1"/>
    <row r="22" spans="2:28">
      <c r="B22" s="571" t="s">
        <v>593</v>
      </c>
      <c r="D22" s="571" t="s">
        <v>594</v>
      </c>
      <c r="E22" s="568"/>
      <c r="F22" s="568"/>
      <c r="G22" s="568"/>
      <c r="H22" s="568"/>
      <c r="I22" s="568"/>
      <c r="J22" s="568"/>
      <c r="K22" s="568"/>
      <c r="L22" s="568"/>
      <c r="M22" s="568"/>
      <c r="N22" s="568"/>
      <c r="O22" s="568"/>
      <c r="P22" s="568"/>
      <c r="Q22" s="568"/>
      <c r="R22" s="569"/>
    </row>
    <row r="23" spans="2:28" ht="15" customHeight="1">
      <c r="B23" s="572" t="s">
        <v>573</v>
      </c>
      <c r="D23" s="6"/>
      <c r="R23" s="478"/>
    </row>
    <row r="24" spans="2:28" ht="20">
      <c r="B24" s="573" t="s">
        <v>595</v>
      </c>
      <c r="D24" s="6"/>
      <c r="E24" s="574" t="s">
        <v>596</v>
      </c>
      <c r="R24" s="478"/>
    </row>
    <row r="25" spans="2:28" ht="15" customHeight="1">
      <c r="B25" s="576" t="s">
        <v>597</v>
      </c>
      <c r="D25" s="6"/>
      <c r="R25" s="478"/>
    </row>
    <row r="26" spans="2:28" ht="15" customHeight="1" thickBot="1">
      <c r="B26" s="538" t="s">
        <v>598</v>
      </c>
      <c r="D26" s="6"/>
      <c r="R26" s="478"/>
    </row>
    <row r="27" spans="2:28" ht="20">
      <c r="D27" s="6"/>
      <c r="E27" s="574" t="s">
        <v>599</v>
      </c>
      <c r="R27" s="478"/>
    </row>
    <row r="28" spans="2:28" ht="15" customHeight="1">
      <c r="D28" s="6"/>
      <c r="R28" s="478"/>
      <c r="AB28" s="2"/>
    </row>
    <row r="29" spans="2:28" ht="15" customHeight="1">
      <c r="D29" s="6"/>
      <c r="R29" s="478"/>
      <c r="AB29" s="2"/>
    </row>
    <row r="30" spans="2:28" ht="20">
      <c r="D30" s="6"/>
      <c r="E30" s="574" t="s">
        <v>600</v>
      </c>
      <c r="R30" s="478"/>
      <c r="AB30" s="2"/>
    </row>
    <row r="31" spans="2:28" ht="15" customHeight="1">
      <c r="D31" s="6"/>
      <c r="R31" s="478"/>
      <c r="AB31" s="2"/>
    </row>
    <row r="32" spans="2:28" ht="15" customHeight="1" thickBot="1">
      <c r="D32" s="7"/>
      <c r="E32" s="8"/>
      <c r="F32" s="8"/>
      <c r="G32" s="8"/>
      <c r="H32" s="8"/>
      <c r="I32" s="8"/>
      <c r="J32" s="8"/>
      <c r="K32" s="8"/>
      <c r="L32" s="8"/>
      <c r="M32" s="8"/>
      <c r="N32" s="8"/>
      <c r="O32" s="8"/>
      <c r="P32" s="8"/>
      <c r="Q32" s="8"/>
      <c r="R32" s="479"/>
      <c r="AB32" s="2"/>
    </row>
    <row r="33" spans="3:28" ht="15" customHeight="1">
      <c r="AB33" s="2"/>
    </row>
    <row r="34" spans="3:28" ht="15" customHeight="1">
      <c r="AB34" s="2"/>
    </row>
    <row r="35" spans="3:28" ht="15" customHeight="1">
      <c r="C35" s="2" t="s">
        <v>277</v>
      </c>
      <c r="AB35" s="2"/>
    </row>
    <row r="36" spans="3:28" ht="15" customHeight="1">
      <c r="AB36" s="2"/>
    </row>
    <row r="37" spans="3:28" ht="15" customHeight="1">
      <c r="AB37" s="2"/>
    </row>
    <row r="38" spans="3:28" ht="15" customHeight="1">
      <c r="AB38" s="2"/>
    </row>
    <row r="39" spans="3:28" ht="15" customHeight="1">
      <c r="AB39" s="2"/>
    </row>
    <row r="40" spans="3:28" ht="15" customHeight="1">
      <c r="AB40" s="2"/>
    </row>
    <row r="41" spans="3:28" ht="15" customHeight="1">
      <c r="AB41" s="2"/>
    </row>
    <row r="42" spans="3:28" ht="15" customHeight="1">
      <c r="AB42" s="2"/>
    </row>
    <row r="43" spans="3:28" ht="15" customHeight="1">
      <c r="AB43" s="2"/>
    </row>
    <row r="44" spans="3:28" ht="15" customHeight="1">
      <c r="AB44" s="2"/>
    </row>
    <row r="45" spans="3:28" ht="15" customHeight="1">
      <c r="AB45" s="2"/>
    </row>
    <row r="46" spans="3:28" ht="15" customHeight="1">
      <c r="AB46" s="2"/>
    </row>
    <row r="47" spans="3:28" ht="15" customHeight="1">
      <c r="AB47" s="2"/>
    </row>
    <row r="48" spans="3:28" ht="15" customHeight="1">
      <c r="AB48" s="2"/>
    </row>
    <row r="49" spans="3:28" ht="15" customHeight="1">
      <c r="AB49" s="2"/>
    </row>
    <row r="50" spans="3:28" ht="15" customHeight="1">
      <c r="AB50" s="2"/>
    </row>
    <row r="51" spans="3:28" ht="15" customHeight="1">
      <c r="AB51" s="2"/>
    </row>
    <row r="52" spans="3:28" ht="20">
      <c r="D52" s="128"/>
      <c r="E52" s="128"/>
      <c r="F52" s="128"/>
      <c r="AB52" s="2"/>
    </row>
    <row r="53" spans="3:28" ht="20">
      <c r="D53" s="128"/>
      <c r="E53" s="128"/>
      <c r="F53" s="128"/>
      <c r="AB53" s="2"/>
    </row>
    <row r="54" spans="3:28" ht="20">
      <c r="D54" s="128"/>
      <c r="E54" s="128"/>
      <c r="F54" s="128"/>
      <c r="AB54" s="2"/>
    </row>
    <row r="55" spans="3:28" ht="20">
      <c r="D55" s="128"/>
      <c r="E55" s="128"/>
      <c r="F55" s="128"/>
      <c r="AB55" s="2"/>
    </row>
    <row r="56" spans="3:28" ht="20">
      <c r="C56" s="541"/>
      <c r="D56" s="128"/>
      <c r="E56" s="128"/>
      <c r="F56" s="128"/>
      <c r="AB56" s="2"/>
    </row>
    <row r="57" spans="3:28" ht="20">
      <c r="H57" s="541"/>
      <c r="AB57" s="2"/>
    </row>
    <row r="58" spans="3:28" ht="20">
      <c r="H58" s="541"/>
      <c r="AB58" s="2"/>
    </row>
    <row r="59" spans="3:28" ht="15" customHeight="1">
      <c r="AB59" s="2"/>
    </row>
    <row r="60" spans="3:28" ht="15" customHeight="1">
      <c r="AB60" s="2"/>
    </row>
    <row r="61" spans="3:28" ht="15" customHeight="1">
      <c r="AB61" s="2"/>
    </row>
    <row r="62" spans="3:28" ht="15" customHeight="1">
      <c r="AB62" s="2"/>
    </row>
    <row r="63" spans="3:28" ht="15.75" customHeight="1">
      <c r="AB63" s="2"/>
    </row>
    <row r="64" spans="3:28">
      <c r="AB64" s="2"/>
    </row>
    <row r="65" spans="28:28">
      <c r="AB65" s="2"/>
    </row>
    <row r="66" spans="28:28">
      <c r="AB66" s="2"/>
    </row>
    <row r="67" spans="28:28">
      <c r="AB67" s="2"/>
    </row>
    <row r="68" spans="28:28">
      <c r="AB68" s="2"/>
    </row>
    <row r="69" spans="28:28">
      <c r="AB69" s="2"/>
    </row>
    <row r="70" spans="28:28">
      <c r="AB70" s="2"/>
    </row>
    <row r="71" spans="28:28">
      <c r="AB71" s="2"/>
    </row>
    <row r="72" spans="28:28">
      <c r="AB72" s="2"/>
    </row>
    <row r="73" spans="28:28">
      <c r="AB73" s="2"/>
    </row>
    <row r="74" spans="28:28">
      <c r="AB74" s="2"/>
    </row>
    <row r="75" spans="28:28">
      <c r="AB75" s="2"/>
    </row>
    <row r="76" spans="28:28">
      <c r="AB76" s="2"/>
    </row>
    <row r="77" spans="28:28">
      <c r="AB77" s="2"/>
    </row>
    <row r="78" spans="28:28">
      <c r="AB78" s="2"/>
    </row>
    <row r="79" spans="28:28">
      <c r="AB79" s="2"/>
    </row>
    <row r="80" spans="28:28">
      <c r="AB80" s="2"/>
    </row>
    <row r="81" spans="28:28">
      <c r="AB81" s="2"/>
    </row>
  </sheetData>
  <mergeCells count="5">
    <mergeCell ref="B6:X11"/>
    <mergeCell ref="C15:O15"/>
    <mergeCell ref="P15:R15"/>
    <mergeCell ref="S15:S16"/>
    <mergeCell ref="T15:V15"/>
  </mergeCells>
  <hyperlinks>
    <hyperlink ref="P18" r:id="rId1" display="https://www.cmegroup.com/markets/energy/coal/coal-api-2-cif-ara-argus-mccloskey.html" xr:uid="{D7016B48-7569-4FFC-BD6E-4A2CAB44C9E2}"/>
    <hyperlink ref="R17" r:id="rId2" display="https://www.iea.org/reports/world-energy-outlook-2022" xr:uid="{A47D945A-557D-480F-A70E-B924BEB59AD5}"/>
    <hyperlink ref="R18" r:id="rId3" display="https://www.iea.org/reports/world-energy-outlook-2022" xr:uid="{169168B0-6AB2-4CD1-8062-0A2849D9CA62}"/>
    <hyperlink ref="R19" r:id="rId4" display="https://www.iea.org/reports/world-energy-outlook-2022" xr:uid="{B426D6CF-3085-4371-8196-D9CF69FBBB7E}"/>
    <hyperlink ref="R20" r:id="rId5" display="https://www.iea.org/reports/world-energy-outlook-2022" xr:uid="{8EE4976D-62A8-4AF8-AD87-100241E0F175}"/>
    <hyperlink ref="P19" r:id="rId6" display="https://www.cmegroup.com/markets/energy/crude-oil/light-sweet-crude.html" xr:uid="{64EC2013-6B8F-4396-9A34-ED92B84E9451}"/>
    <hyperlink ref="Q19" r:id="rId7" display="https://www.cmegroup.com/markets/energy/crude-oil/light-sweet-crude.quotes.html" xr:uid="{5D5AE780-E539-457E-90DD-B3FD66EE53E3}"/>
    <hyperlink ref="P17" r:id="rId8" display="https://www.investing.com/commodities/dutch-ttf-gas-c1-futures-historical-data" xr:uid="{072C5822-6D98-437F-A212-E01758CE00EC}"/>
    <hyperlink ref="Q18" r:id="rId9" display="https://www.cmegroup.com/markets/energy/coal/coal-api-2-cif-ara-argus-mccloskey.html" xr:uid="{C35C2D2A-10F2-43E3-BF08-A9A090797533}"/>
    <hyperlink ref="Q20" r:id="rId10" display="https://www.eex.com/en/market-data/environmentals/futures" xr:uid="{558F8B26-5837-437D-ADEF-962E21B09A1A}"/>
    <hyperlink ref="P20" r:id="rId11" display="https://tradingeconomics.com/commodity/carbon" xr:uid="{FD5C781D-63EB-4D40-9CDE-1141B7227A7D}"/>
  </hyperlinks>
  <pageMargins left="0.7" right="0.7" top="0.75" bottom="0.75" header="0.3" footer="0.3"/>
  <pageSetup paperSize="9" orientation="portrait" r:id="rId12"/>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0099"/>
  </sheetPr>
  <dimension ref="B2:L128"/>
  <sheetViews>
    <sheetView showGridLines="0" zoomScale="70" zoomScaleNormal="70" workbookViewId="0"/>
  </sheetViews>
  <sheetFormatPr defaultColWidth="9" defaultRowHeight="14"/>
  <cols>
    <col min="1" max="1" width="3.58203125" customWidth="1"/>
    <col min="2" max="2" width="32.5" customWidth="1"/>
    <col min="3" max="3" width="31" style="13" customWidth="1"/>
    <col min="4" max="4" width="31.9140625" style="13" customWidth="1"/>
    <col min="5" max="6" width="10.58203125" style="13" customWidth="1"/>
    <col min="7" max="7" width="14" style="13" customWidth="1"/>
    <col min="8" max="8" width="14.6640625" style="13" customWidth="1"/>
    <col min="9" max="9" width="12.08203125" customWidth="1"/>
    <col min="10" max="11" width="28.6640625" customWidth="1"/>
    <col min="12" max="12" width="23.1640625" customWidth="1"/>
    <col min="13" max="14" width="11.5" customWidth="1"/>
    <col min="15" max="15" width="15.4140625" customWidth="1"/>
    <col min="16" max="16" width="25.5" customWidth="1"/>
  </cols>
  <sheetData>
    <row r="2" spans="2:11" ht="23" thickBot="1">
      <c r="B2" s="3" t="s">
        <v>21</v>
      </c>
      <c r="D2" s="898"/>
      <c r="E2" s="898"/>
      <c r="F2" s="898"/>
    </row>
    <row r="3" spans="2:11" ht="15.65" customHeight="1">
      <c r="B3" s="1004" t="s">
        <v>1028</v>
      </c>
      <c r="C3" s="899"/>
      <c r="D3" s="392"/>
      <c r="E3" s="392"/>
      <c r="F3" s="392"/>
      <c r="G3" s="899"/>
    </row>
    <row r="4" spans="2:11" ht="15.65" customHeight="1">
      <c r="B4" s="1004" t="s">
        <v>1029</v>
      </c>
      <c r="C4" s="899"/>
      <c r="D4" s="392"/>
      <c r="E4" s="392"/>
      <c r="F4" s="392"/>
      <c r="G4" s="899"/>
    </row>
    <row r="5" spans="2:11" ht="15.65" customHeight="1">
      <c r="B5" s="1004" t="s">
        <v>1030</v>
      </c>
      <c r="C5" s="899"/>
      <c r="D5" s="392"/>
      <c r="E5" s="392"/>
      <c r="F5" s="392"/>
      <c r="G5" s="899"/>
    </row>
    <row r="6" spans="2:11" ht="15.65" customHeight="1">
      <c r="B6" s="1005" t="s">
        <v>601</v>
      </c>
      <c r="C6" s="168"/>
      <c r="D6" s="392"/>
      <c r="E6" s="392"/>
      <c r="F6" s="392"/>
      <c r="G6" s="899"/>
    </row>
    <row r="7" spans="2:11">
      <c r="B7" s="168"/>
      <c r="C7" s="168"/>
      <c r="D7" s="900"/>
      <c r="E7" s="900"/>
      <c r="F7" s="900"/>
      <c r="G7" s="899"/>
    </row>
    <row r="8" spans="2:11">
      <c r="B8" s="168" t="s">
        <v>983</v>
      </c>
      <c r="C8" s="168"/>
      <c r="D8" s="900"/>
      <c r="E8" s="900"/>
      <c r="F8" s="900"/>
      <c r="G8" s="899"/>
    </row>
    <row r="9" spans="2:11">
      <c r="B9" s="168" t="s">
        <v>964</v>
      </c>
      <c r="C9" s="168"/>
      <c r="D9" s="900"/>
      <c r="E9" s="900"/>
      <c r="F9" s="900"/>
      <c r="G9" s="899"/>
    </row>
    <row r="10" spans="2:11">
      <c r="B10" s="168" t="s">
        <v>602</v>
      </c>
      <c r="C10" s="899"/>
      <c r="D10" s="900"/>
      <c r="E10" s="900"/>
      <c r="F10" s="900"/>
      <c r="G10" s="899"/>
    </row>
    <row r="11" spans="2:11">
      <c r="B11" s="169" t="s">
        <v>603</v>
      </c>
      <c r="C11" s="899"/>
      <c r="D11" s="900"/>
      <c r="E11" s="900"/>
      <c r="F11" s="900"/>
      <c r="G11" s="899"/>
    </row>
    <row r="12" spans="2:11">
      <c r="B12" s="169" t="s">
        <v>965</v>
      </c>
      <c r="C12" s="899"/>
      <c r="D12" s="900"/>
      <c r="E12" s="900"/>
      <c r="F12" s="900"/>
      <c r="G12" s="899"/>
    </row>
    <row r="13" spans="2:11" ht="15" customHeight="1">
      <c r="B13" s="14"/>
    </row>
    <row r="14" spans="2:11" ht="15" customHeight="1">
      <c r="C14" s="899">
        <v>2022</v>
      </c>
      <c r="D14" s="899">
        <v>2023</v>
      </c>
      <c r="E14" s="899" t="s">
        <v>989</v>
      </c>
      <c r="F14" s="899" t="s">
        <v>986</v>
      </c>
      <c r="I14" s="13"/>
    </row>
    <row r="15" spans="2:11" ht="15" customHeight="1">
      <c r="B15" s="169" t="s">
        <v>987</v>
      </c>
      <c r="C15" s="924">
        <v>0.10349999999999999</v>
      </c>
      <c r="D15" s="924">
        <v>1.01E-2</v>
      </c>
      <c r="E15" s="924">
        <v>1.03E-2</v>
      </c>
      <c r="F15" s="46" t="s">
        <v>998</v>
      </c>
      <c r="G15" s="925" t="s">
        <v>988</v>
      </c>
      <c r="H15" s="925"/>
      <c r="I15" s="926"/>
      <c r="J15" s="926"/>
      <c r="K15" s="926"/>
    </row>
    <row r="16" spans="2:11" s="952" customFormat="1" ht="15" customHeight="1">
      <c r="C16" s="1006"/>
      <c r="D16" s="1006"/>
      <c r="E16" s="1006"/>
      <c r="F16" s="843"/>
      <c r="G16" s="1007"/>
      <c r="H16" s="1007"/>
      <c r="I16" s="1008"/>
      <c r="J16" s="1008"/>
      <c r="K16" s="1008"/>
    </row>
    <row r="17" spans="2:11" s="952" customFormat="1" ht="15" customHeight="1">
      <c r="B17" s="1009" t="s">
        <v>1031</v>
      </c>
      <c r="C17" s="1010"/>
      <c r="D17" s="1006"/>
      <c r="E17" s="1006"/>
      <c r="F17" s="843"/>
      <c r="G17" s="1007"/>
      <c r="H17" s="1007"/>
      <c r="I17" s="1008"/>
      <c r="J17" s="1008"/>
      <c r="K17" s="1008"/>
    </row>
    <row r="18" spans="2:11" ht="15" customHeight="1" thickBot="1">
      <c r="B18" s="924"/>
      <c r="C18" s="924"/>
      <c r="D18" s="924"/>
      <c r="E18" s="924"/>
      <c r="F18" s="924"/>
      <c r="G18" s="46"/>
      <c r="H18" s="925"/>
      <c r="I18" s="926"/>
      <c r="J18" s="926"/>
      <c r="K18" s="926"/>
    </row>
    <row r="19" spans="2:11" ht="15" customHeight="1" thickBot="1">
      <c r="B19" s="1126" t="s">
        <v>990</v>
      </c>
      <c r="C19" s="1127"/>
      <c r="D19" s="1128"/>
      <c r="E19" s="924"/>
      <c r="F19" s="924"/>
      <c r="G19" s="46"/>
      <c r="H19" s="925"/>
      <c r="I19" s="926"/>
      <c r="J19" s="926"/>
      <c r="K19" s="926"/>
    </row>
    <row r="20" spans="2:11" ht="15" customHeight="1" thickBot="1">
      <c r="B20" s="985" t="s">
        <v>1024</v>
      </c>
      <c r="C20" s="986">
        <v>4.8000000000000001E-2</v>
      </c>
      <c r="E20" s="924"/>
      <c r="F20" s="924"/>
      <c r="G20" s="46"/>
      <c r="H20" s="925"/>
      <c r="I20" s="926"/>
      <c r="J20" s="926"/>
      <c r="K20" s="926"/>
    </row>
    <row r="21" spans="2:11" ht="30.65" customHeight="1" thickBot="1">
      <c r="D21" s="84" t="s">
        <v>1026</v>
      </c>
      <c r="E21" s="924"/>
      <c r="F21" s="924"/>
      <c r="G21" s="46"/>
      <c r="H21" s="925"/>
      <c r="I21" s="926"/>
      <c r="J21" s="926"/>
      <c r="K21" s="926"/>
    </row>
    <row r="22" spans="2:11" ht="15" customHeight="1">
      <c r="B22" s="1080" t="s">
        <v>616</v>
      </c>
      <c r="C22" s="978" t="s">
        <v>92</v>
      </c>
      <c r="D22" s="981">
        <v>7.6999999999999999E-2</v>
      </c>
      <c r="E22" s="924"/>
      <c r="F22" s="924"/>
      <c r="G22" s="46"/>
      <c r="H22" s="925"/>
      <c r="I22" s="926"/>
      <c r="J22" s="926"/>
      <c r="K22" s="926"/>
    </row>
    <row r="23" spans="2:11" ht="15" customHeight="1" thickBot="1">
      <c r="B23" s="1081"/>
      <c r="C23" s="979" t="s">
        <v>67</v>
      </c>
      <c r="D23" s="982">
        <v>7.6999999999999999E-2</v>
      </c>
      <c r="E23" s="924"/>
      <c r="F23" s="924"/>
      <c r="G23" s="46"/>
      <c r="H23" s="925"/>
      <c r="I23" s="926"/>
      <c r="J23" s="926"/>
      <c r="K23" s="926"/>
    </row>
    <row r="24" spans="2:11" ht="15" customHeight="1" thickBot="1">
      <c r="B24" s="209"/>
      <c r="C24" s="210"/>
      <c r="D24" s="983"/>
      <c r="E24" s="924"/>
      <c r="F24" s="924"/>
      <c r="G24" s="46"/>
      <c r="H24" s="925"/>
      <c r="I24" s="926"/>
      <c r="J24" s="926"/>
      <c r="K24" s="926"/>
    </row>
    <row r="25" spans="2:11" ht="15" customHeight="1">
      <c r="B25" s="1124" t="s">
        <v>624</v>
      </c>
      <c r="C25" s="978" t="s">
        <v>92</v>
      </c>
      <c r="D25" s="981">
        <v>9.2999999999999999E-2</v>
      </c>
      <c r="E25" s="924"/>
      <c r="F25" s="924"/>
      <c r="G25" s="46"/>
      <c r="H25" s="925"/>
      <c r="I25" s="926"/>
      <c r="J25" s="926"/>
      <c r="K25" s="926"/>
    </row>
    <row r="26" spans="2:11" ht="15" customHeight="1" thickBot="1">
      <c r="B26" s="1125"/>
      <c r="C26" s="980" t="s">
        <v>67</v>
      </c>
      <c r="D26" s="982">
        <v>0.10300000000000001</v>
      </c>
      <c r="E26" s="924"/>
      <c r="F26" s="924"/>
      <c r="G26" s="46"/>
      <c r="H26" s="925"/>
      <c r="I26" s="926"/>
      <c r="J26" s="926"/>
      <c r="K26" s="926"/>
    </row>
    <row r="27" spans="2:11" ht="15" customHeight="1" thickBot="1">
      <c r="B27" s="972"/>
      <c r="C27" s="973"/>
      <c r="D27" s="983"/>
      <c r="E27" s="924"/>
      <c r="F27" s="924"/>
      <c r="G27" s="46"/>
      <c r="H27" s="925"/>
      <c r="I27" s="926"/>
      <c r="J27" s="926"/>
      <c r="K27" s="926"/>
    </row>
    <row r="28" spans="2:11" ht="15" customHeight="1">
      <c r="B28" s="965" t="s">
        <v>626</v>
      </c>
      <c r="C28" s="975" t="s">
        <v>92</v>
      </c>
      <c r="D28" s="981">
        <v>0.10300000000000001</v>
      </c>
      <c r="E28" s="924"/>
      <c r="F28" s="924"/>
      <c r="G28" s="46"/>
      <c r="H28" s="925"/>
      <c r="I28" s="926"/>
      <c r="J28" s="926"/>
      <c r="K28" s="926"/>
    </row>
    <row r="29" spans="2:11" ht="15" customHeight="1">
      <c r="B29" s="967"/>
      <c r="C29" s="976" t="s">
        <v>67</v>
      </c>
      <c r="D29" s="984">
        <v>0.113</v>
      </c>
      <c r="E29" s="924"/>
      <c r="F29" s="924"/>
      <c r="G29" s="46"/>
      <c r="H29" s="925"/>
      <c r="I29" s="926"/>
      <c r="J29" s="926"/>
      <c r="K29" s="926"/>
    </row>
    <row r="30" spans="2:11" ht="15" customHeight="1">
      <c r="B30" s="967"/>
      <c r="C30" s="976" t="s">
        <v>635</v>
      </c>
      <c r="D30" s="984">
        <v>8.3000000000000004E-2</v>
      </c>
      <c r="E30" s="924"/>
      <c r="F30" s="924"/>
      <c r="G30" s="46"/>
      <c r="H30" s="925"/>
      <c r="I30" s="926"/>
      <c r="J30" s="926"/>
      <c r="K30" s="926"/>
    </row>
    <row r="31" spans="2:11" ht="15" customHeight="1">
      <c r="B31" s="967"/>
      <c r="C31" s="976" t="s">
        <v>1022</v>
      </c>
      <c r="D31" s="984">
        <v>8.3000000000000004E-2</v>
      </c>
      <c r="E31" s="924"/>
      <c r="F31" s="924"/>
      <c r="G31" s="46"/>
      <c r="H31" s="925"/>
      <c r="I31" s="926"/>
      <c r="J31" s="926"/>
      <c r="K31" s="926"/>
    </row>
    <row r="32" spans="2:11" ht="15" customHeight="1" thickBot="1">
      <c r="B32" s="966"/>
      <c r="C32" s="977" t="s">
        <v>1023</v>
      </c>
      <c r="D32" s="982">
        <v>8.3000000000000004E-2</v>
      </c>
      <c r="E32" s="924"/>
      <c r="F32" s="924"/>
      <c r="G32" s="46"/>
      <c r="H32" s="925"/>
      <c r="I32" s="926"/>
      <c r="J32" s="926"/>
      <c r="K32" s="926"/>
    </row>
    <row r="33" spans="2:12" ht="15" customHeight="1" thickBot="1">
      <c r="C33" s="40"/>
      <c r="E33" s="924"/>
      <c r="F33" s="924"/>
      <c r="G33" s="46"/>
      <c r="H33" s="925"/>
      <c r="I33" s="926"/>
      <c r="J33" s="926"/>
      <c r="K33" s="926"/>
    </row>
    <row r="34" spans="2:12" ht="15" customHeight="1">
      <c r="B34" s="965" t="s">
        <v>647</v>
      </c>
      <c r="C34" s="962" t="s">
        <v>219</v>
      </c>
      <c r="D34" s="981">
        <v>7.6999999999999999E-2</v>
      </c>
      <c r="E34" s="924"/>
      <c r="F34" s="924"/>
      <c r="G34" s="46"/>
      <c r="H34" s="925"/>
      <c r="I34" s="926"/>
      <c r="J34" s="926"/>
      <c r="K34" s="926"/>
    </row>
    <row r="35" spans="2:12" ht="15" customHeight="1">
      <c r="B35" s="967"/>
      <c r="C35" s="963" t="s">
        <v>220</v>
      </c>
      <c r="D35" s="984">
        <v>7.6999999999999999E-2</v>
      </c>
      <c r="E35" s="924"/>
      <c r="F35" s="924"/>
      <c r="G35" s="46"/>
      <c r="H35" s="925"/>
      <c r="I35" s="926"/>
      <c r="J35" s="926"/>
      <c r="K35" s="926"/>
    </row>
    <row r="36" spans="2:12" ht="15" customHeight="1" thickBot="1">
      <c r="B36" s="966"/>
      <c r="C36" s="964" t="s">
        <v>649</v>
      </c>
      <c r="D36" s="982">
        <v>7.6999999999999999E-2</v>
      </c>
      <c r="E36" s="924"/>
      <c r="F36" s="924"/>
      <c r="G36" s="46"/>
      <c r="H36" s="925"/>
      <c r="I36" s="926"/>
      <c r="J36" s="926"/>
      <c r="K36" s="926"/>
    </row>
    <row r="37" spans="2:12" ht="15" customHeight="1">
      <c r="B37" s="924"/>
      <c r="C37" s="924"/>
      <c r="D37" s="924"/>
      <c r="E37" s="924"/>
      <c r="F37" s="924"/>
      <c r="G37" s="46"/>
      <c r="H37" s="925"/>
      <c r="I37" s="926"/>
      <c r="J37" s="926"/>
      <c r="K37" s="926"/>
    </row>
    <row r="38" spans="2:12" s="952" customFormat="1" ht="15" customHeight="1">
      <c r="B38" s="1009" t="s">
        <v>1032</v>
      </c>
      <c r="C38" s="1011"/>
      <c r="D38" s="1006"/>
      <c r="E38" s="1006"/>
      <c r="F38" s="843"/>
      <c r="G38" s="1007"/>
      <c r="H38" s="1007"/>
      <c r="I38" s="1008"/>
      <c r="J38" s="1008"/>
      <c r="K38" s="1008"/>
    </row>
    <row r="39" spans="2:12" ht="15" customHeight="1" thickBot="1">
      <c r="B39" s="300" t="s">
        <v>604</v>
      </c>
      <c r="E39" s="208"/>
    </row>
    <row r="40" spans="2:12" ht="69" customHeight="1">
      <c r="B40" s="1134" t="s">
        <v>605</v>
      </c>
      <c r="C40" s="1135"/>
      <c r="D40" s="1085" t="s">
        <v>606</v>
      </c>
      <c r="E40" s="1140" t="s">
        <v>607</v>
      </c>
      <c r="F40" s="1141"/>
      <c r="G40" s="1105" t="s">
        <v>608</v>
      </c>
      <c r="H40" s="1129" t="s">
        <v>609</v>
      </c>
      <c r="I40" s="1129" t="s">
        <v>610</v>
      </c>
      <c r="J40" s="1111" t="s">
        <v>1015</v>
      </c>
      <c r="K40" s="1112"/>
      <c r="L40" s="218"/>
    </row>
    <row r="41" spans="2:12" ht="14.5" thickBot="1">
      <c r="B41" s="1136"/>
      <c r="C41" s="1137"/>
      <c r="D41" s="1086"/>
      <c r="E41" s="1142"/>
      <c r="F41" s="1143"/>
      <c r="G41" s="1106"/>
      <c r="H41" s="1130"/>
      <c r="I41" s="1130"/>
      <c r="J41" s="1113"/>
      <c r="K41" s="1114"/>
      <c r="L41" s="219"/>
    </row>
    <row r="42" spans="2:12" ht="39" customHeight="1" thickBot="1">
      <c r="B42" s="1138"/>
      <c r="C42" s="1139"/>
      <c r="D42" s="1087"/>
      <c r="E42" s="299" t="s">
        <v>611</v>
      </c>
      <c r="F42" s="299" t="s">
        <v>612</v>
      </c>
      <c r="G42" s="295" t="s">
        <v>613</v>
      </c>
      <c r="H42" s="295" t="s">
        <v>613</v>
      </c>
      <c r="I42" s="295" t="s">
        <v>613</v>
      </c>
      <c r="J42" s="295" t="s">
        <v>614</v>
      </c>
      <c r="K42" s="295" t="s">
        <v>615</v>
      </c>
      <c r="L42" s="219"/>
    </row>
    <row r="43" spans="2:12" ht="15" customHeight="1">
      <c r="B43" s="1144" t="s">
        <v>616</v>
      </c>
      <c r="C43" s="51" t="s">
        <v>92</v>
      </c>
      <c r="D43" s="1147" t="s">
        <v>617</v>
      </c>
      <c r="E43" s="234" t="s">
        <v>74</v>
      </c>
      <c r="F43" s="296" t="s">
        <v>74</v>
      </c>
      <c r="G43" s="306">
        <v>36</v>
      </c>
      <c r="H43" s="881" t="s">
        <v>74</v>
      </c>
      <c r="I43" s="881" t="s">
        <v>74</v>
      </c>
      <c r="J43" s="839"/>
      <c r="K43" s="1108" t="s">
        <v>618</v>
      </c>
    </row>
    <row r="44" spans="2:12" ht="15" customHeight="1">
      <c r="B44" s="1145"/>
      <c r="C44" s="52" t="s">
        <v>67</v>
      </c>
      <c r="D44" s="1148"/>
      <c r="E44" s="236" t="s">
        <v>74</v>
      </c>
      <c r="F44" s="301" t="s">
        <v>74</v>
      </c>
      <c r="G44" s="302">
        <v>27</v>
      </c>
      <c r="H44" s="882" t="s">
        <v>74</v>
      </c>
      <c r="I44" s="882" t="s">
        <v>74</v>
      </c>
      <c r="J44" s="839"/>
      <c r="K44" s="1109"/>
    </row>
    <row r="45" spans="2:12" ht="15" customHeight="1">
      <c r="B45" s="1145"/>
      <c r="C45" s="52" t="s">
        <v>42</v>
      </c>
      <c r="D45" s="294" t="s">
        <v>619</v>
      </c>
      <c r="E45" s="236" t="s">
        <v>74</v>
      </c>
      <c r="F45" s="301" t="s">
        <v>74</v>
      </c>
      <c r="G45" s="302">
        <v>34</v>
      </c>
      <c r="H45" s="882" t="s">
        <v>74</v>
      </c>
      <c r="I45" s="882" t="s">
        <v>74</v>
      </c>
      <c r="J45" s="840"/>
      <c r="K45" s="1109"/>
    </row>
    <row r="46" spans="2:12" ht="15" customHeight="1">
      <c r="B46" s="1145"/>
      <c r="C46" s="52" t="s">
        <v>620</v>
      </c>
      <c r="D46" s="294" t="s">
        <v>619</v>
      </c>
      <c r="E46" s="236" t="s">
        <v>74</v>
      </c>
      <c r="F46" s="301" t="s">
        <v>74</v>
      </c>
      <c r="G46" s="302">
        <v>35</v>
      </c>
      <c r="H46" s="882" t="s">
        <v>74</v>
      </c>
      <c r="I46" s="882" t="s">
        <v>74</v>
      </c>
      <c r="J46" s="840"/>
      <c r="K46" s="872" t="s">
        <v>963</v>
      </c>
    </row>
    <row r="47" spans="2:12" ht="15" customHeight="1">
      <c r="B47" s="1145"/>
      <c r="C47" s="52" t="s">
        <v>622</v>
      </c>
      <c r="D47" s="294" t="s">
        <v>1033</v>
      </c>
      <c r="E47" s="236" t="s">
        <v>74</v>
      </c>
      <c r="F47" s="301" t="s">
        <v>74</v>
      </c>
      <c r="G47" s="302">
        <v>12</v>
      </c>
      <c r="H47" s="882" t="s">
        <v>74</v>
      </c>
      <c r="I47" s="882" t="s">
        <v>74</v>
      </c>
      <c r="J47" s="840"/>
      <c r="K47" s="872" t="s">
        <v>963</v>
      </c>
    </row>
    <row r="48" spans="2:12" ht="15" thickBot="1">
      <c r="B48" s="1146"/>
      <c r="C48" s="53" t="s">
        <v>623</v>
      </c>
      <c r="D48" s="293" t="s">
        <v>619</v>
      </c>
      <c r="E48" s="255" t="s">
        <v>74</v>
      </c>
      <c r="F48" s="303" t="s">
        <v>74</v>
      </c>
      <c r="G48" s="304">
        <v>30</v>
      </c>
      <c r="H48" s="883" t="s">
        <v>74</v>
      </c>
      <c r="I48" s="883" t="s">
        <v>74</v>
      </c>
      <c r="J48" s="841"/>
      <c r="K48" s="873" t="s">
        <v>618</v>
      </c>
    </row>
    <row r="49" spans="2:11" ht="15" thickBot="1">
      <c r="B49" s="209"/>
      <c r="C49" s="210"/>
      <c r="D49" s="211"/>
      <c r="E49" s="305"/>
      <c r="F49" s="305"/>
      <c r="G49" s="305"/>
      <c r="H49" s="875"/>
      <c r="I49" s="884"/>
      <c r="J49" s="842"/>
      <c r="K49" s="864"/>
    </row>
    <row r="50" spans="2:11" ht="15" customHeight="1">
      <c r="B50" s="1144" t="s">
        <v>624</v>
      </c>
      <c r="C50" s="51" t="s">
        <v>92</v>
      </c>
      <c r="D50" s="1147" t="s">
        <v>625</v>
      </c>
      <c r="E50" s="1097">
        <v>120</v>
      </c>
      <c r="F50" s="1098"/>
      <c r="G50" s="306">
        <v>31</v>
      </c>
      <c r="H50" s="885">
        <v>0</v>
      </c>
      <c r="I50" s="886">
        <v>15</v>
      </c>
      <c r="J50" s="1115" t="s">
        <v>1014</v>
      </c>
      <c r="K50" s="1108" t="s">
        <v>618</v>
      </c>
    </row>
    <row r="51" spans="2:11" ht="15.75" customHeight="1" thickBot="1">
      <c r="B51" s="1146"/>
      <c r="C51" s="53" t="s">
        <v>67</v>
      </c>
      <c r="D51" s="1151"/>
      <c r="E51" s="1099">
        <v>100</v>
      </c>
      <c r="F51" s="1100"/>
      <c r="G51" s="304">
        <v>29</v>
      </c>
      <c r="H51" s="887">
        <v>0</v>
      </c>
      <c r="I51" s="888">
        <v>15</v>
      </c>
      <c r="J51" s="1116"/>
      <c r="K51" s="1110"/>
    </row>
    <row r="52" spans="2:11" ht="15" thickBot="1">
      <c r="B52" s="209"/>
      <c r="C52" s="210"/>
      <c r="D52" s="211"/>
      <c r="E52" s="54"/>
      <c r="F52" s="54"/>
      <c r="G52" s="54"/>
      <c r="H52" s="875"/>
      <c r="I52" s="889"/>
      <c r="J52" s="957"/>
      <c r="K52" s="235"/>
    </row>
    <row r="53" spans="2:11" ht="14.4" customHeight="1">
      <c r="B53" s="1152" t="s">
        <v>626</v>
      </c>
      <c r="C53" s="1121" t="s">
        <v>92</v>
      </c>
      <c r="D53" s="292" t="s">
        <v>627</v>
      </c>
      <c r="E53" s="1101">
        <v>840</v>
      </c>
      <c r="F53" s="1102"/>
      <c r="G53" s="306">
        <v>31</v>
      </c>
      <c r="H53" s="881">
        <v>3</v>
      </c>
      <c r="I53" s="885">
        <v>20</v>
      </c>
      <c r="J53" s="1117" t="s">
        <v>961</v>
      </c>
      <c r="K53" s="1108" t="s">
        <v>618</v>
      </c>
    </row>
    <row r="54" spans="2:11" ht="14.5">
      <c r="B54" s="1152"/>
      <c r="C54" s="1122"/>
      <c r="D54" s="294" t="s">
        <v>628</v>
      </c>
      <c r="E54" s="1103">
        <v>1020</v>
      </c>
      <c r="F54" s="1104"/>
      <c r="G54" s="302">
        <v>31</v>
      </c>
      <c r="H54" s="882">
        <v>3</v>
      </c>
      <c r="I54" s="890">
        <v>20</v>
      </c>
      <c r="J54" s="1118"/>
      <c r="K54" s="1109"/>
    </row>
    <row r="55" spans="2:11" ht="15" thickBot="1">
      <c r="B55" s="1152"/>
      <c r="C55" s="1122"/>
      <c r="D55" s="293" t="s">
        <v>629</v>
      </c>
      <c r="E55" s="1099">
        <v>1260</v>
      </c>
      <c r="F55" s="1100"/>
      <c r="G55" s="302">
        <v>31</v>
      </c>
      <c r="H55" s="883">
        <v>3</v>
      </c>
      <c r="I55" s="887">
        <v>20</v>
      </c>
      <c r="J55" s="1119"/>
      <c r="K55" s="1109"/>
    </row>
    <row r="56" spans="2:11" ht="15" thickBot="1">
      <c r="B56" s="1152"/>
      <c r="C56" s="1123"/>
      <c r="D56" s="294" t="s">
        <v>630</v>
      </c>
      <c r="E56" s="236" t="s">
        <v>74</v>
      </c>
      <c r="F56" s="307">
        <v>1120</v>
      </c>
      <c r="G56" s="307">
        <v>38</v>
      </c>
      <c r="H56" s="891">
        <v>3</v>
      </c>
      <c r="I56" s="890">
        <v>20</v>
      </c>
      <c r="J56" s="865" t="s">
        <v>1014</v>
      </c>
      <c r="K56" s="1109"/>
    </row>
    <row r="57" spans="2:11" ht="14.5">
      <c r="B57" s="1152"/>
      <c r="C57" s="1121" t="s">
        <v>67</v>
      </c>
      <c r="D57" s="292" t="s">
        <v>631</v>
      </c>
      <c r="E57" s="1097">
        <v>660</v>
      </c>
      <c r="F57" s="1098"/>
      <c r="G57" s="302">
        <v>29</v>
      </c>
      <c r="H57" s="876">
        <v>2</v>
      </c>
      <c r="I57" s="885">
        <v>20</v>
      </c>
      <c r="J57" s="1117" t="s">
        <v>961</v>
      </c>
      <c r="K57" s="1109"/>
    </row>
    <row r="58" spans="2:11" ht="15" thickBot="1">
      <c r="B58" s="1152"/>
      <c r="C58" s="1122"/>
      <c r="D58" s="293" t="s">
        <v>632</v>
      </c>
      <c r="E58" s="1099">
        <v>1200</v>
      </c>
      <c r="F58" s="1100"/>
      <c r="G58" s="302">
        <v>29</v>
      </c>
      <c r="H58" s="877">
        <v>2</v>
      </c>
      <c r="I58" s="887">
        <v>20</v>
      </c>
      <c r="J58" s="1119"/>
      <c r="K58" s="1109"/>
    </row>
    <row r="59" spans="2:11" ht="15" thickBot="1">
      <c r="B59" s="1152"/>
      <c r="C59" s="1123"/>
      <c r="D59" s="297" t="s">
        <v>633</v>
      </c>
      <c r="E59" s="236" t="s">
        <v>74</v>
      </c>
      <c r="F59" s="307">
        <v>900</v>
      </c>
      <c r="G59" s="307">
        <v>33</v>
      </c>
      <c r="H59" s="878">
        <v>2</v>
      </c>
      <c r="I59" s="887">
        <v>20</v>
      </c>
      <c r="J59" s="865" t="s">
        <v>1014</v>
      </c>
      <c r="K59" s="1109"/>
    </row>
    <row r="60" spans="2:11" ht="15" thickBot="1">
      <c r="B60" s="1152"/>
      <c r="C60" s="863" t="s">
        <v>42</v>
      </c>
      <c r="D60" s="294" t="s">
        <v>634</v>
      </c>
      <c r="E60" s="1088">
        <v>1200</v>
      </c>
      <c r="F60" s="1089"/>
      <c r="G60" s="304">
        <v>35</v>
      </c>
      <c r="H60" s="878">
        <v>2</v>
      </c>
      <c r="I60" s="889">
        <v>20</v>
      </c>
      <c r="J60" s="866" t="s">
        <v>961</v>
      </c>
      <c r="K60" s="1110"/>
    </row>
    <row r="61" spans="2:11" ht="14.4" customHeight="1">
      <c r="B61" s="1152"/>
      <c r="C61" s="1121" t="s">
        <v>635</v>
      </c>
      <c r="D61" s="292" t="s">
        <v>636</v>
      </c>
      <c r="E61" s="1090" t="s">
        <v>637</v>
      </c>
      <c r="F61" s="1091"/>
      <c r="G61" s="306">
        <v>25</v>
      </c>
      <c r="H61" s="876">
        <v>0</v>
      </c>
      <c r="I61" s="885" t="s">
        <v>74</v>
      </c>
      <c r="J61" s="1115"/>
      <c r="K61" s="1108" t="s">
        <v>963</v>
      </c>
    </row>
    <row r="62" spans="2:11" ht="14.5">
      <c r="B62" s="1152"/>
      <c r="C62" s="1122"/>
      <c r="D62" s="294" t="s">
        <v>638</v>
      </c>
      <c r="E62" s="1092"/>
      <c r="F62" s="1093"/>
      <c r="G62" s="302">
        <v>50</v>
      </c>
      <c r="H62" s="879">
        <v>0</v>
      </c>
      <c r="I62" s="890" t="s">
        <v>74</v>
      </c>
      <c r="J62" s="1120"/>
      <c r="K62" s="1109"/>
    </row>
    <row r="63" spans="2:11" ht="14.5">
      <c r="B63" s="1152"/>
      <c r="C63" s="1122"/>
      <c r="D63" s="294" t="s">
        <v>639</v>
      </c>
      <c r="E63" s="1092"/>
      <c r="F63" s="1093"/>
      <c r="G63" s="302">
        <v>75</v>
      </c>
      <c r="H63" s="879">
        <v>0</v>
      </c>
      <c r="I63" s="890" t="s">
        <v>74</v>
      </c>
      <c r="J63" s="1120"/>
      <c r="K63" s="1109"/>
    </row>
    <row r="64" spans="2:11" ht="15" thickBot="1">
      <c r="B64" s="1152"/>
      <c r="C64" s="1123"/>
      <c r="D64" s="293" t="s">
        <v>640</v>
      </c>
      <c r="E64" s="1094"/>
      <c r="F64" s="1095"/>
      <c r="G64" s="304">
        <v>100</v>
      </c>
      <c r="H64" s="877">
        <v>0</v>
      </c>
      <c r="I64" s="887" t="s">
        <v>74</v>
      </c>
      <c r="J64" s="1116"/>
      <c r="K64" s="1110"/>
    </row>
    <row r="65" spans="2:11" ht="14.4" customHeight="1">
      <c r="B65" s="1152"/>
      <c r="C65" s="1121" t="s">
        <v>641</v>
      </c>
      <c r="D65" s="292" t="s">
        <v>642</v>
      </c>
      <c r="E65" s="308">
        <v>320</v>
      </c>
      <c r="F65" s="306">
        <v>300</v>
      </c>
      <c r="G65" s="306">
        <v>26</v>
      </c>
      <c r="H65" s="876">
        <v>1</v>
      </c>
      <c r="I65" s="885">
        <v>15</v>
      </c>
      <c r="J65" s="1115" t="s">
        <v>1014</v>
      </c>
      <c r="K65" s="1108" t="s">
        <v>618</v>
      </c>
    </row>
    <row r="66" spans="2:11" ht="14.5">
      <c r="B66" s="1152"/>
      <c r="C66" s="1122"/>
      <c r="D66" s="294" t="s">
        <v>643</v>
      </c>
      <c r="E66" s="309">
        <v>540</v>
      </c>
      <c r="F66" s="309">
        <v>500</v>
      </c>
      <c r="G66" s="302">
        <v>26</v>
      </c>
      <c r="H66" s="879">
        <v>1</v>
      </c>
      <c r="I66" s="890">
        <v>15</v>
      </c>
      <c r="J66" s="1120"/>
      <c r="K66" s="1109"/>
    </row>
    <row r="67" spans="2:11" ht="15" thickBot="1">
      <c r="B67" s="1152"/>
      <c r="C67" s="1122"/>
      <c r="D67" s="294" t="s">
        <v>644</v>
      </c>
      <c r="E67" s="309">
        <v>1010</v>
      </c>
      <c r="F67" s="309">
        <v>910</v>
      </c>
      <c r="G67" s="302">
        <v>26</v>
      </c>
      <c r="H67" s="877">
        <v>1</v>
      </c>
      <c r="I67" s="890">
        <v>15</v>
      </c>
      <c r="J67" s="1116"/>
      <c r="K67" s="1110"/>
    </row>
    <row r="68" spans="2:11" ht="15" thickBot="1">
      <c r="B68" s="1153"/>
      <c r="C68" s="212" t="s">
        <v>645</v>
      </c>
      <c r="D68" s="298" t="s">
        <v>1034</v>
      </c>
      <c r="E68" s="1088">
        <v>2230</v>
      </c>
      <c r="F68" s="1096"/>
      <c r="G68" s="307">
        <v>19</v>
      </c>
      <c r="H68" s="880">
        <v>4</v>
      </c>
      <c r="I68" s="889">
        <v>25</v>
      </c>
      <c r="J68" s="865" t="s">
        <v>1014</v>
      </c>
      <c r="K68" s="955" t="s">
        <v>1017</v>
      </c>
    </row>
    <row r="69" spans="2:11" ht="14.5">
      <c r="B69" s="40"/>
      <c r="C69" s="40"/>
      <c r="D69" s="152"/>
      <c r="E69" s="310"/>
      <c r="F69" s="310"/>
      <c r="G69" s="311"/>
      <c r="H69" s="875"/>
      <c r="I69" s="892"/>
      <c r="J69" s="958"/>
      <c r="K69" s="54"/>
    </row>
    <row r="70" spans="2:11" ht="15" thickBot="1">
      <c r="B70" s="40"/>
      <c r="C70" s="40"/>
      <c r="D70" s="40"/>
      <c r="E70" s="312"/>
      <c r="F70" s="313"/>
      <c r="G70" s="313"/>
      <c r="H70" s="875"/>
      <c r="I70" s="893"/>
      <c r="J70" s="959"/>
      <c r="K70" s="960"/>
    </row>
    <row r="71" spans="2:11" ht="15" thickBot="1">
      <c r="B71" s="1149" t="s">
        <v>646</v>
      </c>
      <c r="C71" s="1150"/>
      <c r="D71" s="40"/>
      <c r="E71" s="312"/>
      <c r="F71" s="313"/>
      <c r="G71" s="313"/>
      <c r="H71" s="875"/>
      <c r="I71" s="893"/>
      <c r="J71" s="959"/>
      <c r="K71" s="960"/>
    </row>
    <row r="72" spans="2:11" ht="15" thickBot="1">
      <c r="B72" s="40"/>
      <c r="C72" s="40"/>
      <c r="D72" s="213"/>
      <c r="E72" s="314"/>
      <c r="F72" s="314"/>
      <c r="G72" s="314"/>
      <c r="H72" s="875"/>
      <c r="I72" s="894"/>
      <c r="J72" s="961"/>
      <c r="K72" s="960"/>
    </row>
    <row r="73" spans="2:11" ht="15" thickBot="1">
      <c r="B73" s="1080" t="s">
        <v>647</v>
      </c>
      <c r="C73" s="55" t="s">
        <v>219</v>
      </c>
      <c r="D73" s="214" t="s">
        <v>626</v>
      </c>
      <c r="E73" s="309">
        <v>1290</v>
      </c>
      <c r="F73" s="309">
        <v>1210</v>
      </c>
      <c r="G73" s="315">
        <v>31</v>
      </c>
      <c r="H73" s="876">
        <v>1</v>
      </c>
      <c r="I73" s="895">
        <v>15</v>
      </c>
      <c r="J73" s="1131" t="s">
        <v>1014</v>
      </c>
      <c r="K73" s="1082" t="s">
        <v>1016</v>
      </c>
    </row>
    <row r="74" spans="2:11" ht="15" thickBot="1">
      <c r="B74" s="1107"/>
      <c r="C74" s="55" t="s">
        <v>220</v>
      </c>
      <c r="D74" s="215" t="s">
        <v>648</v>
      </c>
      <c r="E74" s="309">
        <v>2230</v>
      </c>
      <c r="F74" s="309">
        <v>2100</v>
      </c>
      <c r="G74" s="316">
        <v>60</v>
      </c>
      <c r="H74" s="879">
        <v>3</v>
      </c>
      <c r="I74" s="896">
        <v>15</v>
      </c>
      <c r="J74" s="1132"/>
      <c r="K74" s="1083"/>
    </row>
    <row r="75" spans="2:11" ht="15" thickBot="1">
      <c r="B75" s="1107"/>
      <c r="C75" s="55" t="s">
        <v>649</v>
      </c>
      <c r="D75" s="215" t="s">
        <v>626</v>
      </c>
      <c r="E75" s="309">
        <v>650</v>
      </c>
      <c r="F75" s="309">
        <v>610</v>
      </c>
      <c r="G75" s="316">
        <v>13</v>
      </c>
      <c r="H75" s="879">
        <v>0</v>
      </c>
      <c r="I75" s="896">
        <v>15</v>
      </c>
      <c r="J75" s="1132"/>
      <c r="K75" s="1084"/>
    </row>
    <row r="76" spans="2:11" ht="15" thickBot="1">
      <c r="B76" s="1081"/>
      <c r="C76" s="216" t="s">
        <v>73</v>
      </c>
      <c r="D76" s="217" t="s">
        <v>626</v>
      </c>
      <c r="E76" s="318">
        <v>2940</v>
      </c>
      <c r="F76" s="318">
        <v>2860</v>
      </c>
      <c r="G76" s="317">
        <v>96</v>
      </c>
      <c r="H76" s="877">
        <v>3</v>
      </c>
      <c r="I76" s="897">
        <v>20</v>
      </c>
      <c r="J76" s="1133"/>
      <c r="K76" s="874" t="s">
        <v>963</v>
      </c>
    </row>
    <row r="78" spans="2:11" ht="18">
      <c r="B78" s="902" t="s">
        <v>978</v>
      </c>
    </row>
    <row r="79" spans="2:11">
      <c r="B79" s="901" t="s">
        <v>621</v>
      </c>
      <c r="C79" s="843" t="s">
        <v>650</v>
      </c>
    </row>
    <row r="80" spans="2:11" ht="14.5">
      <c r="B80" s="901" t="s">
        <v>981</v>
      </c>
      <c r="C80" s="843" t="s">
        <v>651</v>
      </c>
      <c r="H80" s="14"/>
      <c r="I80" s="14"/>
    </row>
    <row r="81" spans="2:3">
      <c r="B81" s="901" t="s">
        <v>982</v>
      </c>
      <c r="C81" s="46" t="s">
        <v>652</v>
      </c>
    </row>
    <row r="82" spans="2:3">
      <c r="B82" s="901" t="s">
        <v>962</v>
      </c>
      <c r="C82" s="843" t="s">
        <v>653</v>
      </c>
    </row>
    <row r="83" spans="2:3" ht="15" customHeight="1">
      <c r="B83" s="901" t="s">
        <v>1005</v>
      </c>
      <c r="C83" s="956" t="s">
        <v>1004</v>
      </c>
    </row>
    <row r="84" spans="2:3">
      <c r="B84" s="901"/>
      <c r="C84" s="843"/>
    </row>
    <row r="85" spans="2:3">
      <c r="B85" s="22" t="s">
        <v>1003</v>
      </c>
      <c r="C85" s="843"/>
    </row>
    <row r="86" spans="2:3">
      <c r="B86" s="901" t="s">
        <v>999</v>
      </c>
      <c r="C86" s="46" t="s">
        <v>1012</v>
      </c>
    </row>
    <row r="87" spans="2:3">
      <c r="B87" s="901" t="s">
        <v>1000</v>
      </c>
      <c r="C87" s="46" t="s">
        <v>1011</v>
      </c>
    </row>
    <row r="88" spans="2:3">
      <c r="B88" s="901" t="s">
        <v>1001</v>
      </c>
      <c r="C88" s="46" t="s">
        <v>1010</v>
      </c>
    </row>
    <row r="89" spans="2:3">
      <c r="B89" s="901" t="s">
        <v>1002</v>
      </c>
      <c r="C89" s="46" t="s">
        <v>1009</v>
      </c>
    </row>
    <row r="90" spans="2:3">
      <c r="B90" s="901" t="s">
        <v>1008</v>
      </c>
      <c r="C90" s="46" t="s">
        <v>1007</v>
      </c>
    </row>
    <row r="91" spans="2:3">
      <c r="B91" s="901" t="s">
        <v>1013</v>
      </c>
      <c r="C91" s="46" t="s">
        <v>1006</v>
      </c>
    </row>
    <row r="92" spans="2:3">
      <c r="B92" s="901"/>
      <c r="C92" s="954"/>
    </row>
    <row r="93" spans="2:3" ht="18">
      <c r="B93" s="902" t="s">
        <v>979</v>
      </c>
    </row>
    <row r="94" spans="2:3">
      <c r="B94" s="364" t="s">
        <v>966</v>
      </c>
    </row>
    <row r="95" spans="2:3">
      <c r="B95" s="30" t="s">
        <v>967</v>
      </c>
    </row>
    <row r="96" spans="2:3">
      <c r="B96" s="46" t="s">
        <v>968</v>
      </c>
    </row>
    <row r="97" spans="2:2">
      <c r="B97" s="46"/>
    </row>
    <row r="98" spans="2:2">
      <c r="B98" s="903" t="s">
        <v>969</v>
      </c>
    </row>
    <row r="99" spans="2:2">
      <c r="B99" s="46" t="s">
        <v>970</v>
      </c>
    </row>
    <row r="100" spans="2:2">
      <c r="B100" s="46" t="s">
        <v>971</v>
      </c>
    </row>
    <row r="102" spans="2:2">
      <c r="B102" s="22" t="s">
        <v>980</v>
      </c>
    </row>
    <row r="103" spans="2:2" ht="14.5">
      <c r="B103" s="14" t="s">
        <v>972</v>
      </c>
    </row>
    <row r="104" spans="2:2">
      <c r="B104" s="46" t="s">
        <v>973</v>
      </c>
    </row>
    <row r="105" spans="2:2">
      <c r="B105" s="46" t="s">
        <v>974</v>
      </c>
    </row>
    <row r="106" spans="2:2">
      <c r="B106" s="46" t="s">
        <v>975</v>
      </c>
    </row>
    <row r="107" spans="2:2">
      <c r="B107" s="46" t="s">
        <v>976</v>
      </c>
    </row>
    <row r="108" spans="2:2">
      <c r="B108" s="46" t="s">
        <v>977</v>
      </c>
    </row>
    <row r="109" spans="2:2">
      <c r="B109" s="46"/>
    </row>
    <row r="110" spans="2:2">
      <c r="B110" s="46"/>
    </row>
    <row r="113" spans="5:5" ht="32.25" customHeight="1"/>
    <row r="114" spans="5:5">
      <c r="E114" s="974"/>
    </row>
    <row r="115" spans="5:5" ht="15" customHeight="1">
      <c r="E115" s="974"/>
    </row>
    <row r="117" spans="5:5">
      <c r="E117" s="974"/>
    </row>
    <row r="118" spans="5:5" ht="14.25" customHeight="1">
      <c r="E118" s="974"/>
    </row>
    <row r="119" spans="5:5" ht="14.25" customHeight="1"/>
    <row r="120" spans="5:5" ht="14.25" customHeight="1">
      <c r="E120" s="974"/>
    </row>
    <row r="121" spans="5:5" ht="14.25" customHeight="1">
      <c r="E121" s="974"/>
    </row>
    <row r="122" spans="5:5" ht="14.25" customHeight="1">
      <c r="E122" s="974"/>
    </row>
    <row r="123" spans="5:5">
      <c r="E123" s="974"/>
    </row>
    <row r="124" spans="5:5">
      <c r="E124" s="974"/>
    </row>
    <row r="126" spans="5:5">
      <c r="E126" s="974"/>
    </row>
    <row r="127" spans="5:5">
      <c r="E127" s="974"/>
    </row>
    <row r="128" spans="5:5">
      <c r="E128" s="974"/>
    </row>
  </sheetData>
  <mergeCells count="43">
    <mergeCell ref="B19:D19"/>
    <mergeCell ref="H40:H41"/>
    <mergeCell ref="I40:I41"/>
    <mergeCell ref="J73:J76"/>
    <mergeCell ref="J65:J67"/>
    <mergeCell ref="B40:C42"/>
    <mergeCell ref="E40:F41"/>
    <mergeCell ref="C53:C56"/>
    <mergeCell ref="B43:B48"/>
    <mergeCell ref="D43:D44"/>
    <mergeCell ref="B71:C71"/>
    <mergeCell ref="B50:B51"/>
    <mergeCell ref="D50:D51"/>
    <mergeCell ref="B53:B68"/>
    <mergeCell ref="C65:C67"/>
    <mergeCell ref="J61:J64"/>
    <mergeCell ref="K61:K64"/>
    <mergeCell ref="C61:C64"/>
    <mergeCell ref="C57:C59"/>
    <mergeCell ref="B25:B26"/>
    <mergeCell ref="J40:K41"/>
    <mergeCell ref="J50:J51"/>
    <mergeCell ref="K50:K51"/>
    <mergeCell ref="J53:J55"/>
    <mergeCell ref="K43:K45"/>
    <mergeCell ref="K53:K60"/>
    <mergeCell ref="J57:J58"/>
    <mergeCell ref="B22:B23"/>
    <mergeCell ref="K73:K75"/>
    <mergeCell ref="D40:D42"/>
    <mergeCell ref="E60:F60"/>
    <mergeCell ref="E61:F64"/>
    <mergeCell ref="E68:F68"/>
    <mergeCell ref="E50:F50"/>
    <mergeCell ref="E51:F51"/>
    <mergeCell ref="E53:F53"/>
    <mergeCell ref="E54:F54"/>
    <mergeCell ref="E55:F55"/>
    <mergeCell ref="G40:G41"/>
    <mergeCell ref="E57:F57"/>
    <mergeCell ref="E58:F58"/>
    <mergeCell ref="B73:B76"/>
    <mergeCell ref="K65:K67"/>
  </mergeCells>
  <hyperlinks>
    <hyperlink ref="B58" r:id="rId1" display="https://www.irena.org/-/media/Files/IRENA/Agency/Publication/2022/Jul/IRENA_Power_Generation_Costs_2021.pdf" xr:uid="{00000000-0004-0000-0900-000012000000}"/>
    <hyperlink ref="B57" r:id="rId2" display="https://iea.blob.core.windows.net/assets/7e42db90-d8ea-459d-be1e-1256acd11330/WorldEnergyOutlook2022.pdf" xr:uid="{00000000-0004-0000-0900-000011000000}"/>
    <hyperlink ref="B47" r:id="rId3" display="https://www.nrel.gov/docs/fy21osti/79236.pdf" xr:uid="{00000000-0004-0000-0900-000010000000}"/>
    <hyperlink ref="B46" r:id="rId4" display="https://www.elia.be/en/public-consultation/20220506_public-consultation-on-crm" xr:uid="{00000000-0004-0000-0900-00000F000000}"/>
    <hyperlink ref="B59" r:id="rId5" display="C:\Users\ADH0006\Downloads\EN2021_Fraunhofer-ISE_LCOE_Renewable_Energy_Technologies.pdf" xr:uid="{00000000-0004-0000-0900-00000E000000}"/>
    <hyperlink ref="B56" r:id="rId6" display="https://www.lazard.com/perspective/levelized-cost-of-energy-levelized-cost-of-storage-and-levelized-cost-of-hydrogen/" xr:uid="{00000000-0004-0000-0900-00000D000000}"/>
    <hyperlink ref="B55" r:id="rId7" display="https://perspective2050.energyville.be/paths2050" xr:uid="{00000000-0004-0000-0900-00000C000000}"/>
    <hyperlink ref="B69" r:id="rId8" display="https://www.semcommittee.com/sites/semc/files/media-files/SEM-18-156a%20Poyry%20Report%20-%20Cost%20of%20New%20Entrant%20Peaking%20Plant%20and%20Combined%20Cycle%20Plant%20in%20I-SEM.pdf" xr:uid="{00000000-0004-0000-0900-00000B000000}"/>
    <hyperlink ref="B68" r:id="rId9" display="https://www.rtbf.be/info/regions/liege/detail_un-troisieme-bassin-a-coo-ou-le-retour-d-une-arlesienne?id=9383349" xr:uid="{00000000-0004-0000-0900-00000A000000}"/>
    <hyperlink ref="B67" r:id="rId10" display="https://economie.fgov.be/sites/default/files/Files/Energy/Seuils-investissements-CREG-Feedback-PwC-20200207.pdf" xr:uid="{00000000-0004-0000-0900-000009000000}"/>
    <hyperlink ref="B66" r:id="rId11" display="https://ec.europa.eu/energy/sites/ener/files/documents/2018_06_27_technology_pathways_-_finalreportmain2.pdf" xr:uid="{00000000-0004-0000-0900-000008000000}"/>
    <hyperlink ref="B65" r:id="rId12" display="https://setis.ec.europa.eu/system/files/ETRI_2014.pdf" xr:uid="{00000000-0004-0000-0900-000007000000}"/>
    <hyperlink ref="B64" r:id="rId13" display="https://www.elia.be/-/media/project/elia/elia-site/public-consultations/2020/20200505_fichtner-report-cost-of-capacity-crm_en.pdf" xr:uid="{00000000-0004-0000-0900-000003000000}"/>
    <hyperlink ref="B70" r:id="rId14" display="https://www.energyville.be/sites/energyville/files/downloads/2020/20200918_fullpresentation_0.pdf" xr:uid="{00000000-0004-0000-0900-000002000000}"/>
    <hyperlink ref="B51" r:id="rId15" display="https://www.cre.fr/content/download/21610/275050" xr:uid="{00000000-0004-0000-0900-000001000000}"/>
    <hyperlink ref="B50" r:id="rId16" display="https://www.ademe.fr/sites/default/files/assets/documents/effacement-consommation-electrique-france_2017-synthese.pdf" xr:uid="{00000000-0004-0000-0900-000000000000}"/>
    <hyperlink ref="C82" r:id="rId17" xr:uid="{9CD7C8FF-9DE9-42F8-9B5B-E098A5A37F88}"/>
    <hyperlink ref="C79" r:id="rId18" xr:uid="{BE943C84-D80F-4719-A19C-656E9FD20FB9}"/>
    <hyperlink ref="C80" r:id="rId19" xr:uid="{B76CB5F5-28F4-4AA0-817D-E87442203F67}"/>
    <hyperlink ref="C81" r:id="rId20" xr:uid="{FCDD49A4-AF80-481F-8C3A-9C92DD6476E2}"/>
    <hyperlink ref="B99" r:id="rId21" xr:uid="{2B9367FD-0123-46C6-954B-2A27DBB93299}"/>
    <hyperlink ref="B100" r:id="rId22" xr:uid="{EDC05525-74EE-46E0-8AF9-D116B170A5A2}"/>
    <hyperlink ref="B104" r:id="rId23" display="https://perspective2050.energyville.be/paths2050" xr:uid="{70908BF6-E567-4B8C-8412-DDF4C42B064E}"/>
    <hyperlink ref="B105" r:id="rId24" display="https://www.lazard.com/perspective/levelized-cost-of-energy-levelized-cost-of-storage-and-levelized-cost-of-hydrogen/" xr:uid="{47AA06A0-0FCE-425C-A7A9-BF4FF4B7EFD6}"/>
    <hyperlink ref="B108" r:id="rId25" display="C:\Users\ADH0006\Downloads\EN2021_Fraunhofer-ISE_LCOE_Renewable_Energy_Technologies.pdf" xr:uid="{4F126D0B-6FA3-4277-86DD-DA3592787AEB}"/>
    <hyperlink ref="B95" r:id="rId26" xr:uid="{0A8EE57B-4DEF-4A09-8B57-4B14147DCB4B}"/>
    <hyperlink ref="B96" r:id="rId27" display="https://www.nrel.gov/docs/fy21osti/79236.pdf" xr:uid="{4070867F-0759-4C1E-80F2-98A6AF6B2132}"/>
    <hyperlink ref="B106" r:id="rId28" display="https://iea.blob.core.windows.net/assets/7e42db90-d8ea-459d-be1e-1256acd11330/WorldEnergyOutlook2022.pdf" xr:uid="{17F81A97-7D95-424C-87BF-388907C12C72}"/>
    <hyperlink ref="B107" r:id="rId29" display="https://www.irena.org/-/media/Files/IRENA/Agency/Publication/2022/Jul/IRENA_Power_Generation_Costs_2021.pdf" xr:uid="{0F9E9ABB-38E6-4934-9D8A-03DABEE8E434}"/>
    <hyperlink ref="C83" r:id="rId30" xr:uid="{6BA04BC0-5B10-46FB-8325-DCFE9891DC15}"/>
    <hyperlink ref="C91" r:id="rId31" display="https://ens.dk/service/teknologikataloger/teknologikatalog-produktion-af-el-og-fjernvarme" xr:uid="{E72712F6-D9C0-431B-907F-6EB432288590}"/>
    <hyperlink ref="C90" r:id="rId32" display="https://www.gov.uk/government/publications/electricity-generation-costs-2023" xr:uid="{EFA8F200-AEE1-4221-9D78-8C7D7B40C1FC}"/>
    <hyperlink ref="C89" r:id="rId33" display="https://www.iea.org/reports/projected-costs-of-generating-electricity-2020" xr:uid="{6ED1A70D-34F4-4F4F-8695-B2A14C46EAD7}"/>
    <hyperlink ref="C88" r:id="rId34" location="Lesdonnees" display="https://www.rte-france.com/analyses-tendances-et-prospectives/bilan-previsionnel-2050-futurs-energetiques - Lesdonnees" xr:uid="{7E108146-F714-496C-9CC0-B8AC43D881B6}"/>
    <hyperlink ref="C87" r:id="rId35" display="https://energy.ec.europa.eu/data-and-analysis/energy-modelling/eu-reference-scenario-2020_en" xr:uid="{F43E08B1-9346-4E69-8FA3-B662DE6A678B}"/>
    <hyperlink ref="C86" r:id="rId36" display="https://2024.entsos-tyndp-scenarios.eu/download/" xr:uid="{E77E6C0D-6833-4C9E-9348-D3F165783955}"/>
  </hyperlinks>
  <pageMargins left="0.7" right="0.7" top="0.75" bottom="0.75" header="0.3" footer="0.3"/>
  <pageSetup paperSize="9" orientation="portrait" r:id="rId37"/>
  <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0099"/>
  </sheetPr>
  <dimension ref="B2:J26"/>
  <sheetViews>
    <sheetView showGridLines="0" zoomScale="80" zoomScaleNormal="80" workbookViewId="0"/>
  </sheetViews>
  <sheetFormatPr defaultColWidth="8.9140625" defaultRowHeight="14"/>
  <cols>
    <col min="1" max="1" width="2.58203125" customWidth="1"/>
    <col min="2" max="2" width="18.4140625" customWidth="1"/>
    <col min="3" max="3" width="30.5" style="2" customWidth="1"/>
    <col min="4" max="5" width="30.5" customWidth="1"/>
    <col min="6" max="6" width="21.5" customWidth="1"/>
    <col min="7" max="7" width="16.4140625" customWidth="1"/>
    <col min="8" max="8" width="55" customWidth="1"/>
    <col min="9" max="9" width="29" customWidth="1"/>
    <col min="10" max="10" width="22.4140625" customWidth="1"/>
    <col min="11" max="11" width="29.5" customWidth="1"/>
    <col min="12" max="12" width="21.58203125" bestFit="1" customWidth="1"/>
    <col min="13" max="13" width="37.58203125" bestFit="1" customWidth="1"/>
    <col min="14" max="14" width="39.08203125" bestFit="1" customWidth="1"/>
    <col min="15" max="15" width="21.08203125" bestFit="1" customWidth="1"/>
    <col min="16" max="16" width="61.58203125" bestFit="1" customWidth="1"/>
    <col min="17" max="22" width="43.58203125" customWidth="1"/>
    <col min="23" max="23" width="65.58203125" customWidth="1"/>
    <col min="24" max="24" width="43.58203125" customWidth="1"/>
    <col min="25" max="25" width="230" bestFit="1" customWidth="1"/>
  </cols>
  <sheetData>
    <row r="2" spans="2:10" ht="23" thickBot="1">
      <c r="B2" s="3" t="s">
        <v>22</v>
      </c>
      <c r="C2" s="16"/>
    </row>
    <row r="5" spans="2:10" ht="18" thickBot="1">
      <c r="B5" s="47" t="s">
        <v>654</v>
      </c>
      <c r="C5" s="16"/>
    </row>
    <row r="7" spans="2:10">
      <c r="B7" t="s">
        <v>655</v>
      </c>
    </row>
    <row r="8" spans="2:10" ht="14.4" customHeight="1">
      <c r="B8" s="1154"/>
      <c r="C8" s="1154"/>
      <c r="D8" s="1154"/>
      <c r="E8" s="1154"/>
      <c r="F8" s="1154"/>
    </row>
    <row r="9" spans="2:10" ht="14.5" thickBot="1">
      <c r="F9" s="21"/>
      <c r="G9" s="21"/>
      <c r="H9" s="21"/>
      <c r="I9" s="21"/>
    </row>
    <row r="10" spans="2:10" ht="43.4" customHeight="1">
      <c r="B10" s="63" t="s">
        <v>656</v>
      </c>
      <c r="C10" s="61" t="s">
        <v>657</v>
      </c>
      <c r="D10" s="61" t="s">
        <v>658</v>
      </c>
      <c r="E10" s="62" t="s">
        <v>659</v>
      </c>
      <c r="J10" s="2"/>
    </row>
    <row r="11" spans="2:10">
      <c r="B11" s="31" t="s">
        <v>97</v>
      </c>
      <c r="C11" s="90">
        <v>1.2</v>
      </c>
      <c r="D11" s="91" t="s">
        <v>660</v>
      </c>
      <c r="E11" s="28" t="s">
        <v>661</v>
      </c>
      <c r="G11" s="49"/>
      <c r="I11" s="49"/>
      <c r="J11" s="49"/>
    </row>
    <row r="12" spans="2:10">
      <c r="B12" s="31" t="s">
        <v>92</v>
      </c>
      <c r="C12" s="90">
        <v>9.4</v>
      </c>
      <c r="D12" s="91">
        <v>6.7000000000000004E-2</v>
      </c>
      <c r="E12" s="28" t="s">
        <v>662</v>
      </c>
      <c r="G12" s="49"/>
      <c r="I12" s="49"/>
      <c r="J12" s="49"/>
    </row>
    <row r="13" spans="2:10">
      <c r="B13" s="31" t="s">
        <v>67</v>
      </c>
      <c r="C13" s="90">
        <v>3.3</v>
      </c>
      <c r="D13" s="91">
        <v>8.1000000000000003E-2</v>
      </c>
      <c r="E13" s="28" t="s">
        <v>663</v>
      </c>
      <c r="G13" s="49"/>
      <c r="I13" s="49"/>
      <c r="J13" s="49"/>
    </row>
    <row r="14" spans="2:10">
      <c r="B14" s="31" t="s">
        <v>60</v>
      </c>
      <c r="C14" s="90">
        <v>3.4</v>
      </c>
      <c r="D14" s="91">
        <v>0.10100000000000001</v>
      </c>
      <c r="E14" s="28" t="s">
        <v>664</v>
      </c>
      <c r="G14" s="49"/>
      <c r="J14" s="49"/>
    </row>
    <row r="15" spans="2:10">
      <c r="B15" s="31" t="s">
        <v>665</v>
      </c>
      <c r="C15" s="90">
        <v>3</v>
      </c>
      <c r="D15" s="91">
        <v>6.2E-2</v>
      </c>
      <c r="E15" s="28" t="s">
        <v>666</v>
      </c>
      <c r="G15" s="49"/>
      <c r="J15" s="49"/>
    </row>
    <row r="16" spans="2:10">
      <c r="B16" s="31" t="s">
        <v>623</v>
      </c>
      <c r="C16" s="90">
        <v>7</v>
      </c>
      <c r="D16" s="91">
        <v>7.1999999999999995E-2</v>
      </c>
      <c r="E16" s="28" t="s">
        <v>667</v>
      </c>
      <c r="G16" s="49"/>
      <c r="J16" s="49"/>
    </row>
    <row r="17" spans="2:10" ht="14.5" thickBot="1">
      <c r="B17" s="32" t="s">
        <v>668</v>
      </c>
      <c r="C17" s="206">
        <v>1.8</v>
      </c>
      <c r="D17" s="207">
        <v>6.0999999999999999E-2</v>
      </c>
      <c r="E17" s="121" t="s">
        <v>669</v>
      </c>
      <c r="G17" s="49"/>
      <c r="J17" s="49"/>
    </row>
    <row r="18" spans="2:10">
      <c r="B18" s="48"/>
      <c r="C18" s="70"/>
      <c r="D18" s="205"/>
      <c r="E18" s="29"/>
      <c r="J18" s="49"/>
    </row>
    <row r="19" spans="2:10">
      <c r="B19" s="815" t="s">
        <v>670</v>
      </c>
      <c r="C19" s="70"/>
      <c r="D19" s="205"/>
      <c r="E19" s="29"/>
      <c r="J19" s="49"/>
    </row>
    <row r="20" spans="2:10">
      <c r="B20" s="48"/>
    </row>
    <row r="21" spans="2:10" ht="18" thickBot="1">
      <c r="B21" s="47" t="s">
        <v>671</v>
      </c>
      <c r="C21" s="16"/>
    </row>
    <row r="23" spans="2:10">
      <c r="B23" t="s">
        <v>672</v>
      </c>
    </row>
    <row r="24" spans="2:10">
      <c r="B24" t="s">
        <v>673</v>
      </c>
    </row>
    <row r="26" spans="2:10">
      <c r="B26" s="18"/>
    </row>
  </sheetData>
  <mergeCells count="1">
    <mergeCell ref="B8:F8"/>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6DED0-4AB5-48F5-9048-F5EE54D0EA90}">
  <sheetPr>
    <tabColor rgb="FFCC0099"/>
  </sheetPr>
  <dimension ref="A2:X79"/>
  <sheetViews>
    <sheetView showGridLines="0" zoomScale="55" zoomScaleNormal="55" workbookViewId="0"/>
  </sheetViews>
  <sheetFormatPr defaultRowHeight="14"/>
  <cols>
    <col min="1" max="1" width="4.4140625" customWidth="1"/>
    <col min="2" max="2" width="40.1640625" bestFit="1" customWidth="1"/>
    <col min="3" max="3" width="29.9140625" customWidth="1"/>
    <col min="4" max="4" width="15.5" customWidth="1"/>
    <col min="5" max="5" width="14.4140625" customWidth="1"/>
    <col min="6" max="6" width="27" customWidth="1"/>
    <col min="7" max="7" width="15.5" customWidth="1"/>
    <col min="8" max="9" width="18" customWidth="1"/>
    <col min="10" max="11" width="15.5" customWidth="1"/>
    <col min="12" max="12" width="18.4140625" customWidth="1"/>
    <col min="13" max="13" width="19.4140625" customWidth="1"/>
    <col min="14" max="17" width="18.4140625" customWidth="1"/>
    <col min="18" max="18" width="23.4140625" customWidth="1"/>
    <col min="19" max="19" width="94.5" customWidth="1"/>
  </cols>
  <sheetData>
    <row r="2" spans="2:24" ht="23" thickBot="1">
      <c r="B2" s="3" t="s">
        <v>23</v>
      </c>
      <c r="C2" s="2"/>
    </row>
    <row r="6" spans="2:24" ht="14.5" thickBot="1"/>
    <row r="7" spans="2:24" ht="14.5" thickBot="1">
      <c r="B7" s="488"/>
      <c r="C7" s="1155" t="s">
        <v>674</v>
      </c>
      <c r="D7" s="1156"/>
      <c r="E7" s="1156"/>
      <c r="F7" s="1156"/>
      <c r="G7" s="1156"/>
      <c r="H7" s="1156"/>
      <c r="I7" s="1156"/>
      <c r="J7" s="1156"/>
      <c r="K7" s="1157"/>
      <c r="L7" s="1155" t="s">
        <v>675</v>
      </c>
      <c r="M7" s="1156"/>
      <c r="N7" s="1157"/>
      <c r="O7" s="1155" t="s">
        <v>676</v>
      </c>
      <c r="P7" s="1156"/>
      <c r="Q7" s="1157"/>
      <c r="R7" s="1158" t="s">
        <v>677</v>
      </c>
      <c r="S7" s="1158" t="s">
        <v>678</v>
      </c>
      <c r="T7" s="449"/>
      <c r="U7" s="449"/>
      <c r="V7" s="449"/>
      <c r="W7" s="449"/>
      <c r="X7" s="449"/>
    </row>
    <row r="8" spans="2:24" ht="42.5" thickBot="1">
      <c r="B8" s="489" t="s">
        <v>679</v>
      </c>
      <c r="C8" s="490" t="s">
        <v>680</v>
      </c>
      <c r="D8" s="491" t="s">
        <v>681</v>
      </c>
      <c r="E8" s="491" t="s">
        <v>682</v>
      </c>
      <c r="F8" s="491" t="s">
        <v>683</v>
      </c>
      <c r="G8" s="491" t="s">
        <v>684</v>
      </c>
      <c r="H8" s="491" t="s">
        <v>685</v>
      </c>
      <c r="I8" s="491" t="s">
        <v>686</v>
      </c>
      <c r="J8" s="491" t="s">
        <v>687</v>
      </c>
      <c r="K8" s="492" t="s">
        <v>688</v>
      </c>
      <c r="L8" s="493" t="s">
        <v>689</v>
      </c>
      <c r="M8" s="494" t="s">
        <v>690</v>
      </c>
      <c r="N8" s="495" t="s">
        <v>691</v>
      </c>
      <c r="O8" s="493" t="s">
        <v>689</v>
      </c>
      <c r="P8" s="494" t="s">
        <v>690</v>
      </c>
      <c r="Q8" s="495" t="s">
        <v>691</v>
      </c>
      <c r="R8" s="1159"/>
      <c r="S8" s="1160"/>
      <c r="T8" s="449"/>
      <c r="U8" s="449"/>
      <c r="V8" s="449"/>
      <c r="W8" s="449"/>
      <c r="X8" s="449"/>
    </row>
    <row r="9" spans="2:24" s="14" customFormat="1" ht="86.4" customHeight="1">
      <c r="B9" s="496" t="s">
        <v>692</v>
      </c>
      <c r="C9" s="497" t="s">
        <v>693</v>
      </c>
      <c r="D9" s="577" t="s">
        <v>694</v>
      </c>
      <c r="E9" s="1161" t="s">
        <v>695</v>
      </c>
      <c r="F9" s="1161"/>
      <c r="G9" s="1161"/>
      <c r="H9" s="577" t="s">
        <v>696</v>
      </c>
      <c r="I9" s="577" t="s">
        <v>697</v>
      </c>
      <c r="J9" s="577" t="s">
        <v>698</v>
      </c>
      <c r="K9" s="498" t="s">
        <v>699</v>
      </c>
      <c r="L9" s="1162" t="s">
        <v>700</v>
      </c>
      <c r="M9" s="1163"/>
      <c r="N9" s="1164"/>
      <c r="O9" s="1162" t="s">
        <v>701</v>
      </c>
      <c r="P9" s="1163"/>
      <c r="Q9" s="1163"/>
      <c r="R9" s="555" t="s">
        <v>702</v>
      </c>
      <c r="S9" s="1160"/>
      <c r="T9" s="450"/>
      <c r="U9" s="450"/>
      <c r="V9" s="450"/>
      <c r="W9" s="450"/>
      <c r="X9" s="450"/>
    </row>
    <row r="10" spans="2:24" ht="14.5" thickBot="1">
      <c r="B10" s="499" t="s">
        <v>293</v>
      </c>
      <c r="C10" s="500" t="s">
        <v>703</v>
      </c>
      <c r="D10" s="501" t="s">
        <v>703</v>
      </c>
      <c r="E10" s="501" t="s">
        <v>703</v>
      </c>
      <c r="F10" s="501" t="s">
        <v>703</v>
      </c>
      <c r="G10" s="501" t="s">
        <v>703</v>
      </c>
      <c r="H10" s="501" t="s">
        <v>703</v>
      </c>
      <c r="I10" s="501" t="s">
        <v>703</v>
      </c>
      <c r="J10" s="501" t="s">
        <v>704</v>
      </c>
      <c r="K10" s="502" t="s">
        <v>705</v>
      </c>
      <c r="L10" s="503" t="s">
        <v>706</v>
      </c>
      <c r="M10" s="504" t="s">
        <v>706</v>
      </c>
      <c r="N10" s="505" t="s">
        <v>706</v>
      </c>
      <c r="O10" s="503" t="s">
        <v>706</v>
      </c>
      <c r="P10" s="504" t="s">
        <v>706</v>
      </c>
      <c r="Q10" s="504" t="s">
        <v>706</v>
      </c>
      <c r="R10" s="556" t="s">
        <v>703</v>
      </c>
      <c r="S10" s="1159"/>
      <c r="T10" s="449"/>
      <c r="U10" s="449"/>
      <c r="V10" s="449"/>
      <c r="W10" s="449"/>
      <c r="X10" s="449"/>
    </row>
    <row r="11" spans="2:24" ht="14.5" thickBot="1">
      <c r="B11" s="580" t="s">
        <v>97</v>
      </c>
      <c r="C11" s="581"/>
      <c r="D11" s="578"/>
      <c r="E11" s="578"/>
      <c r="F11" s="578"/>
      <c r="G11" s="578"/>
      <c r="H11" s="578"/>
      <c r="I11" s="578"/>
      <c r="J11" s="578"/>
      <c r="K11" s="579"/>
      <c r="L11" s="581"/>
      <c r="M11" s="578"/>
      <c r="N11" s="579"/>
      <c r="O11" s="581"/>
      <c r="P11" s="578"/>
      <c r="Q11" s="579"/>
      <c r="R11" s="581"/>
      <c r="S11" s="506"/>
      <c r="T11" s="449"/>
      <c r="U11" s="449"/>
      <c r="V11" s="449"/>
      <c r="W11" s="449"/>
      <c r="X11" s="449"/>
    </row>
    <row r="12" spans="2:24" ht="28">
      <c r="B12" s="1181" t="s">
        <v>707</v>
      </c>
      <c r="C12" s="1183"/>
      <c r="D12" s="1166"/>
      <c r="E12" s="1166"/>
      <c r="F12" s="1166"/>
      <c r="G12" s="1166"/>
      <c r="H12" s="1166"/>
      <c r="I12" s="1166"/>
      <c r="J12" s="1166"/>
      <c r="K12" s="1168"/>
      <c r="L12" s="1170" t="s">
        <v>708</v>
      </c>
      <c r="M12" s="1171"/>
      <c r="N12" s="1172"/>
      <c r="O12" s="1170" t="s">
        <v>709</v>
      </c>
      <c r="P12" s="1171"/>
      <c r="Q12" s="1172"/>
      <c r="R12" s="1178"/>
      <c r="S12" s="507" t="s">
        <v>710</v>
      </c>
      <c r="T12" s="1180"/>
      <c r="U12" s="1165"/>
      <c r="V12" s="1165"/>
      <c r="W12" s="1165"/>
      <c r="X12" s="1165"/>
    </row>
    <row r="13" spans="2:24" ht="28">
      <c r="B13" s="1182"/>
      <c r="C13" s="1177"/>
      <c r="D13" s="1167"/>
      <c r="E13" s="1167"/>
      <c r="F13" s="1167"/>
      <c r="G13" s="1167"/>
      <c r="H13" s="1167"/>
      <c r="I13" s="1167"/>
      <c r="J13" s="1167"/>
      <c r="K13" s="1169"/>
      <c r="L13" s="1173"/>
      <c r="M13" s="1174"/>
      <c r="N13" s="1175"/>
      <c r="O13" s="1173"/>
      <c r="P13" s="1174"/>
      <c r="Q13" s="1175"/>
      <c r="R13" s="1179"/>
      <c r="S13" s="508" t="s">
        <v>711</v>
      </c>
      <c r="T13" s="1180"/>
      <c r="U13" s="1165"/>
      <c r="V13" s="1165"/>
      <c r="W13" s="1165"/>
      <c r="X13" s="1165"/>
    </row>
    <row r="14" spans="2:24" ht="28">
      <c r="B14" s="1182"/>
      <c r="C14" s="1177"/>
      <c r="D14" s="1167"/>
      <c r="E14" s="1167"/>
      <c r="F14" s="1167"/>
      <c r="G14" s="1167"/>
      <c r="H14" s="1167"/>
      <c r="I14" s="1167"/>
      <c r="J14" s="1167"/>
      <c r="K14" s="1169"/>
      <c r="L14" s="1173"/>
      <c r="M14" s="1174"/>
      <c r="N14" s="1175"/>
      <c r="O14" s="1173"/>
      <c r="P14" s="1174"/>
      <c r="Q14" s="1175"/>
      <c r="R14" s="1179"/>
      <c r="S14" s="508" t="s">
        <v>712</v>
      </c>
      <c r="T14" s="1180"/>
      <c r="U14" s="1165"/>
      <c r="V14" s="1165"/>
      <c r="W14" s="1165"/>
      <c r="X14" s="1165"/>
    </row>
    <row r="15" spans="2:24">
      <c r="B15" s="1182"/>
      <c r="C15" s="1177"/>
      <c r="D15" s="1167"/>
      <c r="E15" s="1167"/>
      <c r="F15" s="1167"/>
      <c r="G15" s="1167"/>
      <c r="H15" s="1167"/>
      <c r="I15" s="1167"/>
      <c r="J15" s="1167"/>
      <c r="K15" s="1169"/>
      <c r="L15" s="1173"/>
      <c r="M15" s="1174"/>
      <c r="N15" s="1175"/>
      <c r="O15" s="1173"/>
      <c r="P15" s="1174"/>
      <c r="Q15" s="1175"/>
      <c r="R15" s="1179"/>
      <c r="S15" s="508" t="s">
        <v>713</v>
      </c>
      <c r="T15" s="1180"/>
      <c r="U15" s="1165"/>
      <c r="V15" s="1165"/>
      <c r="W15" s="1165"/>
      <c r="X15" s="1165"/>
    </row>
    <row r="16" spans="2:24" ht="14.5" thickBot="1">
      <c r="B16" s="1182"/>
      <c r="C16" s="1177"/>
      <c r="D16" s="1167"/>
      <c r="E16" s="1167"/>
      <c r="F16" s="1167"/>
      <c r="G16" s="1167"/>
      <c r="H16" s="1167"/>
      <c r="I16" s="1167"/>
      <c r="J16" s="1167"/>
      <c r="K16" s="1169"/>
      <c r="L16" s="1173"/>
      <c r="M16" s="1174"/>
      <c r="N16" s="1175"/>
      <c r="O16" s="1173"/>
      <c r="P16" s="1174"/>
      <c r="Q16" s="1175"/>
      <c r="R16" s="1179"/>
      <c r="S16" s="508" t="s">
        <v>714</v>
      </c>
      <c r="T16" s="1180"/>
      <c r="U16" s="1165"/>
      <c r="V16" s="1165"/>
      <c r="W16" s="1165"/>
      <c r="X16" s="1165"/>
    </row>
    <row r="17" spans="2:24" ht="14.5" thickBot="1">
      <c r="B17" s="552" t="s">
        <v>715</v>
      </c>
      <c r="C17" s="553"/>
      <c r="D17" s="554"/>
      <c r="E17" s="554"/>
      <c r="F17" s="554"/>
      <c r="G17" s="554"/>
      <c r="H17" s="588"/>
      <c r="I17" s="588"/>
      <c r="J17" s="588"/>
      <c r="K17" s="589"/>
      <c r="L17" s="590"/>
      <c r="M17" s="590"/>
      <c r="N17" s="591"/>
      <c r="O17" s="592"/>
      <c r="P17" s="590"/>
      <c r="Q17" s="591"/>
      <c r="R17" s="592"/>
      <c r="S17" s="593"/>
      <c r="T17" s="449"/>
      <c r="U17" s="449"/>
      <c r="V17" s="449"/>
      <c r="W17" s="449"/>
      <c r="X17" s="449"/>
    </row>
    <row r="18" spans="2:24" ht="28">
      <c r="B18" s="1176" t="s">
        <v>716</v>
      </c>
      <c r="C18" s="1177" t="s">
        <v>277</v>
      </c>
      <c r="D18" s="1167"/>
      <c r="E18" s="1167"/>
      <c r="F18" s="1167"/>
      <c r="G18" s="1167"/>
      <c r="H18" s="1167"/>
      <c r="I18" s="1167"/>
      <c r="J18" s="1167"/>
      <c r="K18" s="1188">
        <v>1</v>
      </c>
      <c r="L18" s="1189"/>
      <c r="M18" s="1190"/>
      <c r="N18" s="1186"/>
      <c r="O18" s="1173" t="s">
        <v>717</v>
      </c>
      <c r="P18" s="1174" t="s">
        <v>718</v>
      </c>
      <c r="Q18" s="1175" t="s">
        <v>719</v>
      </c>
      <c r="R18" s="1187"/>
      <c r="S18" s="463" t="s">
        <v>720</v>
      </c>
      <c r="T18" s="1180"/>
      <c r="U18" s="1165"/>
      <c r="V18" s="1165"/>
      <c r="W18" s="1165"/>
      <c r="X18" s="1165"/>
    </row>
    <row r="19" spans="2:24" ht="28">
      <c r="B19" s="1176"/>
      <c r="C19" s="1177"/>
      <c r="D19" s="1167"/>
      <c r="E19" s="1167"/>
      <c r="F19" s="1167"/>
      <c r="G19" s="1167"/>
      <c r="H19" s="1167"/>
      <c r="I19" s="1167"/>
      <c r="J19" s="1167"/>
      <c r="K19" s="1188"/>
      <c r="L19" s="1189"/>
      <c r="M19" s="1190"/>
      <c r="N19" s="1186"/>
      <c r="O19" s="1173"/>
      <c r="P19" s="1174"/>
      <c r="Q19" s="1175"/>
      <c r="R19" s="1187"/>
      <c r="S19" s="463" t="s">
        <v>721</v>
      </c>
      <c r="T19" s="1180"/>
      <c r="U19" s="1165"/>
      <c r="V19" s="1165"/>
      <c r="W19" s="1165"/>
      <c r="X19" s="1165"/>
    </row>
    <row r="20" spans="2:24" ht="28">
      <c r="B20" s="1176"/>
      <c r="C20" s="1177"/>
      <c r="D20" s="1167"/>
      <c r="E20" s="1167"/>
      <c r="F20" s="1167"/>
      <c r="G20" s="1167"/>
      <c r="H20" s="1167"/>
      <c r="I20" s="1167"/>
      <c r="J20" s="1167"/>
      <c r="K20" s="1188"/>
      <c r="L20" s="1189"/>
      <c r="M20" s="1190"/>
      <c r="N20" s="1186"/>
      <c r="O20" s="1173"/>
      <c r="P20" s="1174"/>
      <c r="Q20" s="1175"/>
      <c r="R20" s="1187"/>
      <c r="S20" s="463" t="s">
        <v>1025</v>
      </c>
      <c r="T20" s="1180"/>
      <c r="U20" s="1165"/>
      <c r="V20" s="1165"/>
      <c r="W20" s="1165"/>
      <c r="X20" s="1165"/>
    </row>
    <row r="21" spans="2:24" ht="28">
      <c r="B21" s="583" t="s">
        <v>722</v>
      </c>
      <c r="C21" s="582"/>
      <c r="D21" s="584"/>
      <c r="E21" s="584"/>
      <c r="F21" s="584"/>
      <c r="G21" s="584"/>
      <c r="H21" s="584"/>
      <c r="I21" s="584"/>
      <c r="J21" s="584"/>
      <c r="K21" s="585">
        <v>1</v>
      </c>
      <c r="L21" s="594"/>
      <c r="M21" s="594"/>
      <c r="N21" s="595"/>
      <c r="O21" s="596"/>
      <c r="P21" s="459" t="s">
        <v>723</v>
      </c>
      <c r="Q21" s="458" t="s">
        <v>723</v>
      </c>
      <c r="R21" s="597"/>
      <c r="S21" s="462" t="s">
        <v>724</v>
      </c>
      <c r="T21" s="449"/>
      <c r="U21" s="449"/>
      <c r="V21" s="449"/>
      <c r="W21" s="449"/>
      <c r="X21" s="449"/>
    </row>
    <row r="22" spans="2:24">
      <c r="B22" s="583" t="s">
        <v>725</v>
      </c>
      <c r="C22" s="582"/>
      <c r="D22" s="584"/>
      <c r="E22" s="584"/>
      <c r="F22" s="584"/>
      <c r="G22" s="584"/>
      <c r="H22" s="584"/>
      <c r="I22" s="584"/>
      <c r="J22" s="584"/>
      <c r="K22" s="585">
        <v>1</v>
      </c>
      <c r="L22" s="594"/>
      <c r="M22" s="594"/>
      <c r="N22" s="595"/>
      <c r="O22" s="596"/>
      <c r="P22" s="459" t="s">
        <v>723</v>
      </c>
      <c r="Q22" s="458" t="s">
        <v>723</v>
      </c>
      <c r="R22" s="597"/>
      <c r="S22" s="462" t="s">
        <v>726</v>
      </c>
      <c r="T22" s="449"/>
      <c r="U22" s="449"/>
      <c r="V22" s="449"/>
      <c r="W22" s="449"/>
      <c r="X22" s="449"/>
    </row>
    <row r="23" spans="2:24">
      <c r="B23" s="583" t="s">
        <v>727</v>
      </c>
      <c r="C23" s="582"/>
      <c r="D23" s="584"/>
      <c r="E23" s="584"/>
      <c r="F23" s="584"/>
      <c r="G23" s="584"/>
      <c r="H23" s="584"/>
      <c r="I23" s="584"/>
      <c r="J23" s="584"/>
      <c r="K23" s="512"/>
      <c r="L23" s="594"/>
      <c r="M23" s="594"/>
      <c r="N23" s="595"/>
      <c r="O23" s="597"/>
      <c r="P23" s="598"/>
      <c r="Q23" s="599"/>
      <c r="R23" s="597"/>
      <c r="S23" s="513"/>
      <c r="T23" s="449"/>
      <c r="U23" s="449"/>
      <c r="V23" s="449"/>
      <c r="W23" s="449"/>
      <c r="X23" s="449"/>
    </row>
    <row r="24" spans="2:24" ht="28.5" thickBot="1">
      <c r="B24" s="583" t="s">
        <v>728</v>
      </c>
      <c r="C24" s="1012" t="s">
        <v>729</v>
      </c>
      <c r="D24" s="969" t="s">
        <v>729</v>
      </c>
      <c r="E24" s="969" t="s">
        <v>730</v>
      </c>
      <c r="F24" s="969" t="s">
        <v>731</v>
      </c>
      <c r="G24" s="969" t="s">
        <v>732</v>
      </c>
      <c r="H24" s="969" t="s">
        <v>733</v>
      </c>
      <c r="I24" s="969" t="s">
        <v>734</v>
      </c>
      <c r="J24" s="1013">
        <v>0.4</v>
      </c>
      <c r="K24" s="1014">
        <v>0.03</v>
      </c>
      <c r="L24" s="600"/>
      <c r="M24" s="600"/>
      <c r="N24" s="601"/>
      <c r="O24" s="460" t="s">
        <v>735</v>
      </c>
      <c r="P24" s="459" t="s">
        <v>735</v>
      </c>
      <c r="Q24" s="459" t="s">
        <v>735</v>
      </c>
      <c r="R24" s="602"/>
      <c r="S24" s="587" t="s">
        <v>736</v>
      </c>
      <c r="T24" s="516"/>
      <c r="U24" s="449"/>
      <c r="V24" s="449"/>
      <c r="W24" s="449"/>
      <c r="X24" s="449"/>
    </row>
    <row r="25" spans="2:24" ht="14.5" thickBot="1">
      <c r="B25" s="580" t="s">
        <v>92</v>
      </c>
      <c r="C25" s="509"/>
      <c r="D25" s="517"/>
      <c r="E25" s="517"/>
      <c r="F25" s="517"/>
      <c r="G25" s="517"/>
      <c r="H25" s="517"/>
      <c r="I25" s="517"/>
      <c r="J25" s="517"/>
      <c r="K25" s="603"/>
      <c r="L25" s="604"/>
      <c r="M25" s="605"/>
      <c r="N25" s="606"/>
      <c r="O25" s="592"/>
      <c r="P25" s="590"/>
      <c r="Q25" s="591"/>
      <c r="R25" s="590"/>
      <c r="S25" s="593"/>
      <c r="T25" s="449"/>
      <c r="U25" s="449"/>
      <c r="V25" s="449"/>
      <c r="W25" s="449"/>
      <c r="X25" s="449"/>
    </row>
    <row r="26" spans="2:24">
      <c r="B26" s="462" t="s">
        <v>737</v>
      </c>
      <c r="C26" s="1184" t="s">
        <v>738</v>
      </c>
      <c r="D26" s="1171" t="s">
        <v>738</v>
      </c>
      <c r="E26" s="1171" t="s">
        <v>739</v>
      </c>
      <c r="F26" s="1171" t="s">
        <v>740</v>
      </c>
      <c r="G26" s="1171" t="s">
        <v>738</v>
      </c>
      <c r="H26" s="1171" t="s">
        <v>729</v>
      </c>
      <c r="I26" s="1171" t="s">
        <v>741</v>
      </c>
      <c r="J26" s="1194">
        <v>0.3</v>
      </c>
      <c r="K26" s="1196">
        <v>0.11</v>
      </c>
      <c r="L26" s="1170" t="s">
        <v>742</v>
      </c>
      <c r="M26" s="1171" t="s">
        <v>743</v>
      </c>
      <c r="N26" s="1172" t="s">
        <v>744</v>
      </c>
      <c r="O26" s="1173" t="s">
        <v>735</v>
      </c>
      <c r="P26" s="1174" t="s">
        <v>735</v>
      </c>
      <c r="Q26" s="1175" t="s">
        <v>735</v>
      </c>
      <c r="R26" s="1191"/>
      <c r="S26" s="1192" t="s">
        <v>745</v>
      </c>
      <c r="T26" s="1193"/>
      <c r="U26" s="1165"/>
      <c r="V26" s="1165"/>
      <c r="W26" s="1165"/>
      <c r="X26" s="1165"/>
    </row>
    <row r="27" spans="2:24">
      <c r="B27" s="462" t="s">
        <v>746</v>
      </c>
      <c r="C27" s="1185"/>
      <c r="D27" s="1174"/>
      <c r="E27" s="1174"/>
      <c r="F27" s="1174"/>
      <c r="G27" s="1174"/>
      <c r="H27" s="1174"/>
      <c r="I27" s="1174"/>
      <c r="J27" s="1195"/>
      <c r="K27" s="1197"/>
      <c r="L27" s="1173"/>
      <c r="M27" s="1174"/>
      <c r="N27" s="1175"/>
      <c r="O27" s="1173"/>
      <c r="P27" s="1174"/>
      <c r="Q27" s="1175"/>
      <c r="R27" s="1191"/>
      <c r="S27" s="1192"/>
      <c r="T27" s="1193"/>
      <c r="U27" s="1165"/>
      <c r="V27" s="1165"/>
      <c r="W27" s="1165"/>
      <c r="X27" s="1165"/>
    </row>
    <row r="28" spans="2:24">
      <c r="B28" s="462" t="s">
        <v>747</v>
      </c>
      <c r="C28" s="1185" t="s">
        <v>730</v>
      </c>
      <c r="D28" s="1174" t="s">
        <v>730</v>
      </c>
      <c r="E28" s="1174" t="s">
        <v>740</v>
      </c>
      <c r="F28" s="1174" t="s">
        <v>738</v>
      </c>
      <c r="G28" s="1174" t="s">
        <v>730</v>
      </c>
      <c r="H28" s="1174" t="s">
        <v>729</v>
      </c>
      <c r="I28" s="1174" t="s">
        <v>741</v>
      </c>
      <c r="J28" s="1195">
        <v>0.4</v>
      </c>
      <c r="K28" s="1197">
        <v>0.06</v>
      </c>
      <c r="L28" s="1173" t="s">
        <v>742</v>
      </c>
      <c r="M28" s="1174" t="s">
        <v>743</v>
      </c>
      <c r="N28" s="1175" t="s">
        <v>744</v>
      </c>
      <c r="O28" s="1173" t="s">
        <v>735</v>
      </c>
      <c r="P28" s="1174" t="s">
        <v>735</v>
      </c>
      <c r="Q28" s="1175" t="s">
        <v>735</v>
      </c>
      <c r="R28" s="1191"/>
      <c r="S28" s="1192"/>
      <c r="T28" s="1180"/>
      <c r="U28" s="1165"/>
      <c r="V28" s="1165"/>
      <c r="W28" s="1165"/>
      <c r="X28" s="1165"/>
    </row>
    <row r="29" spans="2:24">
      <c r="B29" s="462" t="s">
        <v>748</v>
      </c>
      <c r="C29" s="1185"/>
      <c r="D29" s="1174"/>
      <c r="E29" s="1174"/>
      <c r="F29" s="1174"/>
      <c r="G29" s="1174"/>
      <c r="H29" s="1174"/>
      <c r="I29" s="1174"/>
      <c r="J29" s="1195"/>
      <c r="K29" s="1197"/>
      <c r="L29" s="1173"/>
      <c r="M29" s="1174"/>
      <c r="N29" s="1175"/>
      <c r="O29" s="1173"/>
      <c r="P29" s="1174"/>
      <c r="Q29" s="1175"/>
      <c r="R29" s="1191"/>
      <c r="S29" s="1192"/>
      <c r="T29" s="1180"/>
      <c r="U29" s="1165"/>
      <c r="V29" s="1165"/>
      <c r="W29" s="1165"/>
      <c r="X29" s="1165"/>
    </row>
    <row r="30" spans="2:24">
      <c r="B30" s="462" t="s">
        <v>749</v>
      </c>
      <c r="C30" s="1185" t="s">
        <v>730</v>
      </c>
      <c r="D30" s="1174" t="s">
        <v>730</v>
      </c>
      <c r="E30" s="1174" t="s">
        <v>740</v>
      </c>
      <c r="F30" s="1174" t="s">
        <v>750</v>
      </c>
      <c r="G30" s="1174" t="s">
        <v>751</v>
      </c>
      <c r="H30" s="1174" t="s">
        <v>729</v>
      </c>
      <c r="I30" s="1174" t="s">
        <v>741</v>
      </c>
      <c r="J30" s="1195">
        <v>0.45</v>
      </c>
      <c r="K30" s="1197">
        <v>0.03</v>
      </c>
      <c r="L30" s="1173" t="s">
        <v>742</v>
      </c>
      <c r="M30" s="1174" t="s">
        <v>743</v>
      </c>
      <c r="N30" s="1175" t="s">
        <v>744</v>
      </c>
      <c r="O30" s="1173" t="s">
        <v>735</v>
      </c>
      <c r="P30" s="1174" t="s">
        <v>735</v>
      </c>
      <c r="Q30" s="1175" t="s">
        <v>735</v>
      </c>
      <c r="R30" s="1191"/>
      <c r="S30" s="1192"/>
      <c r="T30" s="1180"/>
      <c r="U30" s="1165"/>
      <c r="V30" s="1165"/>
      <c r="W30" s="1165"/>
      <c r="X30" s="1165"/>
    </row>
    <row r="31" spans="2:24" ht="14.5" thickBot="1">
      <c r="B31" s="587" t="s">
        <v>752</v>
      </c>
      <c r="C31" s="1198"/>
      <c r="D31" s="1199"/>
      <c r="E31" s="1199"/>
      <c r="F31" s="1199"/>
      <c r="G31" s="1199"/>
      <c r="H31" s="1199"/>
      <c r="I31" s="1199"/>
      <c r="J31" s="1205"/>
      <c r="K31" s="1206"/>
      <c r="L31" s="1207"/>
      <c r="M31" s="1199"/>
      <c r="N31" s="1204"/>
      <c r="O31" s="1173"/>
      <c r="P31" s="1174"/>
      <c r="Q31" s="1175"/>
      <c r="R31" s="1191"/>
      <c r="S31" s="1192"/>
      <c r="T31" s="1180"/>
      <c r="U31" s="1165"/>
      <c r="V31" s="1165"/>
      <c r="W31" s="1165"/>
      <c r="X31" s="1165"/>
    </row>
    <row r="32" spans="2:24" ht="14.5" thickBot="1">
      <c r="B32" s="580" t="s">
        <v>67</v>
      </c>
      <c r="C32" s="510"/>
      <c r="D32" s="518"/>
      <c r="E32" s="518"/>
      <c r="F32" s="518"/>
      <c r="G32" s="518"/>
      <c r="H32" s="518"/>
      <c r="I32" s="518"/>
      <c r="J32" s="518"/>
      <c r="K32" s="607"/>
      <c r="L32" s="608"/>
      <c r="M32" s="609"/>
      <c r="N32" s="610"/>
      <c r="O32" s="611"/>
      <c r="P32" s="612"/>
      <c r="Q32" s="613"/>
      <c r="R32" s="614"/>
      <c r="S32" s="593"/>
      <c r="T32" s="449"/>
      <c r="U32" s="449"/>
      <c r="V32" s="449"/>
      <c r="W32" s="449"/>
      <c r="X32" s="449"/>
    </row>
    <row r="33" spans="1:24" ht="28">
      <c r="B33" s="462" t="s">
        <v>737</v>
      </c>
      <c r="C33" s="1012" t="s">
        <v>739</v>
      </c>
      <c r="D33" s="969" t="s">
        <v>739</v>
      </c>
      <c r="E33" s="969" t="s">
        <v>753</v>
      </c>
      <c r="F33" s="969" t="s">
        <v>753</v>
      </c>
      <c r="G33" s="969" t="s">
        <v>753</v>
      </c>
      <c r="H33" s="969" t="s">
        <v>738</v>
      </c>
      <c r="I33" s="969" t="s">
        <v>730</v>
      </c>
      <c r="J33" s="1013">
        <v>0.2</v>
      </c>
      <c r="K33" s="1014">
        <v>0.15</v>
      </c>
      <c r="L33" s="466" t="s">
        <v>742</v>
      </c>
      <c r="M33" s="465" t="s">
        <v>744</v>
      </c>
      <c r="N33" s="465" t="s">
        <v>744</v>
      </c>
      <c r="O33" s="460" t="s">
        <v>735</v>
      </c>
      <c r="P33" s="459" t="s">
        <v>735</v>
      </c>
      <c r="Q33" s="458" t="s">
        <v>735</v>
      </c>
      <c r="R33" s="598"/>
      <c r="S33" s="1192" t="s">
        <v>745</v>
      </c>
      <c r="T33" s="449"/>
      <c r="U33" s="449"/>
      <c r="V33" s="449"/>
      <c r="W33" s="449"/>
      <c r="X33" s="449"/>
    </row>
    <row r="34" spans="1:24" ht="28.5" thickBot="1">
      <c r="B34" s="615" t="s">
        <v>754</v>
      </c>
      <c r="C34" s="1012" t="s">
        <v>739</v>
      </c>
      <c r="D34" s="969" t="s">
        <v>739</v>
      </c>
      <c r="E34" s="969" t="s">
        <v>753</v>
      </c>
      <c r="F34" s="969" t="s">
        <v>753</v>
      </c>
      <c r="G34" s="969" t="s">
        <v>753</v>
      </c>
      <c r="H34" s="969" t="s">
        <v>738</v>
      </c>
      <c r="I34" s="969" t="s">
        <v>730</v>
      </c>
      <c r="J34" s="1013">
        <v>0.3</v>
      </c>
      <c r="K34" s="1014">
        <v>0.12</v>
      </c>
      <c r="L34" s="460" t="s">
        <v>742</v>
      </c>
      <c r="M34" s="459" t="s">
        <v>744</v>
      </c>
      <c r="N34" s="459" t="s">
        <v>744</v>
      </c>
      <c r="O34" s="460" t="s">
        <v>735</v>
      </c>
      <c r="P34" s="459" t="s">
        <v>735</v>
      </c>
      <c r="Q34" s="458" t="s">
        <v>735</v>
      </c>
      <c r="R34" s="598"/>
      <c r="S34" s="1200"/>
      <c r="T34" s="449"/>
      <c r="U34" s="449"/>
      <c r="V34" s="449"/>
      <c r="W34" s="449"/>
      <c r="X34" s="449"/>
    </row>
    <row r="35" spans="1:24" ht="14.5" thickBot="1">
      <c r="A35" s="478"/>
      <c r="B35" s="580" t="s">
        <v>42</v>
      </c>
      <c r="C35" s="1015"/>
      <c r="D35" s="617"/>
      <c r="E35" s="617"/>
      <c r="F35" s="617"/>
      <c r="G35" s="617"/>
      <c r="H35" s="617"/>
      <c r="I35" s="617"/>
      <c r="J35" s="1016"/>
      <c r="K35" s="1016"/>
      <c r="L35" s="616"/>
      <c r="M35" s="617"/>
      <c r="N35" s="617"/>
      <c r="O35" s="616"/>
      <c r="P35" s="617"/>
      <c r="Q35" s="618"/>
      <c r="R35" s="619"/>
      <c r="S35" s="620"/>
      <c r="T35" s="449"/>
      <c r="U35" s="449"/>
      <c r="V35" s="449"/>
      <c r="W35" s="449"/>
      <c r="X35" s="449"/>
    </row>
    <row r="36" spans="1:24">
      <c r="A36" s="478"/>
      <c r="B36" s="583" t="s">
        <v>755</v>
      </c>
      <c r="C36" s="1017" t="s">
        <v>751</v>
      </c>
      <c r="D36" s="971" t="s">
        <v>751</v>
      </c>
      <c r="E36" s="971" t="s">
        <v>739</v>
      </c>
      <c r="F36" s="971" t="s">
        <v>739</v>
      </c>
      <c r="G36" s="971" t="s">
        <v>751</v>
      </c>
      <c r="H36" s="971" t="s">
        <v>756</v>
      </c>
      <c r="I36" s="971" t="s">
        <v>757</v>
      </c>
      <c r="J36" s="1018">
        <v>0.5</v>
      </c>
      <c r="K36" s="1018">
        <v>0.1</v>
      </c>
      <c r="L36" s="542"/>
      <c r="M36" s="543"/>
      <c r="N36" s="543"/>
      <c r="O36" s="466" t="s">
        <v>758</v>
      </c>
      <c r="P36" s="465" t="s">
        <v>758</v>
      </c>
      <c r="Q36" s="461" t="s">
        <v>758</v>
      </c>
      <c r="R36" s="455" t="s">
        <v>759</v>
      </c>
      <c r="S36" s="520" t="s">
        <v>760</v>
      </c>
      <c r="T36" s="449"/>
      <c r="U36" s="449"/>
      <c r="V36" s="449"/>
      <c r="W36" s="449"/>
      <c r="X36" s="449"/>
    </row>
    <row r="37" spans="1:24" ht="14.5" thickBot="1">
      <c r="B37" s="521" t="s">
        <v>761</v>
      </c>
      <c r="C37" s="1019" t="s">
        <v>730</v>
      </c>
      <c r="D37" s="970" t="s">
        <v>730</v>
      </c>
      <c r="E37" s="970" t="s">
        <v>739</v>
      </c>
      <c r="F37" s="970" t="s">
        <v>738</v>
      </c>
      <c r="G37" s="970" t="s">
        <v>730</v>
      </c>
      <c r="H37" s="970" t="s">
        <v>729</v>
      </c>
      <c r="I37" s="970" t="s">
        <v>741</v>
      </c>
      <c r="J37" s="1020">
        <v>0.4</v>
      </c>
      <c r="K37" s="1020">
        <v>0.06</v>
      </c>
      <c r="L37" s="457" t="s">
        <v>762</v>
      </c>
      <c r="M37" s="454" t="s">
        <v>763</v>
      </c>
      <c r="N37" s="454" t="s">
        <v>764</v>
      </c>
      <c r="O37" s="457" t="s">
        <v>758</v>
      </c>
      <c r="P37" s="454" t="s">
        <v>758</v>
      </c>
      <c r="Q37" s="452" t="s">
        <v>758</v>
      </c>
      <c r="R37" s="621"/>
      <c r="S37" s="587" t="s">
        <v>760</v>
      </c>
      <c r="T37" s="586"/>
      <c r="U37" s="449"/>
      <c r="V37" s="449"/>
      <c r="W37" s="449"/>
      <c r="X37" s="449"/>
    </row>
    <row r="38" spans="1:24" ht="14.5" thickBot="1">
      <c r="B38" s="622" t="s">
        <v>765</v>
      </c>
      <c r="C38" s="623"/>
      <c r="D38" s="624"/>
      <c r="E38" s="624"/>
      <c r="F38" s="624"/>
      <c r="G38" s="624"/>
      <c r="H38" s="624"/>
      <c r="I38" s="624"/>
      <c r="J38" s="624"/>
      <c r="K38" s="624"/>
      <c r="L38" s="625"/>
      <c r="M38" s="626"/>
      <c r="N38" s="626"/>
      <c r="O38" s="625"/>
      <c r="P38" s="626"/>
      <c r="Q38" s="627"/>
      <c r="R38" s="628"/>
      <c r="S38" s="629"/>
      <c r="T38" s="586"/>
      <c r="U38" s="449"/>
      <c r="V38" s="449"/>
      <c r="W38" s="449"/>
      <c r="X38" s="449"/>
    </row>
    <row r="39" spans="1:24" ht="42">
      <c r="B39" s="549" t="s">
        <v>623</v>
      </c>
      <c r="C39" s="522"/>
      <c r="D39" s="523"/>
      <c r="E39" s="523"/>
      <c r="F39" s="523"/>
      <c r="G39" s="523"/>
      <c r="H39" s="523"/>
      <c r="I39" s="523"/>
      <c r="J39" s="523"/>
      <c r="K39" s="524">
        <v>1</v>
      </c>
      <c r="L39" s="466" t="s">
        <v>766</v>
      </c>
      <c r="M39" s="455" t="s">
        <v>767</v>
      </c>
      <c r="N39" s="544" t="s">
        <v>767</v>
      </c>
      <c r="O39" s="466" t="s">
        <v>735</v>
      </c>
      <c r="P39" s="455" t="s">
        <v>768</v>
      </c>
      <c r="Q39" s="544" t="s">
        <v>768</v>
      </c>
      <c r="R39" s="456" t="s">
        <v>769</v>
      </c>
      <c r="S39" s="520" t="s">
        <v>770</v>
      </c>
      <c r="T39" s="449"/>
      <c r="U39" s="449"/>
      <c r="V39" s="449"/>
      <c r="W39" s="449"/>
      <c r="X39" s="449"/>
    </row>
    <row r="40" spans="1:24" ht="14.5" thickBot="1">
      <c r="B40" s="549" t="s">
        <v>771</v>
      </c>
      <c r="C40" s="515"/>
      <c r="D40" s="525"/>
      <c r="E40" s="525"/>
      <c r="F40" s="525"/>
      <c r="G40" s="525"/>
      <c r="H40" s="525"/>
      <c r="I40" s="525"/>
      <c r="J40" s="525"/>
      <c r="K40" s="526">
        <v>1</v>
      </c>
      <c r="L40" s="451" t="s">
        <v>772</v>
      </c>
      <c r="M40" s="370" t="s">
        <v>772</v>
      </c>
      <c r="N40" s="370" t="s">
        <v>772</v>
      </c>
      <c r="O40" s="451" t="s">
        <v>768</v>
      </c>
      <c r="P40" s="370" t="s">
        <v>768</v>
      </c>
      <c r="Q40" s="370" t="s">
        <v>768</v>
      </c>
      <c r="R40" s="464" t="s">
        <v>773</v>
      </c>
      <c r="S40" s="587"/>
      <c r="T40" s="449"/>
      <c r="U40" s="449"/>
      <c r="V40" s="449"/>
      <c r="W40" s="449"/>
      <c r="X40" s="449"/>
    </row>
    <row r="41" spans="1:24" ht="14.5" thickBot="1">
      <c r="B41" s="550" t="s">
        <v>774</v>
      </c>
      <c r="C41" s="510"/>
      <c r="D41" s="518"/>
      <c r="E41" s="518"/>
      <c r="F41" s="518"/>
      <c r="G41" s="518"/>
      <c r="H41" s="518"/>
      <c r="I41" s="518"/>
      <c r="J41" s="518"/>
      <c r="K41" s="527"/>
      <c r="L41" s="630"/>
      <c r="M41" s="631"/>
      <c r="N41" s="632"/>
      <c r="O41" s="630"/>
      <c r="P41" s="631"/>
      <c r="Q41" s="632"/>
      <c r="R41" s="633"/>
      <c r="S41" s="511"/>
      <c r="T41" s="449"/>
      <c r="U41" s="449"/>
      <c r="V41" s="449"/>
      <c r="W41" s="449"/>
      <c r="X41" s="449"/>
    </row>
    <row r="42" spans="1:24" ht="42.5" thickBot="1">
      <c r="B42" s="468" t="s">
        <v>459</v>
      </c>
      <c r="C42" s="582"/>
      <c r="D42" s="525"/>
      <c r="E42" s="525"/>
      <c r="F42" s="525"/>
      <c r="G42" s="525"/>
      <c r="H42" s="525"/>
      <c r="I42" s="525"/>
      <c r="J42" s="525"/>
      <c r="K42" s="526">
        <v>1</v>
      </c>
      <c r="L42" s="466" t="s">
        <v>775</v>
      </c>
      <c r="M42" s="465" t="s">
        <v>776</v>
      </c>
      <c r="N42" s="461" t="s">
        <v>767</v>
      </c>
      <c r="O42" s="339"/>
      <c r="P42" s="340"/>
      <c r="Q42" s="341"/>
      <c r="R42" s="451" t="s">
        <v>777</v>
      </c>
      <c r="S42" s="462" t="s">
        <v>778</v>
      </c>
      <c r="T42" s="449"/>
      <c r="U42" s="449"/>
      <c r="V42" s="449"/>
      <c r="W42" s="449"/>
      <c r="X42" s="449"/>
    </row>
    <row r="43" spans="1:24" ht="14.5" thickBot="1">
      <c r="B43" s="550" t="s">
        <v>779</v>
      </c>
      <c r="C43" s="510"/>
      <c r="D43" s="518"/>
      <c r="E43" s="518"/>
      <c r="F43" s="518"/>
      <c r="G43" s="518"/>
      <c r="H43" s="518"/>
      <c r="I43" s="518"/>
      <c r="J43" s="518"/>
      <c r="K43" s="519"/>
      <c r="L43" s="608"/>
      <c r="M43" s="609"/>
      <c r="N43" s="610"/>
      <c r="O43" s="630"/>
      <c r="P43" s="631"/>
      <c r="Q43" s="632"/>
      <c r="R43" s="630"/>
      <c r="S43" s="342"/>
      <c r="T43" s="449"/>
      <c r="U43" s="449"/>
      <c r="V43" s="449"/>
      <c r="W43" s="449"/>
      <c r="X43" s="449"/>
    </row>
    <row r="44" spans="1:24" ht="27" customHeight="1">
      <c r="B44" s="468" t="s">
        <v>957</v>
      </c>
      <c r="C44" s="582"/>
      <c r="D44" s="525"/>
      <c r="E44" s="525"/>
      <c r="F44" s="525"/>
      <c r="G44" s="525"/>
      <c r="H44" s="525"/>
      <c r="I44" s="525"/>
      <c r="J44" s="525"/>
      <c r="K44" s="526">
        <v>1</v>
      </c>
      <c r="L44" s="466" t="s">
        <v>775</v>
      </c>
      <c r="M44" s="465" t="s">
        <v>775</v>
      </c>
      <c r="N44" s="461" t="s">
        <v>775</v>
      </c>
      <c r="O44" s="456" t="s">
        <v>780</v>
      </c>
      <c r="P44" s="455" t="s">
        <v>780</v>
      </c>
      <c r="Q44" s="455" t="s">
        <v>780</v>
      </c>
      <c r="R44" s="548"/>
      <c r="S44" s="1203" t="s">
        <v>997</v>
      </c>
      <c r="T44" s="516"/>
      <c r="U44" s="449"/>
      <c r="V44" s="449"/>
      <c r="W44" s="449"/>
      <c r="X44" s="449"/>
    </row>
    <row r="45" spans="1:24" ht="27" customHeight="1">
      <c r="B45" s="468" t="s">
        <v>958</v>
      </c>
      <c r="C45" s="582"/>
      <c r="D45" s="525"/>
      <c r="E45" s="525"/>
      <c r="F45" s="525"/>
      <c r="G45" s="525"/>
      <c r="H45" s="525"/>
      <c r="I45" s="525"/>
      <c r="J45" s="525"/>
      <c r="K45" s="526">
        <v>1</v>
      </c>
      <c r="L45" s="460" t="s">
        <v>775</v>
      </c>
      <c r="M45" s="459" t="s">
        <v>775</v>
      </c>
      <c r="N45" s="458" t="s">
        <v>775</v>
      </c>
      <c r="O45" s="460" t="s">
        <v>780</v>
      </c>
      <c r="P45" s="459" t="s">
        <v>780</v>
      </c>
      <c r="Q45" s="459" t="s">
        <v>780</v>
      </c>
      <c r="R45" s="464"/>
      <c r="S45" s="1192"/>
      <c r="T45" s="449"/>
      <c r="U45" s="449"/>
      <c r="V45" s="449"/>
      <c r="W45" s="449"/>
      <c r="X45" s="449"/>
    </row>
    <row r="46" spans="1:24" ht="27" customHeight="1">
      <c r="B46" s="468" t="s">
        <v>781</v>
      </c>
      <c r="C46" s="582"/>
      <c r="D46" s="525"/>
      <c r="E46" s="525"/>
      <c r="F46" s="525"/>
      <c r="G46" s="525"/>
      <c r="H46" s="525"/>
      <c r="I46" s="525"/>
      <c r="J46" s="525"/>
      <c r="K46" s="526">
        <v>1</v>
      </c>
      <c r="L46" s="460" t="s">
        <v>775</v>
      </c>
      <c r="M46" s="459" t="s">
        <v>775</v>
      </c>
      <c r="N46" s="458" t="s">
        <v>775</v>
      </c>
      <c r="O46" s="460" t="s">
        <v>780</v>
      </c>
      <c r="P46" s="459" t="s">
        <v>780</v>
      </c>
      <c r="Q46" s="459" t="s">
        <v>780</v>
      </c>
      <c r="R46" s="464"/>
      <c r="S46" s="1192"/>
      <c r="T46" s="449"/>
      <c r="U46" s="449"/>
      <c r="V46" s="449"/>
      <c r="W46" s="449"/>
      <c r="X46" s="449"/>
    </row>
    <row r="47" spans="1:24" ht="27" customHeight="1">
      <c r="B47" s="468" t="s">
        <v>782</v>
      </c>
      <c r="C47" s="582"/>
      <c r="D47" s="525"/>
      <c r="E47" s="525"/>
      <c r="F47" s="525"/>
      <c r="G47" s="525"/>
      <c r="H47" s="525"/>
      <c r="I47" s="525"/>
      <c r="J47" s="525"/>
      <c r="K47" s="526">
        <v>1</v>
      </c>
      <c r="L47" s="460" t="s">
        <v>775</v>
      </c>
      <c r="M47" s="459" t="s">
        <v>775</v>
      </c>
      <c r="N47" s="458" t="s">
        <v>775</v>
      </c>
      <c r="O47" s="460" t="s">
        <v>780</v>
      </c>
      <c r="P47" s="459" t="s">
        <v>780</v>
      </c>
      <c r="Q47" s="459" t="s">
        <v>780</v>
      </c>
      <c r="R47" s="464"/>
      <c r="S47" s="1192"/>
      <c r="T47" s="449"/>
      <c r="U47" s="449"/>
      <c r="V47" s="449"/>
      <c r="W47" s="449"/>
      <c r="X47" s="449"/>
    </row>
    <row r="48" spans="1:24" ht="27" customHeight="1" thickBot="1">
      <c r="B48" s="551" t="s">
        <v>959</v>
      </c>
      <c r="C48" s="515"/>
      <c r="D48" s="514"/>
      <c r="E48" s="514"/>
      <c r="F48" s="514"/>
      <c r="G48" s="514"/>
      <c r="H48" s="514"/>
      <c r="I48" s="514"/>
      <c r="J48" s="514"/>
      <c r="K48" s="528">
        <v>1</v>
      </c>
      <c r="L48" s="457" t="s">
        <v>775</v>
      </c>
      <c r="M48" s="459" t="s">
        <v>775</v>
      </c>
      <c r="N48" s="458" t="s">
        <v>775</v>
      </c>
      <c r="O48" s="457" t="s">
        <v>780</v>
      </c>
      <c r="P48" s="454" t="s">
        <v>780</v>
      </c>
      <c r="Q48" s="454" t="s">
        <v>780</v>
      </c>
      <c r="R48" s="453" t="s">
        <v>996</v>
      </c>
      <c r="S48" s="1192"/>
      <c r="T48" s="449"/>
      <c r="U48" s="449"/>
      <c r="V48" s="449"/>
      <c r="W48" s="449"/>
      <c r="X48" s="449"/>
    </row>
    <row r="49" spans="2:24">
      <c r="B49" s="550" t="s">
        <v>783</v>
      </c>
      <c r="C49" s="510"/>
      <c r="D49" s="518"/>
      <c r="E49" s="518"/>
      <c r="F49" s="518"/>
      <c r="G49" s="518"/>
      <c r="H49" s="518"/>
      <c r="I49" s="518"/>
      <c r="J49" s="518"/>
      <c r="K49" s="519"/>
      <c r="L49" s="608"/>
      <c r="M49" s="609"/>
      <c r="N49" s="610"/>
      <c r="O49" s="630"/>
      <c r="P49" s="631"/>
      <c r="Q49" s="632"/>
      <c r="R49" s="630"/>
      <c r="S49" s="342"/>
      <c r="T49" s="449"/>
      <c r="U49" s="449"/>
      <c r="V49" s="449"/>
      <c r="W49" s="449"/>
      <c r="X49" s="449"/>
    </row>
    <row r="50" spans="2:24" ht="23.4" customHeight="1">
      <c r="B50" s="468" t="s">
        <v>784</v>
      </c>
      <c r="C50" s="582"/>
      <c r="D50" s="525"/>
      <c r="E50" s="525"/>
      <c r="F50" s="525"/>
      <c r="G50" s="525"/>
      <c r="H50" s="525"/>
      <c r="I50" s="525"/>
      <c r="J50" s="525"/>
      <c r="K50" s="526">
        <v>1</v>
      </c>
      <c r="L50" s="343"/>
      <c r="M50" s="525"/>
      <c r="N50" s="458" t="s">
        <v>767</v>
      </c>
      <c r="O50" s="634"/>
      <c r="P50" s="635"/>
      <c r="Q50" s="458" t="s">
        <v>768</v>
      </c>
      <c r="R50" s="451" t="s">
        <v>785</v>
      </c>
      <c r="S50" s="1192" t="s">
        <v>786</v>
      </c>
      <c r="T50" s="449"/>
      <c r="U50" s="449"/>
      <c r="V50" s="449"/>
      <c r="W50" s="449"/>
      <c r="X50" s="449"/>
    </row>
    <row r="51" spans="2:24" ht="18" customHeight="1">
      <c r="B51" s="468" t="s">
        <v>417</v>
      </c>
      <c r="C51" s="582"/>
      <c r="D51" s="525"/>
      <c r="E51" s="525"/>
      <c r="F51" s="525"/>
      <c r="G51" s="525"/>
      <c r="H51" s="525"/>
      <c r="I51" s="525"/>
      <c r="J51" s="525"/>
      <c r="K51" s="526">
        <v>1</v>
      </c>
      <c r="L51" s="460" t="s">
        <v>767</v>
      </c>
      <c r="M51" s="459" t="s">
        <v>767</v>
      </c>
      <c r="N51" s="458" t="s">
        <v>767</v>
      </c>
      <c r="O51" s="460" t="s">
        <v>768</v>
      </c>
      <c r="P51" s="459" t="s">
        <v>768</v>
      </c>
      <c r="Q51" s="458" t="s">
        <v>768</v>
      </c>
      <c r="R51" s="451" t="s">
        <v>785</v>
      </c>
      <c r="S51" s="1192"/>
      <c r="T51" s="449"/>
      <c r="U51" s="449"/>
      <c r="V51" s="449"/>
      <c r="W51" s="449"/>
      <c r="X51" s="449"/>
    </row>
    <row r="52" spans="2:24" ht="18" customHeight="1" thickBot="1">
      <c r="B52" s="467" t="s">
        <v>787</v>
      </c>
      <c r="C52" s="515"/>
      <c r="D52" s="514"/>
      <c r="E52" s="514"/>
      <c r="F52" s="514"/>
      <c r="G52" s="514"/>
      <c r="H52" s="514"/>
      <c r="I52" s="514"/>
      <c r="J52" s="514"/>
      <c r="K52" s="528">
        <v>1</v>
      </c>
      <c r="L52" s="457" t="s">
        <v>767</v>
      </c>
      <c r="M52" s="459" t="s">
        <v>767</v>
      </c>
      <c r="N52" s="459" t="s">
        <v>767</v>
      </c>
      <c r="O52" s="457" t="s">
        <v>768</v>
      </c>
      <c r="P52" s="454" t="s">
        <v>768</v>
      </c>
      <c r="Q52" s="452" t="s">
        <v>768</v>
      </c>
      <c r="R52" s="453" t="s">
        <v>785</v>
      </c>
      <c r="S52" s="1200"/>
      <c r="T52" s="449"/>
      <c r="U52" s="449"/>
      <c r="V52" s="449"/>
      <c r="W52" s="449"/>
      <c r="X52" s="449"/>
    </row>
    <row r="53" spans="2:24" ht="28.5" thickBot="1">
      <c r="B53" s="345" t="s">
        <v>788</v>
      </c>
      <c r="C53" s="344"/>
      <c r="D53" s="514"/>
      <c r="E53" s="514"/>
      <c r="F53" s="514"/>
      <c r="G53" s="514"/>
      <c r="H53" s="514"/>
      <c r="I53" s="514"/>
      <c r="J53" s="514"/>
      <c r="K53" s="528">
        <v>1</v>
      </c>
      <c r="L53" s="634"/>
      <c r="M53" s="546" t="s">
        <v>789</v>
      </c>
      <c r="N53" s="547" t="s">
        <v>789</v>
      </c>
      <c r="O53" s="634"/>
      <c r="P53" s="635"/>
      <c r="Q53" s="635"/>
      <c r="R53" s="636"/>
      <c r="S53" s="637" t="s">
        <v>790</v>
      </c>
      <c r="T53" s="449"/>
      <c r="U53" s="449"/>
      <c r="V53" s="449"/>
      <c r="W53" s="449"/>
      <c r="X53" s="449"/>
    </row>
    <row r="54" spans="2:24" ht="28.5" thickBot="1">
      <c r="B54" s="521" t="s">
        <v>791</v>
      </c>
      <c r="C54" s="1021" t="s">
        <v>792</v>
      </c>
      <c r="D54" s="546" t="s">
        <v>793</v>
      </c>
      <c r="E54" s="546" t="s">
        <v>794</v>
      </c>
      <c r="F54" s="546" t="s">
        <v>795</v>
      </c>
      <c r="G54" s="546" t="s">
        <v>795</v>
      </c>
      <c r="H54" s="546">
        <v>0</v>
      </c>
      <c r="I54" s="546">
        <v>0</v>
      </c>
      <c r="J54" s="1022">
        <v>0.3</v>
      </c>
      <c r="K54" s="1022">
        <v>1</v>
      </c>
      <c r="L54" s="545" t="s">
        <v>742</v>
      </c>
      <c r="M54" s="546" t="s">
        <v>744</v>
      </c>
      <c r="N54" s="546" t="s">
        <v>744</v>
      </c>
      <c r="O54" s="545" t="s">
        <v>735</v>
      </c>
      <c r="P54" s="546" t="s">
        <v>735</v>
      </c>
      <c r="Q54" s="547" t="s">
        <v>735</v>
      </c>
      <c r="R54" s="638"/>
      <c r="S54" s="529" t="s">
        <v>796</v>
      </c>
      <c r="T54" s="449"/>
      <c r="U54" s="449"/>
      <c r="V54" s="449"/>
      <c r="W54" s="449"/>
      <c r="X54" s="449"/>
    </row>
    <row r="55" spans="2:24">
      <c r="B55" s="530"/>
      <c r="C55" s="530"/>
      <c r="D55" s="530"/>
      <c r="E55" s="530"/>
      <c r="F55" s="530"/>
      <c r="G55" s="530"/>
      <c r="H55" s="530"/>
      <c r="I55" s="530"/>
      <c r="J55" s="530"/>
      <c r="K55" s="530"/>
      <c r="L55" s="530"/>
      <c r="M55" s="530"/>
      <c r="N55" s="530"/>
      <c r="O55" s="530"/>
      <c r="P55" s="530"/>
      <c r="Q55" s="530"/>
      <c r="R55" s="530"/>
      <c r="S55" s="530"/>
      <c r="T55" s="449"/>
      <c r="U55" s="449"/>
      <c r="V55" s="449"/>
      <c r="W55" s="449"/>
      <c r="X55" s="449"/>
    </row>
    <row r="56" spans="2:24">
      <c r="B56" s="530"/>
      <c r="C56" s="530"/>
      <c r="D56" s="530"/>
      <c r="E56" s="530"/>
      <c r="F56" s="530"/>
      <c r="G56" s="530"/>
      <c r="H56" s="530"/>
      <c r="I56" s="530"/>
      <c r="J56" s="530"/>
      <c r="K56" s="530"/>
      <c r="L56" s="530"/>
      <c r="M56" s="530"/>
      <c r="N56" s="530"/>
      <c r="O56" s="530"/>
      <c r="P56" s="530"/>
      <c r="Q56" s="530"/>
      <c r="R56" s="530"/>
      <c r="S56" s="530"/>
      <c r="T56" s="449"/>
      <c r="U56" s="449"/>
      <c r="V56" s="449"/>
      <c r="W56" s="449"/>
      <c r="X56" s="449"/>
    </row>
    <row r="57" spans="2:24">
      <c r="B57" s="449"/>
      <c r="C57" s="449"/>
      <c r="D57" s="449"/>
      <c r="E57" s="449"/>
      <c r="F57" s="449"/>
      <c r="G57" s="449"/>
      <c r="H57" s="449"/>
      <c r="I57" s="449"/>
      <c r="J57" s="449"/>
      <c r="K57" s="449"/>
      <c r="L57" s="449"/>
      <c r="M57" s="449"/>
      <c r="N57" s="449"/>
      <c r="O57" s="449"/>
      <c r="P57" s="449"/>
      <c r="Q57" s="449"/>
      <c r="R57" s="449"/>
      <c r="S57" s="449"/>
      <c r="T57" s="449"/>
      <c r="U57" s="449"/>
      <c r="V57" s="449"/>
      <c r="W57" s="449"/>
      <c r="X57" s="449"/>
    </row>
    <row r="58" spans="2:24" ht="20">
      <c r="B58" s="1201" t="s">
        <v>797</v>
      </c>
      <c r="C58" s="1201"/>
      <c r="D58" s="1201"/>
      <c r="E58" s="1201"/>
      <c r="F58" s="1201"/>
      <c r="G58" s="449"/>
      <c r="H58" s="449"/>
      <c r="I58" s="449"/>
      <c r="J58" s="449"/>
      <c r="K58" s="449"/>
      <c r="L58" s="449"/>
      <c r="M58" s="449"/>
      <c r="N58" s="449"/>
      <c r="O58" s="449"/>
      <c r="P58" s="449"/>
      <c r="Q58" s="449"/>
      <c r="R58" s="449"/>
      <c r="S58" s="449"/>
      <c r="T58" s="449"/>
      <c r="U58" s="449"/>
      <c r="V58" s="449"/>
      <c r="W58" s="449"/>
      <c r="X58" s="449"/>
    </row>
    <row r="59" spans="2:24" ht="14.5">
      <c r="B59" s="450" t="s">
        <v>798</v>
      </c>
      <c r="C59" s="450" t="s">
        <v>799</v>
      </c>
      <c r="D59" s="450"/>
      <c r="E59" s="449"/>
      <c r="F59" s="449"/>
      <c r="G59" s="449"/>
      <c r="H59" s="449"/>
      <c r="I59" s="449"/>
      <c r="J59" s="449"/>
      <c r="K59" s="449"/>
      <c r="L59" s="449"/>
      <c r="M59" s="449"/>
      <c r="N59" s="449"/>
      <c r="O59" s="449"/>
      <c r="P59" s="449"/>
      <c r="Q59" s="449"/>
      <c r="R59" s="449"/>
      <c r="S59" s="449"/>
      <c r="T59" s="449"/>
      <c r="U59" s="449"/>
      <c r="V59" s="449"/>
      <c r="W59" s="449"/>
      <c r="X59" s="449"/>
    </row>
    <row r="60" spans="2:24" ht="14.5">
      <c r="B60" s="450" t="s">
        <v>800</v>
      </c>
      <c r="C60" s="450" t="s">
        <v>801</v>
      </c>
      <c r="D60" s="450"/>
      <c r="E60" s="449"/>
      <c r="F60" s="449"/>
      <c r="G60" s="449"/>
      <c r="H60" s="449"/>
      <c r="I60" s="449"/>
      <c r="J60" s="449"/>
      <c r="K60" s="449"/>
      <c r="L60" s="449"/>
      <c r="M60" s="449"/>
      <c r="N60" s="449"/>
      <c r="O60" s="449"/>
      <c r="P60" s="449"/>
      <c r="Q60" s="449"/>
      <c r="R60" s="449"/>
      <c r="S60" s="449"/>
      <c r="T60" s="449"/>
      <c r="U60" s="449"/>
      <c r="V60" s="449"/>
      <c r="W60" s="449"/>
      <c r="X60" s="449"/>
    </row>
    <row r="61" spans="2:24" ht="14.5">
      <c r="B61" s="450" t="s">
        <v>802</v>
      </c>
      <c r="C61" s="450" t="s">
        <v>803</v>
      </c>
      <c r="D61" s="450"/>
      <c r="E61" s="449"/>
      <c r="F61" s="449"/>
      <c r="G61" s="449"/>
      <c r="H61" s="449"/>
      <c r="I61" s="449"/>
      <c r="J61" s="449"/>
      <c r="K61" s="449"/>
      <c r="L61" s="449"/>
      <c r="M61" s="449"/>
      <c r="N61" s="449"/>
      <c r="O61" s="449"/>
      <c r="P61" s="449"/>
      <c r="Q61" s="449"/>
      <c r="R61" s="449"/>
      <c r="S61" s="449"/>
      <c r="T61" s="449"/>
      <c r="U61" s="449"/>
      <c r="V61" s="449"/>
      <c r="W61" s="449"/>
      <c r="X61" s="449"/>
    </row>
    <row r="62" spans="2:24" ht="14.5">
      <c r="B62" s="450" t="s">
        <v>804</v>
      </c>
      <c r="C62" s="450" t="s">
        <v>805</v>
      </c>
      <c r="D62" s="450"/>
      <c r="E62" s="449"/>
      <c r="F62" s="449"/>
      <c r="G62" s="449"/>
      <c r="H62" s="449"/>
      <c r="I62" s="449"/>
      <c r="J62" s="449"/>
      <c r="K62" s="449"/>
      <c r="L62" s="449"/>
      <c r="M62" s="449"/>
      <c r="N62" s="449"/>
      <c r="O62" s="449"/>
      <c r="P62" s="449"/>
      <c r="Q62" s="449"/>
      <c r="R62" s="449"/>
      <c r="S62" s="449"/>
      <c r="T62" s="449"/>
      <c r="U62" s="449"/>
      <c r="V62" s="449"/>
      <c r="W62" s="449"/>
      <c r="X62" s="449"/>
    </row>
    <row r="63" spans="2:24" ht="14.5">
      <c r="B63" s="450" t="s">
        <v>806</v>
      </c>
      <c r="C63" s="450" t="s">
        <v>807</v>
      </c>
      <c r="D63" s="450"/>
      <c r="E63" s="449"/>
      <c r="F63" s="449"/>
      <c r="G63" s="449"/>
      <c r="H63" s="449"/>
      <c r="I63" s="449"/>
      <c r="J63" s="449"/>
      <c r="K63" s="449"/>
      <c r="L63" s="449"/>
      <c r="M63" s="449"/>
      <c r="N63" s="449"/>
      <c r="O63" s="449"/>
      <c r="P63" s="449"/>
      <c r="Q63" s="449"/>
      <c r="R63" s="449"/>
      <c r="S63" s="449"/>
      <c r="T63" s="449"/>
      <c r="U63" s="449"/>
      <c r="V63" s="449"/>
      <c r="W63" s="449"/>
      <c r="X63" s="449"/>
    </row>
    <row r="64" spans="2:24" ht="14.5">
      <c r="B64" s="450" t="s">
        <v>808</v>
      </c>
      <c r="C64" s="450" t="s">
        <v>809</v>
      </c>
      <c r="D64" s="450"/>
      <c r="E64" s="449"/>
      <c r="F64" s="449"/>
      <c r="G64" s="449"/>
      <c r="H64" s="449"/>
      <c r="I64" s="449"/>
      <c r="J64" s="449"/>
      <c r="K64" s="449"/>
      <c r="L64" s="449"/>
      <c r="M64" s="449"/>
      <c r="N64" s="449"/>
      <c r="O64" s="449"/>
      <c r="P64" s="449"/>
      <c r="Q64" s="449"/>
      <c r="R64" s="449"/>
      <c r="S64" s="449"/>
      <c r="T64" s="449"/>
      <c r="U64" s="449"/>
      <c r="V64" s="449"/>
      <c r="W64" s="449"/>
      <c r="X64" s="449"/>
    </row>
    <row r="65" spans="2:24" ht="14.5">
      <c r="B65" s="450" t="s">
        <v>810</v>
      </c>
      <c r="C65" s="450" t="s">
        <v>811</v>
      </c>
      <c r="D65" s="450"/>
      <c r="E65" s="449"/>
      <c r="F65" s="449"/>
      <c r="G65" s="449"/>
      <c r="H65" s="449"/>
      <c r="I65" s="449"/>
      <c r="J65" s="449"/>
      <c r="K65" s="449"/>
      <c r="L65" s="449"/>
      <c r="M65" s="449"/>
      <c r="N65" s="449"/>
      <c r="O65" s="449"/>
      <c r="P65" s="449"/>
      <c r="Q65" s="449"/>
      <c r="R65" s="449"/>
      <c r="S65" s="449"/>
      <c r="T65" s="449"/>
      <c r="U65" s="449"/>
      <c r="V65" s="449"/>
      <c r="W65" s="449"/>
      <c r="X65" s="449"/>
    </row>
    <row r="66" spans="2:24" ht="14.5">
      <c r="B66" s="450" t="s">
        <v>812</v>
      </c>
      <c r="C66" s="450" t="s">
        <v>813</v>
      </c>
      <c r="D66" s="450"/>
      <c r="E66" s="449"/>
      <c r="F66" s="449"/>
      <c r="G66" s="449"/>
      <c r="H66" s="449"/>
      <c r="I66" s="449"/>
      <c r="J66" s="449"/>
      <c r="K66" s="449"/>
      <c r="L66" s="449"/>
      <c r="M66" s="449"/>
      <c r="N66" s="449"/>
      <c r="O66" s="449"/>
      <c r="P66" s="449"/>
      <c r="Q66" s="449"/>
      <c r="R66" s="449"/>
      <c r="S66" s="449"/>
      <c r="T66" s="449"/>
      <c r="U66" s="449"/>
      <c r="V66" s="449"/>
      <c r="W66" s="449"/>
      <c r="X66" s="449"/>
    </row>
    <row r="68" spans="2:24" ht="20">
      <c r="B68" s="1201" t="s">
        <v>814</v>
      </c>
      <c r="C68" s="1201"/>
      <c r="D68" s="1201"/>
      <c r="E68" s="1201"/>
      <c r="F68" s="1201"/>
      <c r="G68" s="531"/>
      <c r="H68" s="531"/>
      <c r="I68" s="531"/>
      <c r="J68" s="531"/>
      <c r="K68" s="531"/>
      <c r="L68" s="531"/>
      <c r="M68" s="531"/>
      <c r="N68" s="531"/>
      <c r="O68" s="531"/>
      <c r="P68" s="531"/>
      <c r="Q68" s="531"/>
      <c r="R68" s="531"/>
      <c r="S68" s="531"/>
      <c r="T68" s="531"/>
      <c r="U68" s="531"/>
      <c r="V68" s="531"/>
      <c r="W68" s="531"/>
      <c r="X68" s="449"/>
    </row>
    <row r="69" spans="2:24">
      <c r="B69" s="532">
        <v>1</v>
      </c>
      <c r="C69" s="586" t="s">
        <v>815</v>
      </c>
      <c r="D69" s="586" t="s">
        <v>816</v>
      </c>
      <c r="E69" s="532"/>
      <c r="F69" s="532"/>
      <c r="G69" s="532"/>
      <c r="H69" s="532"/>
      <c r="I69" s="532"/>
      <c r="J69" s="532"/>
      <c r="K69" s="532"/>
      <c r="L69" s="532"/>
      <c r="M69" s="532"/>
      <c r="N69" s="46" t="s">
        <v>817</v>
      </c>
      <c r="O69" s="449"/>
      <c r="P69" s="449"/>
      <c r="Q69" s="449"/>
      <c r="R69" s="449"/>
      <c r="S69" s="449"/>
      <c r="T69" s="449"/>
      <c r="U69" s="449"/>
      <c r="V69" s="449"/>
      <c r="W69" s="449"/>
      <c r="X69" s="449"/>
    </row>
    <row r="70" spans="2:24">
      <c r="B70" s="532">
        <v>2</v>
      </c>
      <c r="C70" s="586" t="s">
        <v>818</v>
      </c>
      <c r="D70" s="586" t="s">
        <v>819</v>
      </c>
      <c r="E70" s="532"/>
      <c r="F70" s="532"/>
      <c r="G70" s="532"/>
      <c r="H70" s="532"/>
      <c r="I70" s="532"/>
      <c r="J70" s="532"/>
      <c r="K70" s="532"/>
      <c r="L70" s="532"/>
      <c r="M70" s="532"/>
      <c r="N70" s="46" t="s">
        <v>820</v>
      </c>
      <c r="O70" s="449"/>
      <c r="P70" s="449"/>
      <c r="Q70" s="449"/>
      <c r="R70" s="449"/>
      <c r="S70" s="449"/>
      <c r="T70" s="449"/>
      <c r="U70" s="449"/>
      <c r="V70" s="449"/>
      <c r="W70" s="449"/>
      <c r="X70" s="449"/>
    </row>
    <row r="71" spans="2:24">
      <c r="B71" s="532">
        <v>3</v>
      </c>
      <c r="C71" s="586" t="s">
        <v>821</v>
      </c>
      <c r="D71" s="586" t="s">
        <v>822</v>
      </c>
      <c r="E71" s="532"/>
      <c r="F71" s="532"/>
      <c r="G71" s="532"/>
      <c r="H71" s="532"/>
      <c r="I71" s="532"/>
      <c r="J71" s="532"/>
      <c r="K71" s="532"/>
      <c r="L71" s="532"/>
      <c r="M71" s="532"/>
      <c r="N71" s="639" t="s">
        <v>823</v>
      </c>
      <c r="O71" s="449"/>
      <c r="P71" s="449"/>
      <c r="Q71" s="449"/>
      <c r="R71" s="449"/>
      <c r="S71" s="449"/>
      <c r="T71" s="449"/>
      <c r="U71" s="449"/>
      <c r="V71" s="449"/>
      <c r="W71" s="449"/>
      <c r="X71" s="449"/>
    </row>
    <row r="72" spans="2:24">
      <c r="B72" s="532">
        <v>4</v>
      </c>
      <c r="C72" s="586" t="s">
        <v>824</v>
      </c>
      <c r="D72" s="586" t="s">
        <v>825</v>
      </c>
      <c r="E72" s="532"/>
      <c r="F72" s="532"/>
      <c r="G72" s="532"/>
      <c r="H72" s="532"/>
      <c r="I72" s="532"/>
      <c r="J72" s="532"/>
      <c r="K72" s="532"/>
      <c r="L72" s="532"/>
      <c r="M72" s="532"/>
      <c r="N72" s="46" t="s">
        <v>826</v>
      </c>
      <c r="O72" s="449"/>
      <c r="P72" s="449"/>
      <c r="Q72" s="449"/>
      <c r="R72" s="449"/>
      <c r="S72" s="449"/>
      <c r="T72" s="449"/>
      <c r="U72" s="449"/>
      <c r="V72" s="449"/>
      <c r="W72" s="449"/>
      <c r="X72" s="449"/>
    </row>
    <row r="73" spans="2:24">
      <c r="B73" s="532">
        <v>5</v>
      </c>
      <c r="C73" s="586" t="s">
        <v>827</v>
      </c>
      <c r="D73" s="586" t="s">
        <v>828</v>
      </c>
      <c r="E73" s="532"/>
      <c r="F73" s="532"/>
      <c r="G73" s="532"/>
      <c r="H73" s="532"/>
      <c r="I73" s="532"/>
      <c r="J73" s="532"/>
      <c r="K73" s="532"/>
      <c r="L73" s="532"/>
      <c r="M73" s="532"/>
      <c r="N73" s="46" t="s">
        <v>829</v>
      </c>
      <c r="O73" s="449"/>
      <c r="P73" s="449"/>
      <c r="Q73" s="449"/>
      <c r="R73" s="449"/>
      <c r="S73" s="449"/>
      <c r="T73" s="449"/>
      <c r="U73" s="449"/>
      <c r="V73" s="449"/>
      <c r="W73" s="449"/>
      <c r="X73" s="449"/>
    </row>
    <row r="74" spans="2:24">
      <c r="B74" s="532">
        <v>6</v>
      </c>
      <c r="C74" s="586" t="s">
        <v>830</v>
      </c>
      <c r="D74" s="1202" t="s">
        <v>831</v>
      </c>
      <c r="E74" s="1202"/>
      <c r="F74" s="1202"/>
      <c r="G74" s="1202"/>
      <c r="H74" s="1202"/>
      <c r="I74" s="1202"/>
      <c r="J74" s="1202"/>
      <c r="K74" s="1202"/>
      <c r="L74" s="1202"/>
      <c r="M74" s="1202"/>
      <c r="N74" s="46" t="s">
        <v>832</v>
      </c>
      <c r="O74" s="449"/>
      <c r="P74" s="449"/>
      <c r="Q74" s="449"/>
      <c r="R74" s="449"/>
      <c r="S74" s="449"/>
      <c r="T74" s="449"/>
      <c r="U74" s="449"/>
      <c r="V74" s="449"/>
      <c r="W74" s="449"/>
      <c r="X74" s="449"/>
    </row>
    <row r="75" spans="2:24">
      <c r="B75" s="532">
        <v>7</v>
      </c>
      <c r="C75" s="586" t="s">
        <v>833</v>
      </c>
      <c r="D75" s="586" t="s">
        <v>834</v>
      </c>
      <c r="E75" s="532"/>
      <c r="F75" s="532"/>
      <c r="G75" s="532"/>
      <c r="H75" s="532"/>
      <c r="I75" s="532"/>
      <c r="J75" s="532"/>
      <c r="K75" s="532"/>
      <c r="L75" s="532"/>
      <c r="M75" s="532"/>
      <c r="N75" s="46" t="s">
        <v>835</v>
      </c>
      <c r="O75" s="449"/>
      <c r="P75" s="449"/>
      <c r="Q75" s="449"/>
      <c r="R75" s="449"/>
      <c r="S75" s="449"/>
      <c r="T75" s="449"/>
      <c r="U75" s="449"/>
      <c r="V75" s="449"/>
      <c r="W75" s="449"/>
      <c r="X75" s="449"/>
    </row>
    <row r="76" spans="2:24">
      <c r="B76" s="532">
        <v>8</v>
      </c>
      <c r="C76" s="586" t="s">
        <v>836</v>
      </c>
      <c r="D76" s="586" t="s">
        <v>837</v>
      </c>
      <c r="E76" s="532"/>
      <c r="F76" s="532"/>
      <c r="G76" s="532"/>
      <c r="H76" s="532"/>
      <c r="I76" s="532"/>
      <c r="J76" s="532"/>
      <c r="K76" s="532"/>
      <c r="L76" s="532"/>
      <c r="M76" s="532"/>
      <c r="N76" s="46" t="s">
        <v>838</v>
      </c>
      <c r="O76" s="449"/>
      <c r="P76" s="449"/>
      <c r="Q76" s="449"/>
      <c r="R76" s="449"/>
      <c r="S76" s="449"/>
      <c r="T76" s="449"/>
      <c r="U76" s="449"/>
      <c r="V76" s="449"/>
      <c r="W76" s="449"/>
      <c r="X76" s="449"/>
    </row>
    <row r="77" spans="2:24">
      <c r="B77" s="532">
        <v>9</v>
      </c>
      <c r="C77" s="586" t="s">
        <v>839</v>
      </c>
      <c r="D77" s="586" t="s">
        <v>840</v>
      </c>
      <c r="E77" s="532"/>
      <c r="F77" s="532"/>
      <c r="G77" s="532"/>
      <c r="H77" s="449"/>
      <c r="I77" s="449"/>
      <c r="J77" s="449"/>
      <c r="K77" s="449"/>
      <c r="L77" s="449"/>
      <c r="M77" s="449"/>
      <c r="N77" s="46" t="s">
        <v>841</v>
      </c>
      <c r="O77" s="449"/>
      <c r="P77" s="449"/>
      <c r="Q77" s="449"/>
      <c r="R77" s="449"/>
      <c r="S77" s="449"/>
      <c r="T77" s="449"/>
      <c r="U77" s="449"/>
      <c r="V77" s="449"/>
      <c r="W77" s="449"/>
      <c r="X77" s="449"/>
    </row>
    <row r="78" spans="2:24">
      <c r="B78" s="532">
        <v>10</v>
      </c>
      <c r="C78" s="586" t="s">
        <v>842</v>
      </c>
      <c r="D78" s="586" t="s">
        <v>843</v>
      </c>
      <c r="E78" s="449"/>
      <c r="F78" s="449"/>
      <c r="G78" s="449"/>
      <c r="H78" s="449"/>
      <c r="I78" s="449"/>
      <c r="J78" s="449"/>
      <c r="K78" s="449"/>
      <c r="L78" s="449"/>
      <c r="M78" s="449"/>
      <c r="N78" s="46" t="s">
        <v>844</v>
      </c>
      <c r="O78" s="449"/>
      <c r="P78" s="449"/>
      <c r="Q78" s="449"/>
      <c r="R78" s="449"/>
      <c r="S78" s="449"/>
      <c r="T78" s="449"/>
      <c r="U78" s="449"/>
      <c r="V78" s="449"/>
      <c r="W78" s="449"/>
      <c r="X78" s="449"/>
    </row>
    <row r="79" spans="2:24">
      <c r="B79" s="532">
        <v>11</v>
      </c>
      <c r="C79" s="449" t="s">
        <v>845</v>
      </c>
      <c r="D79" s="449" t="s">
        <v>846</v>
      </c>
      <c r="E79" s="449"/>
      <c r="F79" s="449"/>
      <c r="G79" s="449"/>
      <c r="H79" s="449"/>
      <c r="I79" s="449"/>
      <c r="J79" s="449"/>
      <c r="K79" s="449"/>
      <c r="L79" s="449"/>
      <c r="M79" s="449"/>
      <c r="N79" s="46" t="s">
        <v>847</v>
      </c>
      <c r="O79" s="449"/>
      <c r="P79" s="449"/>
      <c r="Q79" s="449"/>
      <c r="R79" s="449"/>
      <c r="S79" s="449"/>
      <c r="T79" s="449"/>
      <c r="U79" s="449"/>
      <c r="V79" s="449"/>
      <c r="W79" s="449"/>
      <c r="X79" s="449"/>
    </row>
  </sheetData>
  <mergeCells count="118">
    <mergeCell ref="S50:S52"/>
    <mergeCell ref="B58:F58"/>
    <mergeCell ref="B68:F68"/>
    <mergeCell ref="D74:M74"/>
    <mergeCell ref="U30:U31"/>
    <mergeCell ref="V30:V31"/>
    <mergeCell ref="W30:W31"/>
    <mergeCell ref="X30:X31"/>
    <mergeCell ref="S33:S34"/>
    <mergeCell ref="S44:S48"/>
    <mergeCell ref="N30:N31"/>
    <mergeCell ref="O30:O31"/>
    <mergeCell ref="P30:P31"/>
    <mergeCell ref="Q30:Q31"/>
    <mergeCell ref="R30:R31"/>
    <mergeCell ref="T30:T31"/>
    <mergeCell ref="H30:H31"/>
    <mergeCell ref="I30:I31"/>
    <mergeCell ref="J30:J31"/>
    <mergeCell ref="K30:K31"/>
    <mergeCell ref="L30:L31"/>
    <mergeCell ref="M30:M31"/>
    <mergeCell ref="T28:T29"/>
    <mergeCell ref="U28:U29"/>
    <mergeCell ref="V28:V29"/>
    <mergeCell ref="W28:W29"/>
    <mergeCell ref="X28:X29"/>
    <mergeCell ref="C30:C31"/>
    <mergeCell ref="D30:D31"/>
    <mergeCell ref="E30:E31"/>
    <mergeCell ref="F30:F31"/>
    <mergeCell ref="G30:G31"/>
    <mergeCell ref="I28:I29"/>
    <mergeCell ref="J28:J29"/>
    <mergeCell ref="K28:K29"/>
    <mergeCell ref="L28:L29"/>
    <mergeCell ref="M28:M29"/>
    <mergeCell ref="N28:N29"/>
    <mergeCell ref="U26:U27"/>
    <mergeCell ref="V26:V27"/>
    <mergeCell ref="W26:W27"/>
    <mergeCell ref="X26:X27"/>
    <mergeCell ref="C28:C29"/>
    <mergeCell ref="D28:D29"/>
    <mergeCell ref="E28:E29"/>
    <mergeCell ref="F28:F29"/>
    <mergeCell ref="G28:G29"/>
    <mergeCell ref="H28:H29"/>
    <mergeCell ref="O26:O27"/>
    <mergeCell ref="P26:P27"/>
    <mergeCell ref="Q26:Q27"/>
    <mergeCell ref="R26:R27"/>
    <mergeCell ref="S26:S31"/>
    <mergeCell ref="T26:T27"/>
    <mergeCell ref="O28:O29"/>
    <mergeCell ref="P28:P29"/>
    <mergeCell ref="Q28:Q29"/>
    <mergeCell ref="R28:R29"/>
    <mergeCell ref="I26:I27"/>
    <mergeCell ref="J26:J27"/>
    <mergeCell ref="K26:K27"/>
    <mergeCell ref="L26:L27"/>
    <mergeCell ref="M26:M27"/>
    <mergeCell ref="N26:N27"/>
    <mergeCell ref="U18:U20"/>
    <mergeCell ref="V18:V20"/>
    <mergeCell ref="W18:W20"/>
    <mergeCell ref="X18:X20"/>
    <mergeCell ref="C26:C27"/>
    <mergeCell ref="D26:D27"/>
    <mergeCell ref="E26:E27"/>
    <mergeCell ref="F26:F27"/>
    <mergeCell ref="G26:G27"/>
    <mergeCell ref="H26:H27"/>
    <mergeCell ref="N18:N20"/>
    <mergeCell ref="O18:O20"/>
    <mergeCell ref="P18:P20"/>
    <mergeCell ref="Q18:Q20"/>
    <mergeCell ref="R18:R20"/>
    <mergeCell ref="T18:T20"/>
    <mergeCell ref="H18:H20"/>
    <mergeCell ref="I18:I20"/>
    <mergeCell ref="J18:J20"/>
    <mergeCell ref="K18:K20"/>
    <mergeCell ref="L18:L20"/>
    <mergeCell ref="M18:M20"/>
    <mergeCell ref="W12:W16"/>
    <mergeCell ref="X12:X16"/>
    <mergeCell ref="H12:H16"/>
    <mergeCell ref="I12:I16"/>
    <mergeCell ref="J12:J16"/>
    <mergeCell ref="K12:K16"/>
    <mergeCell ref="L12:N16"/>
    <mergeCell ref="O12:Q16"/>
    <mergeCell ref="B18:B20"/>
    <mergeCell ref="C18:C20"/>
    <mergeCell ref="D18:D20"/>
    <mergeCell ref="E18:E20"/>
    <mergeCell ref="F18:F20"/>
    <mergeCell ref="G18:G20"/>
    <mergeCell ref="R12:R16"/>
    <mergeCell ref="T12:T16"/>
    <mergeCell ref="U12:U16"/>
    <mergeCell ref="B12:B16"/>
    <mergeCell ref="C12:C16"/>
    <mergeCell ref="D12:D16"/>
    <mergeCell ref="E12:E16"/>
    <mergeCell ref="F12:F16"/>
    <mergeCell ref="G12:G16"/>
    <mergeCell ref="C7:K7"/>
    <mergeCell ref="L7:N7"/>
    <mergeCell ref="O7:Q7"/>
    <mergeCell ref="R7:R8"/>
    <mergeCell ref="S7:S10"/>
    <mergeCell ref="E9:G9"/>
    <mergeCell ref="L9:N9"/>
    <mergeCell ref="O9:Q9"/>
    <mergeCell ref="V12:V16"/>
  </mergeCells>
  <hyperlinks>
    <hyperlink ref="N72" r:id="rId1" xr:uid="{1CF0C022-92DA-423B-85F3-120ECF4BE288}"/>
    <hyperlink ref="N73" r:id="rId2" xr:uid="{15356694-27F6-40C9-9C8A-AEEA77A1A13A}"/>
    <hyperlink ref="N74" r:id="rId3" xr:uid="{562ED5B5-3747-46B1-8FE8-D96711C55014}"/>
    <hyperlink ref="N75" r:id="rId4" xr:uid="{817F6641-9921-4F40-A86C-FABFA0510D30}"/>
    <hyperlink ref="N76" r:id="rId5" xr:uid="{A9A54C33-BAD8-49BD-B83D-EE080E585501}"/>
    <hyperlink ref="N78" r:id="rId6" display="https://www.irena.org/publications/2020/Dec/Green-hydrogen-cost-reduction" xr:uid="{9863EFB3-5FDE-44BF-A2C6-206A1A861A63}"/>
    <hyperlink ref="N79" r:id="rId7" display="https://www.cire.pl/pliki/2/2018/13___niewinski.pdf" xr:uid="{88F0E51C-8A6E-4292-8EDE-7F779BB32096}"/>
    <hyperlink ref="N70" r:id="rId8" location="sec3" xr:uid="{625770E7-7647-4CEC-BDEE-F8F149EC8781}"/>
    <hyperlink ref="N69" r:id="rId9" xr:uid="{D383CEAE-FEF4-4E90-9139-30C4C0239719}"/>
    <hyperlink ref="N77" r:id="rId10" xr:uid="{DD0E1E7F-B5F7-43C2-B6A8-0F775BB283E2}"/>
    <hyperlink ref="N71" r:id="rId11" xr:uid="{64738C31-08E3-41E9-9B96-30B5238E9B87}"/>
  </hyperlinks>
  <pageMargins left="0.7" right="0.7" top="0.75" bottom="0.75" header="0.3" footer="0.3"/>
  <pageSetup paperSize="9" orientation="portrait" r:id="rId12"/>
  <drawing r:id="rId1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A4BB-2E04-485D-842D-C4AA915F5FAA}">
  <sheetPr>
    <tabColor rgb="FF00B0F0"/>
  </sheetPr>
  <dimension ref="B2:U36"/>
  <sheetViews>
    <sheetView showGridLines="0" zoomScale="70" zoomScaleNormal="70" workbookViewId="0"/>
  </sheetViews>
  <sheetFormatPr defaultRowHeight="14"/>
  <cols>
    <col min="1" max="1" width="2.4140625" customWidth="1"/>
    <col min="2" max="2" width="29.6640625" customWidth="1"/>
    <col min="3" max="3" width="18.6640625" customWidth="1"/>
    <col min="4" max="4" width="11.4140625" customWidth="1"/>
    <col min="5" max="6" width="10.5" customWidth="1"/>
    <col min="7" max="8" width="8.58203125" customWidth="1"/>
    <col min="9" max="14" width="7.9140625" bestFit="1" customWidth="1"/>
    <col min="15" max="15" width="7.9140625" customWidth="1"/>
    <col min="16" max="16" width="72.08203125" customWidth="1"/>
    <col min="17" max="17" width="7.9140625" bestFit="1" customWidth="1"/>
    <col min="18" max="18" width="8.58203125" customWidth="1"/>
    <col min="19" max="23" width="7.9140625" bestFit="1" customWidth="1"/>
    <col min="24" max="24" width="70.08203125" customWidth="1"/>
    <col min="25" max="25" width="33.4140625" bestFit="1" customWidth="1"/>
  </cols>
  <sheetData>
    <row r="2" spans="2:18" ht="22.5">
      <c r="B2" s="3" t="s">
        <v>848</v>
      </c>
      <c r="C2" s="3"/>
      <c r="D2" s="4"/>
    </row>
    <row r="4" spans="2:18">
      <c r="B4" s="319" t="s">
        <v>849</v>
      </c>
    </row>
    <row r="6" spans="2:18">
      <c r="B6" s="46"/>
    </row>
    <row r="7" spans="2:18" ht="17.5">
      <c r="B7" s="47" t="s">
        <v>850</v>
      </c>
    </row>
    <row r="8" spans="2:18" ht="17.5">
      <c r="B8" s="1"/>
      <c r="C8" s="8"/>
      <c r="D8" s="8"/>
      <c r="E8" s="8"/>
      <c r="F8" s="8"/>
      <c r="G8" s="8"/>
      <c r="H8" s="8"/>
      <c r="I8" s="8"/>
      <c r="J8" s="8"/>
      <c r="K8" s="8"/>
      <c r="L8" s="8"/>
      <c r="M8" s="8"/>
      <c r="N8" s="8"/>
      <c r="O8" s="8"/>
      <c r="P8" s="8"/>
      <c r="Q8" s="8"/>
      <c r="R8" s="8"/>
    </row>
    <row r="9" spans="2:18" ht="15.5">
      <c r="B9" s="320" t="s">
        <v>851</v>
      </c>
      <c r="C9" s="321"/>
      <c r="D9" s="322">
        <v>2025</v>
      </c>
      <c r="E9" s="322">
        <v>2026</v>
      </c>
      <c r="F9" s="322">
        <v>2027</v>
      </c>
      <c r="G9" s="322">
        <v>2028</v>
      </c>
      <c r="H9" s="322">
        <v>2029</v>
      </c>
      <c r="I9" s="322">
        <v>2030</v>
      </c>
      <c r="J9" s="322">
        <v>2031</v>
      </c>
      <c r="K9" s="322">
        <v>2032</v>
      </c>
      <c r="L9" s="322">
        <v>2033</v>
      </c>
      <c r="M9" s="322">
        <v>2034</v>
      </c>
      <c r="N9" s="322">
        <v>2035</v>
      </c>
      <c r="O9" s="323">
        <v>2036</v>
      </c>
      <c r="P9" s="324" t="s">
        <v>49</v>
      </c>
    </row>
    <row r="10" spans="2:18" ht="15.75" customHeight="1">
      <c r="B10" s="325" t="s">
        <v>852</v>
      </c>
      <c r="C10" s="326"/>
      <c r="D10" s="1233" t="s">
        <v>853</v>
      </c>
      <c r="E10" s="1234"/>
      <c r="F10" s="1234"/>
      <c r="G10" s="1234"/>
      <c r="H10" s="1234"/>
      <c r="I10" s="1234"/>
      <c r="J10" s="1234"/>
      <c r="K10" s="1234"/>
      <c r="L10" s="1234"/>
      <c r="M10" s="1234"/>
      <c r="N10" s="1234"/>
      <c r="O10" s="1235"/>
      <c r="P10" s="327"/>
    </row>
    <row r="11" spans="2:18" ht="15.75" customHeight="1">
      <c r="B11" s="328" t="s">
        <v>854</v>
      </c>
      <c r="C11" s="329"/>
      <c r="D11" s="1236" t="s">
        <v>855</v>
      </c>
      <c r="E11" s="1237"/>
      <c r="F11" s="1237"/>
      <c r="G11" s="1237"/>
      <c r="H11" s="1237"/>
      <c r="I11" s="1237"/>
      <c r="J11" s="1237"/>
      <c r="K11" s="1237"/>
      <c r="L11" s="1237"/>
      <c r="M11" s="1237"/>
      <c r="N11" s="1237"/>
      <c r="O11" s="1238"/>
      <c r="P11" s="330" t="s">
        <v>856</v>
      </c>
    </row>
    <row r="12" spans="2:18" ht="15.75" customHeight="1">
      <c r="B12" s="331" t="s">
        <v>857</v>
      </c>
      <c r="C12" s="332"/>
      <c r="D12" s="1236" t="s">
        <v>858</v>
      </c>
      <c r="E12" s="1237"/>
      <c r="F12" s="1237"/>
      <c r="G12" s="1237"/>
      <c r="H12" s="1237"/>
      <c r="I12" s="1237"/>
      <c r="J12" s="1237"/>
      <c r="K12" s="1237"/>
      <c r="L12" s="1237"/>
      <c r="M12" s="1237"/>
      <c r="N12" s="1237"/>
      <c r="O12" s="1238"/>
      <c r="P12" s="333" t="s">
        <v>859</v>
      </c>
    </row>
    <row r="13" spans="2:18" ht="15.75" customHeight="1">
      <c r="B13" s="1211" t="s">
        <v>860</v>
      </c>
      <c r="C13" s="1212"/>
      <c r="D13" s="1239" t="s">
        <v>861</v>
      </c>
      <c r="E13" s="1240"/>
      <c r="F13" s="1240"/>
      <c r="G13" s="1240"/>
      <c r="H13" s="1240"/>
      <c r="I13" s="1240"/>
      <c r="J13" s="1240"/>
      <c r="K13" s="1240"/>
      <c r="L13" s="1240"/>
      <c r="M13" s="1240"/>
      <c r="N13" s="1240"/>
      <c r="O13" s="1241"/>
      <c r="P13" s="334" t="s">
        <v>862</v>
      </c>
    </row>
    <row r="14" spans="2:18" ht="14.25" customHeight="1">
      <c r="B14" s="1222" t="s">
        <v>863</v>
      </c>
      <c r="C14" s="1223"/>
      <c r="D14" s="1224" t="s">
        <v>864</v>
      </c>
      <c r="E14" s="1225"/>
      <c r="F14" s="1225"/>
      <c r="G14" s="1225"/>
      <c r="H14" s="1225"/>
      <c r="I14" s="1225"/>
      <c r="J14" s="1225"/>
      <c r="K14" s="1225"/>
      <c r="L14" s="1225"/>
      <c r="M14" s="1225"/>
      <c r="N14" s="1225"/>
      <c r="O14" s="1226"/>
      <c r="P14" s="1208" t="s">
        <v>862</v>
      </c>
    </row>
    <row r="15" spans="2:18" ht="14.25" customHeight="1">
      <c r="B15" s="1222"/>
      <c r="C15" s="1223"/>
      <c r="D15" s="1227"/>
      <c r="E15" s="1228"/>
      <c r="F15" s="1228"/>
      <c r="G15" s="1228"/>
      <c r="H15" s="1228"/>
      <c r="I15" s="1228"/>
      <c r="J15" s="1228"/>
      <c r="K15" s="1228"/>
      <c r="L15" s="1228"/>
      <c r="M15" s="1228"/>
      <c r="N15" s="1228"/>
      <c r="O15" s="1229"/>
      <c r="P15" s="1209"/>
    </row>
    <row r="16" spans="2:18" ht="14.25" customHeight="1">
      <c r="B16" s="1222"/>
      <c r="C16" s="1223"/>
      <c r="D16" s="1230"/>
      <c r="E16" s="1231"/>
      <c r="F16" s="1231"/>
      <c r="G16" s="1231"/>
      <c r="H16" s="1231"/>
      <c r="I16" s="1231"/>
      <c r="J16" s="1231"/>
      <c r="K16" s="1231"/>
      <c r="L16" s="1231"/>
      <c r="M16" s="1231"/>
      <c r="N16" s="1231"/>
      <c r="O16" s="1232"/>
      <c r="P16" s="1210"/>
    </row>
    <row r="17" spans="2:21" ht="15.75" customHeight="1">
      <c r="B17" s="1211" t="s">
        <v>865</v>
      </c>
      <c r="C17" s="1212"/>
      <c r="D17" s="1213" t="s">
        <v>866</v>
      </c>
      <c r="E17" s="1214"/>
      <c r="F17" s="1214"/>
      <c r="G17" s="1214"/>
      <c r="H17" s="1214"/>
      <c r="I17" s="1214"/>
      <c r="J17" s="1214"/>
      <c r="K17" s="1214"/>
      <c r="L17" s="1214"/>
      <c r="M17" s="1214"/>
      <c r="N17" s="1214"/>
      <c r="O17" s="1215"/>
      <c r="P17" s="334" t="s">
        <v>867</v>
      </c>
    </row>
    <row r="18" spans="2:21" ht="15.75" customHeight="1">
      <c r="B18" s="1216" t="s">
        <v>868</v>
      </c>
      <c r="C18" s="1217"/>
      <c r="D18" s="1218" t="s">
        <v>869</v>
      </c>
      <c r="E18" s="1219"/>
      <c r="F18" s="1220" t="s">
        <v>870</v>
      </c>
      <c r="G18" s="1219"/>
      <c r="H18" s="1219"/>
      <c r="I18" s="1219"/>
      <c r="J18" s="1219"/>
      <c r="K18" s="1219"/>
      <c r="L18" s="1219"/>
      <c r="M18" s="1219"/>
      <c r="N18" s="1219"/>
      <c r="O18" s="1221"/>
      <c r="P18" s="335"/>
    </row>
    <row r="19" spans="2:21" ht="15" customHeight="1">
      <c r="B19" s="105"/>
      <c r="C19" s="105"/>
      <c r="D19" s="60"/>
      <c r="E19" s="60"/>
      <c r="F19" s="60"/>
      <c r="G19" s="60"/>
      <c r="H19" s="60"/>
      <c r="I19" s="60"/>
      <c r="J19" s="60"/>
      <c r="K19" s="60"/>
      <c r="L19" s="60"/>
      <c r="M19" s="60"/>
      <c r="N19" s="60"/>
      <c r="O19" s="60"/>
      <c r="P19" s="60"/>
    </row>
    <row r="20" spans="2:21" ht="18" customHeight="1">
      <c r="B20" s="47" t="s">
        <v>871</v>
      </c>
      <c r="C20" s="105"/>
      <c r="D20" s="60"/>
      <c r="E20" s="60"/>
      <c r="F20" s="60"/>
      <c r="G20" s="60"/>
      <c r="H20" s="60"/>
      <c r="I20" s="60"/>
      <c r="J20" s="60"/>
      <c r="K20" s="60"/>
      <c r="L20" s="60"/>
      <c r="M20" s="60"/>
      <c r="N20" s="60"/>
      <c r="O20" s="60"/>
      <c r="P20" s="60"/>
      <c r="U20" s="60"/>
    </row>
    <row r="21" spans="2:21" ht="15" customHeight="1">
      <c r="B21" s="105"/>
      <c r="C21" s="105"/>
      <c r="D21" s="60"/>
      <c r="E21" s="60"/>
      <c r="F21" s="60"/>
      <c r="G21" s="60"/>
      <c r="H21" s="60"/>
      <c r="I21" s="60"/>
      <c r="J21" s="60"/>
      <c r="K21" s="60"/>
      <c r="L21" s="60"/>
      <c r="M21" s="60"/>
      <c r="N21" s="60"/>
      <c r="O21" s="60"/>
      <c r="P21" s="60"/>
      <c r="U21" s="60"/>
    </row>
    <row r="22" spans="2:21" ht="15" customHeight="1">
      <c r="B22" s="78" t="s">
        <v>872</v>
      </c>
      <c r="C22" s="100"/>
      <c r="D22" s="106">
        <v>2025</v>
      </c>
      <c r="E22" s="106">
        <v>2026</v>
      </c>
      <c r="F22" s="106">
        <v>2027</v>
      </c>
      <c r="G22" s="106">
        <v>2028</v>
      </c>
      <c r="H22" s="106">
        <v>2029</v>
      </c>
      <c r="I22" s="106">
        <v>2030</v>
      </c>
      <c r="J22" s="106">
        <v>2031</v>
      </c>
      <c r="K22" s="106">
        <v>2032</v>
      </c>
      <c r="L22" s="106">
        <v>2033</v>
      </c>
      <c r="M22" s="99">
        <v>2034</v>
      </c>
      <c r="N22" s="99">
        <v>2035</v>
      </c>
      <c r="O22" s="99">
        <v>2036</v>
      </c>
      <c r="P22" s="98" t="s">
        <v>873</v>
      </c>
      <c r="S22" s="60"/>
      <c r="T22" s="60"/>
      <c r="U22" s="60"/>
    </row>
    <row r="23" spans="2:21" ht="15" customHeight="1">
      <c r="B23" s="105" t="s">
        <v>874</v>
      </c>
      <c r="C23" s="109" t="s">
        <v>875</v>
      </c>
      <c r="D23" s="104">
        <v>59.68</v>
      </c>
      <c r="E23" s="104">
        <v>70</v>
      </c>
      <c r="F23" s="104">
        <v>70</v>
      </c>
      <c r="G23" s="104">
        <v>70</v>
      </c>
      <c r="H23" s="104">
        <v>70</v>
      </c>
      <c r="I23" s="104">
        <v>70</v>
      </c>
      <c r="J23" s="104">
        <v>70</v>
      </c>
      <c r="K23" s="104">
        <v>70</v>
      </c>
      <c r="L23" s="104">
        <v>70</v>
      </c>
      <c r="M23" s="104">
        <v>70</v>
      </c>
      <c r="N23" s="104">
        <v>70</v>
      </c>
      <c r="O23" s="104">
        <v>70</v>
      </c>
      <c r="P23" s="101" t="s">
        <v>876</v>
      </c>
      <c r="Q23" s="60"/>
      <c r="R23" s="60"/>
      <c r="S23" s="60"/>
      <c r="T23" s="60"/>
      <c r="U23" s="60"/>
    </row>
    <row r="24" spans="2:21" ht="15" customHeight="1">
      <c r="B24" s="105" t="s">
        <v>231</v>
      </c>
      <c r="C24" s="108" t="s">
        <v>875</v>
      </c>
      <c r="D24" s="104">
        <v>70</v>
      </c>
      <c r="E24" s="104">
        <v>70</v>
      </c>
      <c r="F24" s="104">
        <v>70</v>
      </c>
      <c r="G24" s="104">
        <v>70</v>
      </c>
      <c r="H24" s="104">
        <v>70</v>
      </c>
      <c r="I24" s="104">
        <v>70</v>
      </c>
      <c r="J24" s="104">
        <v>70</v>
      </c>
      <c r="K24" s="104">
        <v>70</v>
      </c>
      <c r="L24" s="104">
        <v>70</v>
      </c>
      <c r="M24" s="104">
        <v>70</v>
      </c>
      <c r="N24" s="104">
        <v>70</v>
      </c>
      <c r="O24" s="104">
        <v>70</v>
      </c>
      <c r="P24" s="101"/>
      <c r="Q24" s="60"/>
      <c r="R24" s="60"/>
      <c r="S24" s="60"/>
      <c r="T24" s="60"/>
      <c r="U24" s="60"/>
    </row>
    <row r="25" spans="2:21" ht="15" customHeight="1">
      <c r="B25" s="105" t="s">
        <v>877</v>
      </c>
      <c r="C25" s="108" t="s">
        <v>875</v>
      </c>
      <c r="D25" s="104">
        <v>62.6</v>
      </c>
      <c r="E25" s="104">
        <v>70</v>
      </c>
      <c r="F25" s="104">
        <v>70</v>
      </c>
      <c r="G25" s="104">
        <v>70</v>
      </c>
      <c r="H25" s="104">
        <v>70</v>
      </c>
      <c r="I25" s="104">
        <v>70</v>
      </c>
      <c r="J25" s="104">
        <v>70</v>
      </c>
      <c r="K25" s="104">
        <v>70</v>
      </c>
      <c r="L25" s="104">
        <v>70</v>
      </c>
      <c r="M25" s="104">
        <v>70</v>
      </c>
      <c r="N25" s="104">
        <v>70</v>
      </c>
      <c r="O25" s="104">
        <v>70</v>
      </c>
      <c r="P25" s="101" t="s">
        <v>878</v>
      </c>
      <c r="Q25" s="60"/>
      <c r="R25" s="60"/>
      <c r="S25" s="60"/>
      <c r="T25" s="60"/>
      <c r="U25" s="60"/>
    </row>
    <row r="26" spans="2:21" ht="15" customHeight="1">
      <c r="B26" s="105" t="s">
        <v>879</v>
      </c>
      <c r="C26" s="108" t="s">
        <v>875</v>
      </c>
      <c r="D26" s="104">
        <v>60.260000000000005</v>
      </c>
      <c r="E26" s="104">
        <v>70</v>
      </c>
      <c r="F26" s="104">
        <v>70</v>
      </c>
      <c r="G26" s="104">
        <v>70</v>
      </c>
      <c r="H26" s="104">
        <v>70</v>
      </c>
      <c r="I26" s="104">
        <v>70</v>
      </c>
      <c r="J26" s="104">
        <v>70</v>
      </c>
      <c r="K26" s="104">
        <v>70</v>
      </c>
      <c r="L26" s="104">
        <v>70</v>
      </c>
      <c r="M26" s="104">
        <v>70</v>
      </c>
      <c r="N26" s="104">
        <v>70</v>
      </c>
      <c r="O26" s="104">
        <v>70</v>
      </c>
      <c r="P26" s="101" t="s">
        <v>878</v>
      </c>
      <c r="Q26" s="60"/>
      <c r="R26" s="60"/>
      <c r="S26" s="60"/>
      <c r="T26" s="60"/>
      <c r="U26" s="60"/>
    </row>
    <row r="27" spans="2:21" ht="15" customHeight="1">
      <c r="B27" s="105" t="s">
        <v>880</v>
      </c>
      <c r="C27" s="108" t="s">
        <v>875</v>
      </c>
      <c r="D27" s="104">
        <v>70</v>
      </c>
      <c r="E27" s="104">
        <v>70</v>
      </c>
      <c r="F27" s="104">
        <v>70</v>
      </c>
      <c r="G27" s="104">
        <v>70</v>
      </c>
      <c r="H27" s="104">
        <v>70</v>
      </c>
      <c r="I27" s="104">
        <v>70</v>
      </c>
      <c r="J27" s="104">
        <v>70</v>
      </c>
      <c r="K27" s="104">
        <v>70</v>
      </c>
      <c r="L27" s="104">
        <v>70</v>
      </c>
      <c r="M27" s="104">
        <v>70</v>
      </c>
      <c r="N27" s="104">
        <v>70</v>
      </c>
      <c r="O27" s="104">
        <v>70</v>
      </c>
      <c r="P27" s="101"/>
      <c r="Q27" s="60"/>
      <c r="R27" s="60"/>
      <c r="S27" s="60"/>
      <c r="T27" s="60"/>
      <c r="U27" s="60"/>
    </row>
    <row r="28" spans="2:21" ht="15" customHeight="1">
      <c r="B28" s="105" t="s">
        <v>881</v>
      </c>
      <c r="C28" s="108" t="s">
        <v>875</v>
      </c>
      <c r="D28" s="104">
        <v>70</v>
      </c>
      <c r="E28" s="104">
        <v>70</v>
      </c>
      <c r="F28" s="104">
        <v>70</v>
      </c>
      <c r="G28" s="104">
        <v>70</v>
      </c>
      <c r="H28" s="104">
        <v>70</v>
      </c>
      <c r="I28" s="104">
        <v>70</v>
      </c>
      <c r="J28" s="104">
        <v>70</v>
      </c>
      <c r="K28" s="104">
        <v>70</v>
      </c>
      <c r="L28" s="104">
        <v>70</v>
      </c>
      <c r="M28" s="104">
        <v>70</v>
      </c>
      <c r="N28" s="104">
        <v>70</v>
      </c>
      <c r="O28" s="104">
        <v>70</v>
      </c>
      <c r="P28" s="101"/>
      <c r="Q28" s="60"/>
      <c r="R28" s="60"/>
      <c r="S28" s="60"/>
      <c r="T28" s="60"/>
      <c r="U28" s="60"/>
    </row>
    <row r="29" spans="2:21" ht="15" customHeight="1">
      <c r="B29" s="105" t="s">
        <v>882</v>
      </c>
      <c r="C29" s="108" t="s">
        <v>875</v>
      </c>
      <c r="D29" s="104">
        <v>70</v>
      </c>
      <c r="E29" s="104">
        <v>70</v>
      </c>
      <c r="F29" s="104">
        <v>70</v>
      </c>
      <c r="G29" s="104">
        <v>70</v>
      </c>
      <c r="H29" s="104">
        <v>70</v>
      </c>
      <c r="I29" s="104">
        <v>70</v>
      </c>
      <c r="J29" s="104">
        <v>70</v>
      </c>
      <c r="K29" s="104">
        <v>70</v>
      </c>
      <c r="L29" s="104">
        <v>70</v>
      </c>
      <c r="M29" s="104">
        <v>70</v>
      </c>
      <c r="N29" s="104">
        <v>70</v>
      </c>
      <c r="O29" s="104">
        <v>70</v>
      </c>
      <c r="P29" s="101" t="s">
        <v>883</v>
      </c>
      <c r="Q29" s="60"/>
      <c r="R29" s="60"/>
      <c r="S29" s="60"/>
      <c r="T29" s="60"/>
      <c r="U29" s="60"/>
    </row>
    <row r="30" spans="2:21" ht="15" customHeight="1">
      <c r="B30" s="105" t="s">
        <v>884</v>
      </c>
      <c r="C30" s="108" t="s">
        <v>875</v>
      </c>
      <c r="D30" s="104">
        <v>62.6</v>
      </c>
      <c r="E30" s="104">
        <v>70</v>
      </c>
      <c r="F30" s="104">
        <v>70</v>
      </c>
      <c r="G30" s="104">
        <v>70</v>
      </c>
      <c r="H30" s="104">
        <v>70</v>
      </c>
      <c r="I30" s="104">
        <v>70</v>
      </c>
      <c r="J30" s="104">
        <v>70</v>
      </c>
      <c r="K30" s="104">
        <v>70</v>
      </c>
      <c r="L30" s="104">
        <v>70</v>
      </c>
      <c r="M30" s="104">
        <v>70</v>
      </c>
      <c r="N30" s="104">
        <v>70</v>
      </c>
      <c r="O30" s="104">
        <v>70</v>
      </c>
      <c r="P30" s="101" t="s">
        <v>885</v>
      </c>
      <c r="Q30" s="60"/>
      <c r="R30" s="60"/>
      <c r="S30" s="60"/>
      <c r="T30" s="60"/>
      <c r="U30" s="60"/>
    </row>
    <row r="31" spans="2:21" ht="15" customHeight="1">
      <c r="B31" s="105" t="s">
        <v>886</v>
      </c>
      <c r="C31" s="108" t="s">
        <v>875</v>
      </c>
      <c r="D31" s="104">
        <v>70</v>
      </c>
      <c r="E31" s="104">
        <v>70</v>
      </c>
      <c r="F31" s="104">
        <v>70</v>
      </c>
      <c r="G31" s="104">
        <v>70</v>
      </c>
      <c r="H31" s="104">
        <v>70</v>
      </c>
      <c r="I31" s="104">
        <v>70</v>
      </c>
      <c r="J31" s="104">
        <v>70</v>
      </c>
      <c r="K31" s="104">
        <v>70</v>
      </c>
      <c r="L31" s="104">
        <v>70</v>
      </c>
      <c r="M31" s="104">
        <v>70</v>
      </c>
      <c r="N31" s="104">
        <v>70</v>
      </c>
      <c r="O31" s="104">
        <v>70</v>
      </c>
      <c r="P31" s="101"/>
      <c r="Q31" s="60"/>
      <c r="R31" s="60"/>
      <c r="S31" s="60"/>
      <c r="T31" s="60"/>
      <c r="U31" s="60"/>
    </row>
    <row r="32" spans="2:21" ht="15" customHeight="1">
      <c r="B32" s="105" t="s">
        <v>887</v>
      </c>
      <c r="C32" s="108" t="s">
        <v>875</v>
      </c>
      <c r="D32" s="104">
        <v>70</v>
      </c>
      <c r="E32" s="104">
        <v>70</v>
      </c>
      <c r="F32" s="104">
        <v>70</v>
      </c>
      <c r="G32" s="104">
        <v>70</v>
      </c>
      <c r="H32" s="104">
        <v>70</v>
      </c>
      <c r="I32" s="104">
        <v>70</v>
      </c>
      <c r="J32" s="104">
        <v>70</v>
      </c>
      <c r="K32" s="104">
        <v>70</v>
      </c>
      <c r="L32" s="104">
        <v>70</v>
      </c>
      <c r="M32" s="104">
        <v>70</v>
      </c>
      <c r="N32" s="104">
        <v>70</v>
      </c>
      <c r="O32" s="104">
        <v>70</v>
      </c>
      <c r="P32" s="101"/>
      <c r="Q32" s="60"/>
      <c r="R32" s="60"/>
      <c r="S32" s="60"/>
      <c r="T32" s="60"/>
      <c r="U32" s="60"/>
    </row>
    <row r="33" spans="2:21" ht="15" customHeight="1">
      <c r="B33" s="105" t="s">
        <v>888</v>
      </c>
      <c r="C33" s="108" t="s">
        <v>889</v>
      </c>
      <c r="D33" s="104">
        <v>63.2</v>
      </c>
      <c r="E33" s="104">
        <v>70</v>
      </c>
      <c r="F33" s="104">
        <v>70</v>
      </c>
      <c r="G33" s="104">
        <v>70</v>
      </c>
      <c r="H33" s="104">
        <v>70</v>
      </c>
      <c r="I33" s="104">
        <v>70</v>
      </c>
      <c r="J33" s="104">
        <v>70</v>
      </c>
      <c r="K33" s="104">
        <v>70</v>
      </c>
      <c r="L33" s="104">
        <v>70</v>
      </c>
      <c r="M33" s="104">
        <v>70</v>
      </c>
      <c r="N33" s="104">
        <v>70</v>
      </c>
      <c r="O33" s="104">
        <v>70</v>
      </c>
      <c r="P33" s="101" t="s">
        <v>878</v>
      </c>
      <c r="Q33" s="60"/>
      <c r="R33" s="60"/>
      <c r="S33" s="60"/>
      <c r="T33" s="60"/>
      <c r="U33" s="60"/>
    </row>
    <row r="34" spans="2:21" ht="15" customHeight="1">
      <c r="B34" s="105" t="s">
        <v>890</v>
      </c>
      <c r="C34" s="108" t="s">
        <v>889</v>
      </c>
      <c r="D34" s="104">
        <v>70</v>
      </c>
      <c r="E34" s="104">
        <v>70</v>
      </c>
      <c r="F34" s="104">
        <v>70</v>
      </c>
      <c r="G34" s="104">
        <v>70</v>
      </c>
      <c r="H34" s="104">
        <v>70</v>
      </c>
      <c r="I34" s="104">
        <v>70</v>
      </c>
      <c r="J34" s="104">
        <v>70</v>
      </c>
      <c r="K34" s="104">
        <v>70</v>
      </c>
      <c r="L34" s="104">
        <v>70</v>
      </c>
      <c r="M34" s="104">
        <v>70</v>
      </c>
      <c r="N34" s="104">
        <v>70</v>
      </c>
      <c r="O34" s="104">
        <v>70</v>
      </c>
      <c r="P34" s="101"/>
      <c r="Q34" s="60"/>
      <c r="R34" s="60"/>
      <c r="S34" s="60"/>
      <c r="T34" s="60"/>
      <c r="U34" s="60"/>
    </row>
    <row r="35" spans="2:21" ht="14.5">
      <c r="B35" s="105" t="s">
        <v>891</v>
      </c>
      <c r="C35" s="108" t="s">
        <v>892</v>
      </c>
      <c r="D35" s="104">
        <v>70</v>
      </c>
      <c r="E35" s="104">
        <v>70</v>
      </c>
      <c r="F35" s="104">
        <v>70</v>
      </c>
      <c r="G35" s="104">
        <v>70</v>
      </c>
      <c r="H35" s="104">
        <v>70</v>
      </c>
      <c r="I35" s="104">
        <v>70</v>
      </c>
      <c r="J35" s="104">
        <v>70</v>
      </c>
      <c r="K35" s="104">
        <v>70</v>
      </c>
      <c r="L35" s="104">
        <v>70</v>
      </c>
      <c r="M35" s="104">
        <v>70</v>
      </c>
      <c r="N35" s="336">
        <v>70</v>
      </c>
      <c r="O35" s="337">
        <v>70</v>
      </c>
      <c r="P35" s="101"/>
    </row>
    <row r="36" spans="2:21" ht="14.5">
      <c r="B36" s="103" t="s">
        <v>893</v>
      </c>
      <c r="C36" s="110" t="s">
        <v>892</v>
      </c>
      <c r="D36" s="102">
        <v>70</v>
      </c>
      <c r="E36" s="102">
        <v>70</v>
      </c>
      <c r="F36" s="102">
        <v>70</v>
      </c>
      <c r="G36" s="102">
        <v>70</v>
      </c>
      <c r="H36" s="102">
        <v>70</v>
      </c>
      <c r="I36" s="102">
        <v>70</v>
      </c>
      <c r="J36" s="102">
        <v>70</v>
      </c>
      <c r="K36" s="102">
        <v>70</v>
      </c>
      <c r="L36" s="102">
        <v>70</v>
      </c>
      <c r="M36" s="102">
        <v>70</v>
      </c>
      <c r="N36" s="259">
        <v>70</v>
      </c>
      <c r="O36" s="338">
        <v>70</v>
      </c>
      <c r="P36" s="107"/>
    </row>
  </sheetData>
  <mergeCells count="13">
    <mergeCell ref="D10:O10"/>
    <mergeCell ref="D11:O11"/>
    <mergeCell ref="D12:O12"/>
    <mergeCell ref="B13:C13"/>
    <mergeCell ref="D13:O13"/>
    <mergeCell ref="P14:P16"/>
    <mergeCell ref="B17:C17"/>
    <mergeCell ref="D17:O17"/>
    <mergeCell ref="B18:C18"/>
    <mergeCell ref="D18:E18"/>
    <mergeCell ref="F18:O18"/>
    <mergeCell ref="B14:C16"/>
    <mergeCell ref="D14:O16"/>
  </mergeCells>
  <conditionalFormatting sqref="L28:O28">
    <cfRule type="colorScale" priority="2">
      <colorScale>
        <cfvo type="min"/>
        <cfvo type="percentile" val="50"/>
        <cfvo type="max"/>
        <color rgb="FFF8696B"/>
        <color rgb="FFFFEB84"/>
        <color rgb="FF63BE7B"/>
      </colorScale>
    </cfRule>
  </conditionalFormatting>
  <conditionalFormatting sqref="L27:O27">
    <cfRule type="colorScale" priority="1">
      <colorScale>
        <cfvo type="min"/>
        <cfvo type="percentile" val="50"/>
        <cfvo type="max"/>
        <color rgb="FFF8696B"/>
        <color rgb="FFFFEB84"/>
        <color rgb="FF63BE7B"/>
      </colorScale>
    </cfRule>
  </conditionalFormatting>
  <conditionalFormatting sqref="D23:O23">
    <cfRule type="colorScale" priority="3">
      <colorScale>
        <cfvo type="min"/>
        <cfvo type="percentile" val="50"/>
        <cfvo type="max"/>
        <color rgb="FFF8696B"/>
        <color rgb="FFFFEB84"/>
        <color rgb="FF63BE7B"/>
      </colorScale>
    </cfRule>
  </conditionalFormatting>
  <conditionalFormatting sqref="D25:O25">
    <cfRule type="colorScale" priority="4">
      <colorScale>
        <cfvo type="min"/>
        <cfvo type="percentile" val="50"/>
        <cfvo type="max"/>
        <color rgb="FFF8696B"/>
        <color rgb="FFFFEB84"/>
        <color rgb="FF63BE7B"/>
      </colorScale>
    </cfRule>
  </conditionalFormatting>
  <conditionalFormatting sqref="D27:K28 D26:O26 D29:O33">
    <cfRule type="colorScale" priority="5">
      <colorScale>
        <cfvo type="min"/>
        <cfvo type="percentile" val="50"/>
        <cfvo type="max"/>
        <color rgb="FFF8696B"/>
        <color rgb="FFFFEB84"/>
        <color rgb="FF63BE7B"/>
      </colorScale>
    </cfRule>
  </conditionalFormatting>
  <conditionalFormatting sqref="D24:O24">
    <cfRule type="colorScale" priority="6">
      <colorScale>
        <cfvo type="min"/>
        <cfvo type="percentile" val="50"/>
        <cfvo type="max"/>
        <color rgb="FFF8696B"/>
        <color rgb="FFFFEB84"/>
        <color rgb="FF63BE7B"/>
      </colorScale>
    </cfRule>
  </conditionalFormatting>
  <conditionalFormatting sqref="D34:O34">
    <cfRule type="colorScale" priority="7">
      <colorScale>
        <cfvo type="min"/>
        <cfvo type="percentile" val="50"/>
        <cfvo type="max"/>
        <color rgb="FFF8696B"/>
        <color rgb="FFFFEB84"/>
        <color rgb="FF63BE7B"/>
      </colorScale>
    </cfRule>
  </conditionalFormatting>
  <conditionalFormatting sqref="D34:O35">
    <cfRule type="colorScale" priority="8">
      <colorScale>
        <cfvo type="min"/>
        <cfvo type="percentile" val="50"/>
        <cfvo type="max"/>
        <color rgb="FFF8696B"/>
        <color rgb="FFFFEB84"/>
        <color rgb="FF63BE7B"/>
      </colorScale>
    </cfRule>
  </conditionalFormatting>
  <conditionalFormatting sqref="D36:O36">
    <cfRule type="colorScale" priority="9">
      <colorScale>
        <cfvo type="min"/>
        <cfvo type="percentile" val="50"/>
        <cfvo type="max"/>
        <color rgb="FFF8696B"/>
        <color rgb="FFFFEB84"/>
        <color rgb="FF63BE7B"/>
      </colorScale>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9DE47-1263-4186-B471-605FD8C8CD0A}">
  <sheetPr>
    <tabColor rgb="FFC00000"/>
  </sheetPr>
  <dimension ref="B2:BA92"/>
  <sheetViews>
    <sheetView showGridLines="0" zoomScale="70" zoomScaleNormal="70" workbookViewId="0"/>
  </sheetViews>
  <sheetFormatPr defaultRowHeight="14"/>
  <cols>
    <col min="1" max="1" width="2.58203125" customWidth="1"/>
    <col min="2" max="2" width="32.4140625" customWidth="1"/>
    <col min="3" max="3" width="14.08203125" customWidth="1"/>
    <col min="4" max="4" width="10" customWidth="1"/>
    <col min="5" max="16" width="9.9140625" customWidth="1"/>
    <col min="17" max="17" width="8.58203125" bestFit="1" customWidth="1"/>
    <col min="18" max="18" width="78.4140625" customWidth="1"/>
    <col min="19" max="19" width="18.6640625" customWidth="1"/>
    <col min="20" max="20" width="16.6640625" customWidth="1"/>
    <col min="21" max="22" width="15.1640625" customWidth="1"/>
  </cols>
  <sheetData>
    <row r="2" spans="2:53" ht="23" thickBot="1">
      <c r="B2" s="3" t="s">
        <v>27</v>
      </c>
      <c r="C2" s="3"/>
    </row>
    <row r="3" spans="2:53">
      <c r="E3" s="50"/>
      <c r="F3" s="50"/>
      <c r="G3" s="50"/>
      <c r="H3" s="50"/>
      <c r="I3" s="50"/>
      <c r="J3" s="50"/>
      <c r="K3" s="50"/>
      <c r="L3" s="50"/>
      <c r="M3" s="50"/>
      <c r="N3" s="50"/>
      <c r="O3" s="50"/>
      <c r="P3" s="50"/>
      <c r="Q3" s="50"/>
    </row>
    <row r="4" spans="2:53">
      <c r="E4" s="49"/>
      <c r="F4" s="49"/>
      <c r="G4" s="49"/>
      <c r="H4" s="49"/>
      <c r="I4" s="49"/>
      <c r="J4" s="49"/>
      <c r="K4" s="49"/>
      <c r="L4" s="49"/>
      <c r="M4" s="49"/>
      <c r="N4" s="49"/>
      <c r="O4" s="49"/>
      <c r="P4" s="49"/>
    </row>
    <row r="5" spans="2:53">
      <c r="B5" t="s">
        <v>894</v>
      </c>
    </row>
    <row r="7" spans="2:53">
      <c r="B7" s="80" t="s">
        <v>895</v>
      </c>
    </row>
    <row r="8" spans="2:53">
      <c r="B8" s="80" t="s">
        <v>896</v>
      </c>
    </row>
    <row r="9" spans="2:53">
      <c r="B9" s="80" t="s">
        <v>897</v>
      </c>
    </row>
    <row r="10" spans="2:53">
      <c r="E10" s="49"/>
      <c r="F10" s="49"/>
      <c r="G10" s="49"/>
      <c r="H10" s="49"/>
      <c r="I10" s="49"/>
      <c r="J10" s="49"/>
      <c r="K10" s="49"/>
      <c r="L10" s="49"/>
      <c r="M10" s="49"/>
      <c r="N10" s="49"/>
      <c r="O10" s="49"/>
      <c r="P10" s="49"/>
    </row>
    <row r="11" spans="2:53" s="128" customFormat="1" ht="20">
      <c r="B11" s="129" t="s">
        <v>880</v>
      </c>
      <c r="C11" s="133"/>
      <c r="D11" s="133"/>
      <c r="E11" s="133"/>
      <c r="F11" s="133"/>
      <c r="G11" s="133"/>
      <c r="H11" s="133"/>
      <c r="I11" s="133"/>
      <c r="J11" s="133"/>
      <c r="K11" s="133"/>
      <c r="L11" s="133"/>
      <c r="M11" s="133"/>
      <c r="N11" s="133"/>
      <c r="O11" s="133"/>
      <c r="P11" s="133"/>
      <c r="Q11" s="130"/>
      <c r="R11" s="130"/>
      <c r="S11" s="130"/>
      <c r="T11" s="130"/>
      <c r="U11" s="130"/>
      <c r="V11" s="130"/>
      <c r="W11" s="131"/>
      <c r="X11" s="131"/>
      <c r="Y11" s="131"/>
      <c r="Z11" s="131"/>
      <c r="AA11" s="131"/>
      <c r="AB11" s="131"/>
      <c r="AC11" s="131"/>
      <c r="AD11" s="131"/>
      <c r="AE11" s="131"/>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row>
    <row r="12" spans="2:53" ht="14.5" thickBot="1"/>
    <row r="13" spans="2:53" ht="14.5" thickBot="1">
      <c r="C13" s="148" t="s">
        <v>679</v>
      </c>
      <c r="D13" s="158" t="s">
        <v>898</v>
      </c>
      <c r="E13" s="155">
        <v>2025</v>
      </c>
      <c r="F13" s="155">
        <v>2026</v>
      </c>
      <c r="G13" s="155">
        <v>2027</v>
      </c>
      <c r="H13" s="155">
        <v>2028</v>
      </c>
      <c r="I13" s="155">
        <v>2029</v>
      </c>
      <c r="J13" s="155">
        <v>2030</v>
      </c>
      <c r="K13" s="155">
        <v>2031</v>
      </c>
      <c r="L13" s="155">
        <v>2032</v>
      </c>
      <c r="M13" s="155">
        <v>2033</v>
      </c>
      <c r="N13" s="155">
        <v>2034</v>
      </c>
      <c r="O13" s="155">
        <v>2035</v>
      </c>
      <c r="P13" s="156">
        <v>2036</v>
      </c>
      <c r="R13" t="s">
        <v>899</v>
      </c>
    </row>
    <row r="14" spans="2:53">
      <c r="C14" s="157" t="s">
        <v>900</v>
      </c>
      <c r="D14" s="159" t="s">
        <v>901</v>
      </c>
      <c r="E14" s="166">
        <v>474</v>
      </c>
      <c r="F14" s="166">
        <v>480</v>
      </c>
      <c r="G14" s="166">
        <v>489</v>
      </c>
      <c r="H14" s="166">
        <v>496</v>
      </c>
      <c r="I14" s="166">
        <v>504</v>
      </c>
      <c r="J14" s="166">
        <v>511</v>
      </c>
      <c r="K14" s="166">
        <v>519</v>
      </c>
      <c r="L14" s="166">
        <v>527</v>
      </c>
      <c r="M14" s="166">
        <v>535</v>
      </c>
      <c r="N14" s="166">
        <v>543</v>
      </c>
      <c r="O14" s="166">
        <v>551</v>
      </c>
      <c r="P14" s="167">
        <v>559</v>
      </c>
      <c r="R14" t="s">
        <v>902</v>
      </c>
      <c r="S14" s="46" t="s">
        <v>903</v>
      </c>
    </row>
    <row r="15" spans="2:53">
      <c r="C15" s="6" t="s">
        <v>238</v>
      </c>
      <c r="D15" s="160" t="s">
        <v>904</v>
      </c>
      <c r="E15" s="49">
        <v>25</v>
      </c>
      <c r="F15" s="49">
        <v>26</v>
      </c>
      <c r="G15" s="49">
        <v>28</v>
      </c>
      <c r="H15" s="49">
        <v>29</v>
      </c>
      <c r="I15" s="49">
        <v>30</v>
      </c>
      <c r="J15" s="49">
        <v>32</v>
      </c>
      <c r="K15" s="49">
        <v>33</v>
      </c>
      <c r="L15" s="49">
        <v>35</v>
      </c>
      <c r="M15" s="49">
        <v>36</v>
      </c>
      <c r="N15" s="49">
        <v>37</v>
      </c>
      <c r="O15" s="49">
        <v>39</v>
      </c>
      <c r="P15" s="165">
        <v>40</v>
      </c>
      <c r="R15" t="s">
        <v>905</v>
      </c>
      <c r="S15" s="46" t="s">
        <v>906</v>
      </c>
    </row>
    <row r="16" spans="2:53">
      <c r="C16" s="6" t="s">
        <v>241</v>
      </c>
      <c r="D16" s="160" t="s">
        <v>904</v>
      </c>
      <c r="E16" s="50">
        <v>2</v>
      </c>
      <c r="F16" s="50">
        <v>3</v>
      </c>
      <c r="G16" s="50">
        <v>3</v>
      </c>
      <c r="H16" s="50">
        <v>3.6</v>
      </c>
      <c r="I16" s="50">
        <v>3.6</v>
      </c>
      <c r="J16" s="50">
        <v>3.9</v>
      </c>
      <c r="K16" s="50">
        <v>4.4000000000000004</v>
      </c>
      <c r="L16" s="50">
        <v>6.1</v>
      </c>
      <c r="M16" s="49">
        <v>12</v>
      </c>
      <c r="N16" s="49">
        <v>15</v>
      </c>
      <c r="O16" s="49">
        <v>18</v>
      </c>
      <c r="P16" s="165">
        <v>21</v>
      </c>
      <c r="R16" t="s">
        <v>907</v>
      </c>
      <c r="S16" s="46" t="s">
        <v>908</v>
      </c>
    </row>
    <row r="17" spans="2:53">
      <c r="C17" s="6" t="s">
        <v>909</v>
      </c>
      <c r="D17" s="160" t="s">
        <v>904</v>
      </c>
      <c r="E17" s="49">
        <v>26</v>
      </c>
      <c r="F17" s="49">
        <v>29</v>
      </c>
      <c r="G17" s="49">
        <v>33</v>
      </c>
      <c r="H17" s="49">
        <v>37</v>
      </c>
      <c r="I17" s="49">
        <v>41</v>
      </c>
      <c r="J17" s="49">
        <v>45</v>
      </c>
      <c r="K17" s="49">
        <v>50</v>
      </c>
      <c r="L17" s="49">
        <v>54</v>
      </c>
      <c r="M17" s="49">
        <v>59</v>
      </c>
      <c r="N17" s="49">
        <v>63</v>
      </c>
      <c r="O17" s="49">
        <v>68</v>
      </c>
      <c r="P17" s="165">
        <v>72</v>
      </c>
      <c r="R17" t="s">
        <v>910</v>
      </c>
      <c r="S17" s="46" t="s">
        <v>911</v>
      </c>
    </row>
    <row r="18" spans="2:53">
      <c r="C18" s="6" t="s">
        <v>54</v>
      </c>
      <c r="D18" s="160" t="s">
        <v>904</v>
      </c>
      <c r="E18" s="50">
        <v>7.2</v>
      </c>
      <c r="F18" s="50">
        <v>7.2</v>
      </c>
      <c r="G18" s="50">
        <v>7.2</v>
      </c>
      <c r="H18" s="50">
        <v>7.2</v>
      </c>
      <c r="I18" s="50">
        <v>7.2</v>
      </c>
      <c r="J18" s="50">
        <v>7.2</v>
      </c>
      <c r="K18" s="50">
        <v>7.2</v>
      </c>
      <c r="L18" s="50">
        <v>7.2</v>
      </c>
      <c r="M18" s="50">
        <v>7.2</v>
      </c>
      <c r="N18" s="50">
        <v>7.2</v>
      </c>
      <c r="O18" s="50">
        <v>7.2</v>
      </c>
      <c r="P18" s="162">
        <v>7.2</v>
      </c>
      <c r="R18" t="s">
        <v>912</v>
      </c>
      <c r="S18" s="46"/>
    </row>
    <row r="19" spans="2:53">
      <c r="C19" s="6" t="s">
        <v>913</v>
      </c>
      <c r="D19" s="160" t="s">
        <v>904</v>
      </c>
      <c r="E19" s="50">
        <v>1.1000000000000001</v>
      </c>
      <c r="F19" s="50">
        <v>1.1000000000000001</v>
      </c>
      <c r="G19" s="50">
        <v>0</v>
      </c>
      <c r="H19" s="50">
        <v>0</v>
      </c>
      <c r="I19" s="50">
        <v>0</v>
      </c>
      <c r="J19" s="50">
        <v>0</v>
      </c>
      <c r="K19" s="50">
        <v>0</v>
      </c>
      <c r="L19" s="50">
        <v>0</v>
      </c>
      <c r="M19" s="50">
        <v>0</v>
      </c>
      <c r="N19" s="50">
        <v>0</v>
      </c>
      <c r="O19" s="50">
        <v>0</v>
      </c>
      <c r="P19" s="162">
        <v>0</v>
      </c>
      <c r="R19" t="s">
        <v>914</v>
      </c>
      <c r="S19" s="46" t="s">
        <v>915</v>
      </c>
    </row>
    <row r="20" spans="2:53" ht="14.5" thickBot="1">
      <c r="C20" s="7" t="s">
        <v>97</v>
      </c>
      <c r="D20" s="161" t="s">
        <v>904</v>
      </c>
      <c r="E20" s="163">
        <v>61.8</v>
      </c>
      <c r="F20" s="163">
        <v>61.8</v>
      </c>
      <c r="G20" s="163">
        <v>61.8</v>
      </c>
      <c r="H20" s="163">
        <v>61.8</v>
      </c>
      <c r="I20" s="163">
        <v>61.8</v>
      </c>
      <c r="J20" s="163">
        <v>61.8</v>
      </c>
      <c r="K20" s="163">
        <v>61.8</v>
      </c>
      <c r="L20" s="163">
        <v>61.8</v>
      </c>
      <c r="M20" s="163">
        <v>61.8</v>
      </c>
      <c r="N20" s="163">
        <v>61.8</v>
      </c>
      <c r="O20" s="163">
        <v>61.8</v>
      </c>
      <c r="P20" s="164">
        <v>61.8</v>
      </c>
      <c r="R20" t="s">
        <v>916</v>
      </c>
    </row>
    <row r="22" spans="2:53" s="128" customFormat="1" ht="20">
      <c r="B22" s="129" t="s">
        <v>879</v>
      </c>
      <c r="C22" s="133"/>
      <c r="D22" s="133"/>
      <c r="E22" s="133"/>
      <c r="F22" s="133"/>
      <c r="G22" s="133"/>
      <c r="H22" s="133"/>
      <c r="I22" s="133"/>
      <c r="J22" s="133"/>
      <c r="K22" s="133"/>
      <c r="L22" s="133"/>
      <c r="M22" s="133"/>
      <c r="N22" s="133"/>
      <c r="O22" s="133"/>
      <c r="P22" s="133"/>
      <c r="Q22" s="130"/>
      <c r="R22" s="130"/>
      <c r="S22" s="130"/>
      <c r="T22" s="130"/>
      <c r="U22" s="130"/>
      <c r="V22" s="130"/>
      <c r="W22" s="131"/>
      <c r="X22" s="131"/>
      <c r="Y22" s="131"/>
      <c r="Z22" s="131"/>
      <c r="AA22" s="131"/>
      <c r="AB22" s="131"/>
      <c r="AC22" s="131"/>
      <c r="AD22" s="131"/>
      <c r="AE22" s="131"/>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row>
    <row r="23" spans="2:53" ht="14.5" thickBot="1">
      <c r="E23" s="50"/>
      <c r="F23" s="50"/>
      <c r="G23" s="50"/>
      <c r="H23" s="50"/>
      <c r="I23" s="50"/>
      <c r="J23" s="50"/>
      <c r="K23" s="50"/>
      <c r="L23" s="50"/>
      <c r="M23" s="50"/>
      <c r="N23" s="50"/>
      <c r="O23" s="50"/>
      <c r="P23" s="50"/>
    </row>
    <row r="24" spans="2:53" ht="14.5" thickBot="1">
      <c r="C24" s="148" t="s">
        <v>679</v>
      </c>
      <c r="D24" s="158" t="s">
        <v>898</v>
      </c>
      <c r="E24" s="155">
        <v>2025</v>
      </c>
      <c r="F24" s="155">
        <v>2026</v>
      </c>
      <c r="G24" s="155">
        <v>2027</v>
      </c>
      <c r="H24" s="155">
        <v>2028</v>
      </c>
      <c r="I24" s="155">
        <v>2029</v>
      </c>
      <c r="J24" s="155">
        <v>2030</v>
      </c>
      <c r="K24" s="155">
        <v>2031</v>
      </c>
      <c r="L24" s="155">
        <v>2032</v>
      </c>
      <c r="M24" s="155">
        <v>2033</v>
      </c>
      <c r="N24" s="155">
        <v>2034</v>
      </c>
      <c r="O24" s="155">
        <v>2035</v>
      </c>
      <c r="P24" s="156">
        <v>2036</v>
      </c>
      <c r="R24" t="s">
        <v>899</v>
      </c>
    </row>
    <row r="25" spans="2:53">
      <c r="C25" s="157" t="s">
        <v>900</v>
      </c>
      <c r="D25" s="159" t="s">
        <v>901</v>
      </c>
      <c r="E25" s="166">
        <v>560</v>
      </c>
      <c r="F25" s="166">
        <v>585</v>
      </c>
      <c r="G25" s="166">
        <v>609</v>
      </c>
      <c r="H25" s="166">
        <v>622</v>
      </c>
      <c r="I25" s="166">
        <v>635</v>
      </c>
      <c r="J25" s="166">
        <v>662</v>
      </c>
      <c r="K25" s="166">
        <v>689</v>
      </c>
      <c r="L25" s="166">
        <v>717</v>
      </c>
      <c r="M25" s="166">
        <v>745</v>
      </c>
      <c r="N25" s="166">
        <v>773</v>
      </c>
      <c r="O25" s="166">
        <v>801</v>
      </c>
      <c r="P25" s="167">
        <v>829</v>
      </c>
      <c r="R25" t="s">
        <v>917</v>
      </c>
      <c r="S25" s="46" t="s">
        <v>918</v>
      </c>
      <c r="Y25" s="49"/>
      <c r="Z25" s="49"/>
      <c r="AA25" s="49"/>
      <c r="AB25" s="49"/>
      <c r="AC25" s="49"/>
      <c r="AD25" s="49"/>
      <c r="AE25" s="49"/>
      <c r="AF25" s="49"/>
      <c r="AG25" s="49"/>
      <c r="AH25" s="49"/>
      <c r="AI25" s="49"/>
      <c r="AJ25" s="49"/>
      <c r="AK25" s="49"/>
    </row>
    <row r="26" spans="2:53">
      <c r="C26" s="6" t="s">
        <v>238</v>
      </c>
      <c r="D26" s="160" t="s">
        <v>904</v>
      </c>
      <c r="E26" s="49">
        <v>67</v>
      </c>
      <c r="F26" s="49">
        <v>76</v>
      </c>
      <c r="G26" s="49">
        <v>86</v>
      </c>
      <c r="H26" s="49">
        <v>96</v>
      </c>
      <c r="I26" s="49">
        <v>105</v>
      </c>
      <c r="J26" s="49">
        <v>115</v>
      </c>
      <c r="K26" s="49">
        <v>121</v>
      </c>
      <c r="L26" s="49">
        <v>127</v>
      </c>
      <c r="M26" s="49">
        <v>134</v>
      </c>
      <c r="N26" s="49">
        <v>140</v>
      </c>
      <c r="O26" s="49">
        <v>146</v>
      </c>
      <c r="P26" s="165">
        <v>152</v>
      </c>
      <c r="R26" t="s">
        <v>919</v>
      </c>
      <c r="S26" s="46" t="s">
        <v>920</v>
      </c>
      <c r="T26" s="46" t="s">
        <v>921</v>
      </c>
      <c r="Y26" s="49"/>
      <c r="Z26" s="49"/>
      <c r="AA26" s="49"/>
      <c r="AB26" s="49"/>
      <c r="AC26" s="49"/>
      <c r="AD26" s="49"/>
      <c r="AE26" s="49"/>
      <c r="AF26" s="49"/>
      <c r="AG26" s="49"/>
      <c r="AH26" s="49"/>
      <c r="AI26" s="49"/>
      <c r="AJ26" s="49"/>
      <c r="AK26" s="49"/>
    </row>
    <row r="27" spans="2:53">
      <c r="C27" s="6" t="s">
        <v>241</v>
      </c>
      <c r="D27" s="160" t="s">
        <v>904</v>
      </c>
      <c r="E27" s="49">
        <v>11</v>
      </c>
      <c r="F27" s="49">
        <v>12</v>
      </c>
      <c r="G27" s="49">
        <v>13</v>
      </c>
      <c r="H27" s="49">
        <v>15</v>
      </c>
      <c r="I27" s="49">
        <v>20</v>
      </c>
      <c r="J27" s="49">
        <v>30</v>
      </c>
      <c r="K27" s="49">
        <v>34</v>
      </c>
      <c r="L27" s="49">
        <v>38</v>
      </c>
      <c r="M27" s="49">
        <v>42</v>
      </c>
      <c r="N27" s="49">
        <v>46</v>
      </c>
      <c r="O27" s="49">
        <v>50</v>
      </c>
      <c r="P27" s="165">
        <v>56</v>
      </c>
      <c r="R27" t="s">
        <v>922</v>
      </c>
      <c r="S27" s="46" t="s">
        <v>923</v>
      </c>
      <c r="Y27" s="49"/>
      <c r="Z27" s="49"/>
      <c r="AA27" s="49"/>
      <c r="AB27" s="49"/>
      <c r="AC27" s="49"/>
      <c r="AD27" s="49"/>
      <c r="AE27" s="49"/>
      <c r="AF27" s="49"/>
      <c r="AG27" s="49"/>
      <c r="AH27" s="49"/>
      <c r="AI27" s="49"/>
      <c r="AJ27" s="49"/>
      <c r="AK27" s="49"/>
    </row>
    <row r="28" spans="2:53">
      <c r="C28" s="6" t="s">
        <v>909</v>
      </c>
      <c r="D28" s="160" t="s">
        <v>904</v>
      </c>
      <c r="E28" s="49">
        <v>115</v>
      </c>
      <c r="F28" s="49">
        <v>135</v>
      </c>
      <c r="G28" s="49">
        <v>155</v>
      </c>
      <c r="H28" s="49">
        <v>175</v>
      </c>
      <c r="I28" s="49">
        <v>195</v>
      </c>
      <c r="J28" s="49">
        <v>215</v>
      </c>
      <c r="K28" s="49">
        <v>234</v>
      </c>
      <c r="L28" s="49">
        <v>252</v>
      </c>
      <c r="M28" s="49">
        <v>271</v>
      </c>
      <c r="N28" s="49">
        <v>289</v>
      </c>
      <c r="O28" s="49">
        <v>308</v>
      </c>
      <c r="P28" s="165">
        <v>326</v>
      </c>
      <c r="R28" t="s">
        <v>924</v>
      </c>
      <c r="S28" s="46" t="s">
        <v>920</v>
      </c>
      <c r="T28" s="46" t="s">
        <v>921</v>
      </c>
      <c r="U28" s="46" t="s">
        <v>921</v>
      </c>
      <c r="Y28" s="49"/>
      <c r="Z28" s="49"/>
      <c r="AA28" s="49"/>
      <c r="AB28" s="49"/>
      <c r="AC28" s="49"/>
      <c r="AD28" s="49"/>
      <c r="AE28" s="49"/>
      <c r="AF28" s="49"/>
      <c r="AG28" s="49"/>
      <c r="AH28" s="49"/>
      <c r="AI28" s="49"/>
      <c r="AJ28" s="49"/>
      <c r="AK28" s="49"/>
    </row>
    <row r="29" spans="2:53">
      <c r="C29" s="6" t="s">
        <v>54</v>
      </c>
      <c r="D29" s="160" t="s">
        <v>904</v>
      </c>
      <c r="E29" s="941">
        <v>26</v>
      </c>
      <c r="F29" s="941">
        <v>25.8</v>
      </c>
      <c r="G29" s="941">
        <v>24.9</v>
      </c>
      <c r="H29" s="941">
        <v>24.8</v>
      </c>
      <c r="I29" s="941">
        <v>27.2</v>
      </c>
      <c r="J29" s="941">
        <v>27.2</v>
      </c>
      <c r="K29" s="941">
        <v>27.2</v>
      </c>
      <c r="L29" s="941">
        <v>27.2</v>
      </c>
      <c r="M29" s="941">
        <v>27.2</v>
      </c>
      <c r="N29" s="941">
        <v>27.2</v>
      </c>
      <c r="O29" s="941">
        <v>27.2</v>
      </c>
      <c r="P29" s="942">
        <v>27.2</v>
      </c>
      <c r="R29" t="s">
        <v>991</v>
      </c>
      <c r="S29" s="46" t="s">
        <v>918</v>
      </c>
      <c r="T29" s="46"/>
      <c r="Y29" s="49"/>
      <c r="Z29" s="49"/>
      <c r="AA29" s="49"/>
      <c r="AB29" s="49"/>
      <c r="AC29" s="49"/>
      <c r="AD29" s="49"/>
      <c r="AE29" s="49"/>
      <c r="AF29" s="49"/>
      <c r="AG29" s="49"/>
      <c r="AH29" s="49"/>
      <c r="AI29" s="49"/>
      <c r="AJ29" s="49"/>
      <c r="AK29" s="49"/>
    </row>
    <row r="30" spans="2:53">
      <c r="C30" s="6" t="s">
        <v>913</v>
      </c>
      <c r="D30" s="160" t="s">
        <v>904</v>
      </c>
      <c r="E30" s="941">
        <v>22.5</v>
      </c>
      <c r="F30" s="941">
        <v>22.2</v>
      </c>
      <c r="G30" s="941">
        <v>21.2</v>
      </c>
      <c r="H30" s="941">
        <v>19.5</v>
      </c>
      <c r="I30" s="941">
        <v>15.9</v>
      </c>
      <c r="J30" s="941">
        <v>12.9</v>
      </c>
      <c r="K30" s="941">
        <v>11.8</v>
      </c>
      <c r="L30" s="941">
        <v>9.4</v>
      </c>
      <c r="M30" s="941">
        <v>7.8</v>
      </c>
      <c r="N30" s="941">
        <v>5</v>
      </c>
      <c r="O30" s="941">
        <v>3.2</v>
      </c>
      <c r="P30" s="942">
        <v>3.1</v>
      </c>
      <c r="R30" t="s">
        <v>925</v>
      </c>
      <c r="S30" s="46" t="s">
        <v>918</v>
      </c>
      <c r="Y30" s="49"/>
      <c r="Z30" s="49"/>
      <c r="AA30" s="49"/>
      <c r="AB30" s="49"/>
      <c r="AC30" s="49"/>
      <c r="AD30" s="49"/>
      <c r="AE30" s="49"/>
      <c r="AF30" s="49"/>
      <c r="AG30" s="49"/>
      <c r="AH30" s="49"/>
      <c r="AI30" s="49"/>
      <c r="AJ30" s="49"/>
      <c r="AK30" s="49"/>
    </row>
    <row r="31" spans="2:53" ht="14.5" thickBot="1">
      <c r="C31" s="7" t="s">
        <v>97</v>
      </c>
      <c r="D31" s="161" t="s">
        <v>904</v>
      </c>
      <c r="E31" s="818">
        <v>0</v>
      </c>
      <c r="F31" s="818">
        <v>0</v>
      </c>
      <c r="G31" s="818">
        <v>0</v>
      </c>
      <c r="H31" s="818">
        <v>0</v>
      </c>
      <c r="I31" s="818">
        <v>0</v>
      </c>
      <c r="J31" s="818">
        <v>0</v>
      </c>
      <c r="K31" s="818">
        <v>0</v>
      </c>
      <c r="L31" s="818">
        <v>0</v>
      </c>
      <c r="M31" s="818">
        <v>0</v>
      </c>
      <c r="N31" s="818">
        <v>0</v>
      </c>
      <c r="O31" s="818">
        <v>0</v>
      </c>
      <c r="P31" s="819">
        <v>0</v>
      </c>
      <c r="R31" t="s">
        <v>926</v>
      </c>
      <c r="S31" s="46" t="s">
        <v>918</v>
      </c>
      <c r="Y31" s="49"/>
      <c r="Z31" s="49"/>
      <c r="AA31" s="49"/>
      <c r="AB31" s="49"/>
      <c r="AC31" s="49"/>
      <c r="AD31" s="49"/>
      <c r="AE31" s="49"/>
      <c r="AF31" s="49"/>
      <c r="AG31" s="49"/>
      <c r="AH31" s="49"/>
      <c r="AI31" s="49"/>
      <c r="AJ31" s="49"/>
      <c r="AK31" s="49"/>
    </row>
    <row r="33" spans="2:53" s="128" customFormat="1" ht="20">
      <c r="B33" s="129" t="s">
        <v>877</v>
      </c>
      <c r="C33" s="133"/>
      <c r="D33" s="133"/>
      <c r="E33" s="133"/>
      <c r="F33" s="133"/>
      <c r="G33" s="133"/>
      <c r="H33" s="133"/>
      <c r="I33" s="133"/>
      <c r="J33" s="133"/>
      <c r="K33" s="133"/>
      <c r="L33" s="133"/>
      <c r="M33" s="133"/>
      <c r="N33" s="133"/>
      <c r="O33" s="133"/>
      <c r="P33" s="133"/>
      <c r="Q33" s="130"/>
      <c r="R33" s="130"/>
      <c r="S33" s="130"/>
      <c r="T33" s="130"/>
      <c r="U33" s="130"/>
      <c r="V33" s="130"/>
      <c r="W33" s="131"/>
      <c r="X33" s="131"/>
      <c r="Y33" s="131"/>
      <c r="Z33" s="131"/>
      <c r="AA33" s="131"/>
      <c r="AB33" s="131"/>
      <c r="AC33" s="131"/>
      <c r="AD33" s="131"/>
      <c r="AE33" s="131"/>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row>
    <row r="34" spans="2:53" ht="14.5" thickBot="1">
      <c r="E34" s="49"/>
      <c r="F34" s="49"/>
      <c r="G34" s="49"/>
      <c r="H34" s="49"/>
      <c r="I34" s="50"/>
      <c r="J34" s="50"/>
      <c r="K34" s="50"/>
      <c r="L34" s="50"/>
      <c r="M34" s="50"/>
      <c r="N34" s="50"/>
      <c r="O34" s="50"/>
      <c r="P34" s="50"/>
    </row>
    <row r="35" spans="2:53" ht="14.5" thickBot="1">
      <c r="C35" s="148" t="s">
        <v>679</v>
      </c>
      <c r="D35" s="158" t="s">
        <v>898</v>
      </c>
      <c r="E35" s="155">
        <v>2025</v>
      </c>
      <c r="F35" s="155">
        <v>2026</v>
      </c>
      <c r="G35" s="155">
        <v>2027</v>
      </c>
      <c r="H35" s="155">
        <v>2028</v>
      </c>
      <c r="I35" s="155">
        <v>2029</v>
      </c>
      <c r="J35" s="155">
        <v>2030</v>
      </c>
      <c r="K35" s="155">
        <v>2031</v>
      </c>
      <c r="L35" s="155">
        <v>2032</v>
      </c>
      <c r="M35" s="155">
        <v>2033</v>
      </c>
      <c r="N35" s="155">
        <v>2034</v>
      </c>
      <c r="O35" s="155">
        <v>2035</v>
      </c>
      <c r="P35" s="156">
        <v>2036</v>
      </c>
      <c r="R35" t="s">
        <v>899</v>
      </c>
    </row>
    <row r="36" spans="2:53">
      <c r="C36" s="157" t="s">
        <v>900</v>
      </c>
      <c r="D36" s="159" t="s">
        <v>901</v>
      </c>
      <c r="E36" s="166">
        <v>129</v>
      </c>
      <c r="F36" s="166">
        <v>134</v>
      </c>
      <c r="G36" s="166">
        <v>138</v>
      </c>
      <c r="H36" s="166">
        <v>143</v>
      </c>
      <c r="I36" s="166">
        <v>148</v>
      </c>
      <c r="J36" s="166">
        <v>153</v>
      </c>
      <c r="K36" s="166">
        <v>160</v>
      </c>
      <c r="L36" s="166">
        <v>168</v>
      </c>
      <c r="M36" s="166">
        <v>176</v>
      </c>
      <c r="N36" s="166">
        <v>183</v>
      </c>
      <c r="O36" s="166">
        <v>191</v>
      </c>
      <c r="P36" s="167">
        <v>198</v>
      </c>
      <c r="R36" t="s">
        <v>917</v>
      </c>
      <c r="S36" s="46" t="s">
        <v>918</v>
      </c>
      <c r="Y36" s="49"/>
      <c r="Z36" s="49"/>
      <c r="AA36" s="49"/>
      <c r="AB36" s="49"/>
      <c r="AC36" s="49"/>
      <c r="AD36" s="49"/>
      <c r="AE36" s="49"/>
      <c r="AF36" s="49"/>
      <c r="AG36" s="49"/>
      <c r="AH36" s="49"/>
      <c r="AI36" s="49"/>
      <c r="AJ36" s="49"/>
      <c r="AK36" s="49"/>
    </row>
    <row r="37" spans="2:53">
      <c r="C37" s="6" t="s">
        <v>238</v>
      </c>
      <c r="D37" s="160" t="s">
        <v>904</v>
      </c>
      <c r="E37" s="941">
        <v>7.7</v>
      </c>
      <c r="F37" s="941">
        <v>8</v>
      </c>
      <c r="G37" s="941">
        <v>8.4</v>
      </c>
      <c r="H37" s="50">
        <v>8.8000000000000007</v>
      </c>
      <c r="I37" s="50">
        <v>9.1</v>
      </c>
      <c r="J37" s="50">
        <v>9.4</v>
      </c>
      <c r="K37" s="50">
        <v>9.7000000000000011</v>
      </c>
      <c r="L37" s="50">
        <v>10</v>
      </c>
      <c r="M37" s="50">
        <v>10.299999999999999</v>
      </c>
      <c r="N37" s="50">
        <v>10.599999999999998</v>
      </c>
      <c r="O37" s="50">
        <v>10.899999999999997</v>
      </c>
      <c r="P37" s="162">
        <v>11.199999999999996</v>
      </c>
      <c r="R37" t="s">
        <v>927</v>
      </c>
      <c r="S37" s="46" t="s">
        <v>928</v>
      </c>
      <c r="Y37" s="49"/>
      <c r="Z37" s="49"/>
      <c r="AA37" s="49"/>
      <c r="AB37" s="49"/>
      <c r="AC37" s="49"/>
      <c r="AD37" s="49"/>
      <c r="AE37" s="49"/>
      <c r="AF37" s="49"/>
      <c r="AG37" s="49"/>
      <c r="AH37" s="49"/>
      <c r="AI37" s="49"/>
      <c r="AJ37" s="49"/>
      <c r="AK37" s="49"/>
    </row>
    <row r="38" spans="2:53">
      <c r="C38" s="6" t="s">
        <v>241</v>
      </c>
      <c r="D38" s="160" t="s">
        <v>904</v>
      </c>
      <c r="E38" s="50">
        <v>4.9000000000000004</v>
      </c>
      <c r="F38" s="50">
        <v>5.6</v>
      </c>
      <c r="G38" s="50">
        <v>6.4</v>
      </c>
      <c r="H38" s="50">
        <v>6.4</v>
      </c>
      <c r="I38" s="941">
        <v>10.4</v>
      </c>
      <c r="J38" s="941">
        <v>12.4</v>
      </c>
      <c r="K38" s="941">
        <v>16.399999999999999</v>
      </c>
      <c r="L38" s="941">
        <v>20.399999999999999</v>
      </c>
      <c r="M38" s="941">
        <v>21.1</v>
      </c>
      <c r="N38" s="941">
        <v>21.8</v>
      </c>
      <c r="O38" s="941">
        <v>22.5</v>
      </c>
      <c r="P38" s="942">
        <v>23.2</v>
      </c>
      <c r="R38" t="s">
        <v>929</v>
      </c>
      <c r="S38" s="46" t="s">
        <v>930</v>
      </c>
      <c r="Y38" s="49"/>
      <c r="Z38" s="49"/>
      <c r="AA38" s="49"/>
      <c r="AB38" s="49"/>
      <c r="AC38" s="49"/>
      <c r="AD38" s="49"/>
      <c r="AE38" s="49"/>
      <c r="AF38" s="49"/>
      <c r="AG38" s="49"/>
      <c r="AH38" s="49"/>
      <c r="AI38" s="49"/>
      <c r="AJ38" s="49"/>
      <c r="AK38" s="49"/>
    </row>
    <row r="39" spans="2:53">
      <c r="C39" s="6" t="s">
        <v>909</v>
      </c>
      <c r="D39" s="160" t="s">
        <v>904</v>
      </c>
      <c r="E39" s="49">
        <v>26</v>
      </c>
      <c r="F39" s="49">
        <v>27</v>
      </c>
      <c r="G39" s="49">
        <v>29</v>
      </c>
      <c r="H39" s="49">
        <v>31</v>
      </c>
      <c r="I39" s="49">
        <v>33</v>
      </c>
      <c r="J39" s="49">
        <v>35</v>
      </c>
      <c r="K39" s="49">
        <v>37</v>
      </c>
      <c r="L39" s="49">
        <v>39</v>
      </c>
      <c r="M39" s="49">
        <v>41</v>
      </c>
      <c r="N39" s="49">
        <v>43</v>
      </c>
      <c r="O39" s="49">
        <v>45</v>
      </c>
      <c r="P39" s="165">
        <v>47</v>
      </c>
      <c r="R39" t="s">
        <v>927</v>
      </c>
      <c r="S39" s="46" t="s">
        <v>928</v>
      </c>
      <c r="Y39" s="49"/>
      <c r="Z39" s="49"/>
      <c r="AA39" s="49"/>
      <c r="AB39" s="49"/>
      <c r="AC39" s="49"/>
      <c r="AD39" s="49"/>
      <c r="AE39" s="49"/>
      <c r="AF39" s="49"/>
      <c r="AG39" s="49"/>
      <c r="AH39" s="49"/>
      <c r="AI39" s="49"/>
      <c r="AJ39" s="49"/>
      <c r="AK39" s="49"/>
    </row>
    <row r="40" spans="2:53">
      <c r="C40" s="6" t="s">
        <v>54</v>
      </c>
      <c r="D40" s="160" t="s">
        <v>904</v>
      </c>
      <c r="E40" s="49">
        <v>13</v>
      </c>
      <c r="F40" s="49">
        <v>12</v>
      </c>
      <c r="G40" s="49">
        <v>12</v>
      </c>
      <c r="H40" s="49">
        <v>11</v>
      </c>
      <c r="I40" s="49">
        <v>10</v>
      </c>
      <c r="J40" s="50">
        <v>9.1999999999999993</v>
      </c>
      <c r="K40" s="50">
        <v>9.1999999999999993</v>
      </c>
      <c r="L40" s="50">
        <v>8.9</v>
      </c>
      <c r="M40" s="50">
        <v>8.9</v>
      </c>
      <c r="N40" s="50">
        <v>6.2</v>
      </c>
      <c r="O40" s="50">
        <v>5.2</v>
      </c>
      <c r="P40" s="162">
        <v>4.9000000000000004</v>
      </c>
      <c r="R40" t="s">
        <v>993</v>
      </c>
      <c r="S40" s="46" t="s">
        <v>918</v>
      </c>
      <c r="Y40" s="49"/>
      <c r="Z40" s="49"/>
      <c r="AA40" s="49"/>
      <c r="AB40" s="49"/>
      <c r="AC40" s="49"/>
      <c r="AD40" s="49"/>
      <c r="AE40" s="49"/>
      <c r="AF40" s="49"/>
      <c r="AG40" s="49"/>
      <c r="AH40" s="49"/>
      <c r="AI40" s="49"/>
      <c r="AJ40" s="49"/>
      <c r="AK40" s="49"/>
    </row>
    <row r="41" spans="2:53">
      <c r="C41" s="6" t="s">
        <v>913</v>
      </c>
      <c r="D41" s="160" t="s">
        <v>904</v>
      </c>
      <c r="E41" s="50">
        <v>2.7</v>
      </c>
      <c r="F41" s="50">
        <v>2.7</v>
      </c>
      <c r="G41" s="50">
        <v>2.7</v>
      </c>
      <c r="H41" s="50">
        <v>2.7</v>
      </c>
      <c r="I41" s="50">
        <v>0</v>
      </c>
      <c r="J41" s="50">
        <v>0</v>
      </c>
      <c r="K41" s="50">
        <v>0</v>
      </c>
      <c r="L41" s="50">
        <v>0</v>
      </c>
      <c r="M41" s="50">
        <v>0</v>
      </c>
      <c r="N41" s="50">
        <v>0</v>
      </c>
      <c r="O41" s="50">
        <v>0</v>
      </c>
      <c r="P41" s="162">
        <v>0</v>
      </c>
      <c r="R41" t="s">
        <v>931</v>
      </c>
      <c r="S41" s="46" t="s">
        <v>918</v>
      </c>
      <c r="Y41" s="49"/>
      <c r="Z41" s="49"/>
      <c r="AA41" s="49"/>
      <c r="AB41" s="49"/>
      <c r="AC41" s="49"/>
      <c r="AD41" s="49"/>
      <c r="AE41" s="49"/>
      <c r="AF41" s="49"/>
      <c r="AG41" s="49"/>
      <c r="AH41" s="49"/>
      <c r="AI41" s="49"/>
      <c r="AJ41" s="49"/>
      <c r="AK41" s="49"/>
    </row>
    <row r="42" spans="2:53" ht="14.5" thickBot="1">
      <c r="C42" s="7" t="s">
        <v>97</v>
      </c>
      <c r="D42" s="161" t="s">
        <v>904</v>
      </c>
      <c r="E42" s="163">
        <v>0.5</v>
      </c>
      <c r="F42" s="163">
        <v>0.5</v>
      </c>
      <c r="G42" s="163">
        <v>0.5</v>
      </c>
      <c r="H42" s="163">
        <v>0.5</v>
      </c>
      <c r="I42" s="163">
        <v>0.5</v>
      </c>
      <c r="J42" s="163">
        <v>0.5</v>
      </c>
      <c r="K42" s="163">
        <v>0.5</v>
      </c>
      <c r="L42" s="163">
        <v>0.49</v>
      </c>
      <c r="M42" s="163">
        <v>0.49</v>
      </c>
      <c r="N42" s="163">
        <v>0</v>
      </c>
      <c r="O42" s="163">
        <v>0</v>
      </c>
      <c r="P42" s="164">
        <v>0</v>
      </c>
      <c r="R42" t="s">
        <v>932</v>
      </c>
      <c r="S42" s="46" t="s">
        <v>918</v>
      </c>
      <c r="Y42" s="49"/>
      <c r="Z42" s="49"/>
      <c r="AA42" s="49"/>
      <c r="AB42" s="49"/>
      <c r="AC42" s="49"/>
      <c r="AD42" s="49"/>
      <c r="AE42" s="49"/>
      <c r="AF42" s="49"/>
      <c r="AG42" s="49"/>
      <c r="AH42" s="49"/>
      <c r="AI42" s="49"/>
      <c r="AJ42" s="49"/>
      <c r="AK42" s="49"/>
    </row>
    <row r="44" spans="2:53" s="128" customFormat="1" ht="20">
      <c r="B44" s="129" t="s">
        <v>933</v>
      </c>
      <c r="C44" s="133"/>
      <c r="D44" s="133"/>
      <c r="E44" s="133"/>
      <c r="F44" s="133"/>
      <c r="G44" s="133"/>
      <c r="H44" s="133"/>
      <c r="I44" s="133"/>
      <c r="J44" s="133"/>
      <c r="K44" s="133"/>
      <c r="L44" s="133"/>
      <c r="M44" s="133"/>
      <c r="N44" s="133"/>
      <c r="O44" s="133"/>
      <c r="P44" s="133"/>
      <c r="Q44" s="130"/>
      <c r="R44" s="130"/>
      <c r="S44" s="130"/>
      <c r="T44" s="130"/>
      <c r="U44" s="130"/>
      <c r="V44" s="130"/>
      <c r="W44" s="131"/>
      <c r="X44" s="131"/>
      <c r="Y44" s="131"/>
      <c r="Z44" s="131"/>
      <c r="AA44" s="131"/>
      <c r="AB44" s="131"/>
      <c r="AC44" s="131"/>
      <c r="AD44" s="131"/>
      <c r="AE44" s="131"/>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row>
    <row r="45" spans="2:53" ht="14.5" thickBot="1">
      <c r="E45" s="49"/>
      <c r="F45" s="49"/>
      <c r="G45" s="49"/>
      <c r="H45" s="49"/>
      <c r="I45" s="49"/>
      <c r="J45" s="49"/>
      <c r="K45" s="49"/>
      <c r="L45" s="49"/>
      <c r="M45" s="49"/>
      <c r="N45" s="49"/>
      <c r="O45" s="49"/>
      <c r="P45" s="49"/>
    </row>
    <row r="46" spans="2:53" ht="14.5" thickBot="1">
      <c r="C46" s="148" t="s">
        <v>679</v>
      </c>
      <c r="D46" s="158" t="s">
        <v>898</v>
      </c>
      <c r="E46" s="155">
        <v>2025</v>
      </c>
      <c r="F46" s="155">
        <v>2026</v>
      </c>
      <c r="G46" s="155">
        <v>2027</v>
      </c>
      <c r="H46" s="155">
        <v>2028</v>
      </c>
      <c r="I46" s="155">
        <v>2029</v>
      </c>
      <c r="J46" s="155">
        <v>2030</v>
      </c>
      <c r="K46" s="155">
        <v>2031</v>
      </c>
      <c r="L46" s="155">
        <v>2032</v>
      </c>
      <c r="M46" s="155">
        <v>2033</v>
      </c>
      <c r="N46" s="155">
        <v>2034</v>
      </c>
      <c r="O46" s="155">
        <v>2035</v>
      </c>
      <c r="P46" s="156">
        <v>2036</v>
      </c>
      <c r="R46" t="s">
        <v>899</v>
      </c>
    </row>
    <row r="47" spans="2:53">
      <c r="C47" s="157" t="s">
        <v>900</v>
      </c>
      <c r="D47" s="159" t="s">
        <v>901</v>
      </c>
      <c r="E47" s="166">
        <v>286</v>
      </c>
      <c r="F47" s="166">
        <v>291</v>
      </c>
      <c r="G47" s="166">
        <v>296</v>
      </c>
      <c r="H47" s="166">
        <v>304</v>
      </c>
      <c r="I47" s="166">
        <v>314</v>
      </c>
      <c r="J47" s="166">
        <v>328</v>
      </c>
      <c r="K47" s="166">
        <v>342</v>
      </c>
      <c r="L47" s="166">
        <v>360</v>
      </c>
      <c r="M47" s="166">
        <v>383</v>
      </c>
      <c r="N47" s="166">
        <v>405</v>
      </c>
      <c r="O47" s="166">
        <v>425</v>
      </c>
      <c r="P47" s="167">
        <v>451</v>
      </c>
      <c r="R47" t="s">
        <v>934</v>
      </c>
      <c r="S47" s="46" t="s">
        <v>935</v>
      </c>
      <c r="Y47" s="49"/>
      <c r="Z47" s="49"/>
      <c r="AA47" s="49"/>
      <c r="AB47" s="49"/>
      <c r="AC47" s="49"/>
      <c r="AD47" s="49"/>
      <c r="AE47" s="49"/>
      <c r="AF47" s="49"/>
      <c r="AG47" s="49"/>
      <c r="AH47" s="49"/>
      <c r="AI47" s="49"/>
      <c r="AJ47" s="49"/>
      <c r="AK47" s="49"/>
    </row>
    <row r="48" spans="2:53">
      <c r="C48" s="6" t="s">
        <v>238</v>
      </c>
      <c r="D48" s="160" t="s">
        <v>904</v>
      </c>
      <c r="E48" s="49">
        <v>17</v>
      </c>
      <c r="F48" s="49">
        <v>19</v>
      </c>
      <c r="G48" s="49">
        <v>21</v>
      </c>
      <c r="H48" s="49">
        <v>24</v>
      </c>
      <c r="I48" s="49">
        <v>26</v>
      </c>
      <c r="J48" s="49">
        <v>27</v>
      </c>
      <c r="K48" s="49">
        <v>28</v>
      </c>
      <c r="L48" s="49">
        <v>29</v>
      </c>
      <c r="M48" s="49">
        <v>30</v>
      </c>
      <c r="N48" s="49">
        <v>31</v>
      </c>
      <c r="O48" s="49">
        <v>32</v>
      </c>
      <c r="P48" s="165">
        <v>33</v>
      </c>
      <c r="R48" t="s">
        <v>936</v>
      </c>
      <c r="Y48" s="49"/>
      <c r="Z48" s="49"/>
      <c r="AA48" s="49"/>
      <c r="AB48" s="49"/>
      <c r="AC48" s="49"/>
      <c r="AD48" s="49"/>
      <c r="AE48" s="49"/>
      <c r="AF48" s="49"/>
      <c r="AG48" s="49"/>
      <c r="AH48" s="49"/>
      <c r="AI48" s="49"/>
      <c r="AJ48" s="49"/>
      <c r="AK48" s="49"/>
    </row>
    <row r="49" spans="2:53">
      <c r="C49" s="6" t="s">
        <v>241</v>
      </c>
      <c r="D49" s="160" t="s">
        <v>904</v>
      </c>
      <c r="E49" s="49">
        <v>23</v>
      </c>
      <c r="F49" s="49">
        <v>27</v>
      </c>
      <c r="G49" s="49">
        <v>29</v>
      </c>
      <c r="H49" s="49">
        <v>37</v>
      </c>
      <c r="I49" s="49">
        <v>46</v>
      </c>
      <c r="J49" s="49">
        <v>54</v>
      </c>
      <c r="K49" s="49">
        <v>59</v>
      </c>
      <c r="L49" s="49">
        <v>63</v>
      </c>
      <c r="M49" s="49">
        <v>72</v>
      </c>
      <c r="N49" s="49">
        <v>77</v>
      </c>
      <c r="O49" s="49">
        <v>83</v>
      </c>
      <c r="P49" s="165">
        <v>91</v>
      </c>
      <c r="R49" t="s">
        <v>937</v>
      </c>
      <c r="Y49" s="49"/>
      <c r="Z49" s="49"/>
      <c r="AA49" s="49"/>
      <c r="AB49" s="49"/>
      <c r="AC49" s="49"/>
      <c r="AD49" s="49"/>
      <c r="AE49" s="49"/>
      <c r="AF49" s="49"/>
      <c r="AG49" s="49"/>
      <c r="AH49" s="49"/>
      <c r="AI49" s="49"/>
      <c r="AJ49" s="49"/>
      <c r="AK49" s="49"/>
    </row>
    <row r="50" spans="2:53">
      <c r="C50" s="6" t="s">
        <v>909</v>
      </c>
      <c r="D50" s="160" t="s">
        <v>904</v>
      </c>
      <c r="E50" s="49">
        <v>22</v>
      </c>
      <c r="F50" s="49">
        <v>25</v>
      </c>
      <c r="G50" s="49">
        <v>28</v>
      </c>
      <c r="H50" s="49">
        <v>31</v>
      </c>
      <c r="I50" s="49">
        <v>34</v>
      </c>
      <c r="J50" s="49">
        <v>36</v>
      </c>
      <c r="K50" s="49">
        <v>39</v>
      </c>
      <c r="L50" s="49">
        <v>43</v>
      </c>
      <c r="M50" s="49">
        <v>46</v>
      </c>
      <c r="N50" s="49">
        <v>49</v>
      </c>
      <c r="O50" s="49">
        <v>51</v>
      </c>
      <c r="P50" s="165">
        <v>54</v>
      </c>
      <c r="R50" t="s">
        <v>938</v>
      </c>
      <c r="Y50" s="49"/>
      <c r="Z50" s="49"/>
      <c r="AA50" s="49"/>
      <c r="AB50" s="49"/>
      <c r="AC50" s="49"/>
      <c r="AD50" s="49"/>
      <c r="AE50" s="49"/>
      <c r="AF50" s="49"/>
      <c r="AG50" s="49"/>
      <c r="AH50" s="49"/>
      <c r="AI50" s="49"/>
      <c r="AJ50" s="49"/>
      <c r="AK50" s="49"/>
    </row>
    <row r="51" spans="2:53">
      <c r="C51" s="6" t="s">
        <v>54</v>
      </c>
      <c r="D51" s="160" t="s">
        <v>904</v>
      </c>
      <c r="E51" s="49">
        <v>43</v>
      </c>
      <c r="F51" s="49">
        <v>43</v>
      </c>
      <c r="G51" s="49">
        <v>44</v>
      </c>
      <c r="H51" s="49">
        <v>45</v>
      </c>
      <c r="I51" s="49">
        <v>45</v>
      </c>
      <c r="J51" s="49">
        <v>45</v>
      </c>
      <c r="K51" s="49">
        <v>45</v>
      </c>
      <c r="L51" s="49">
        <v>45</v>
      </c>
      <c r="M51" s="49">
        <v>45</v>
      </c>
      <c r="N51" s="49">
        <v>45</v>
      </c>
      <c r="O51" s="49">
        <v>45</v>
      </c>
      <c r="P51" s="165">
        <v>45</v>
      </c>
      <c r="R51" t="s">
        <v>992</v>
      </c>
      <c r="Y51" s="49"/>
      <c r="Z51" s="49"/>
      <c r="AA51" s="49"/>
      <c r="AB51" s="49"/>
      <c r="AC51" s="49"/>
      <c r="AD51" s="49"/>
      <c r="AE51" s="49"/>
      <c r="AF51" s="49"/>
      <c r="AG51" s="49"/>
      <c r="AH51" s="49"/>
      <c r="AI51" s="49"/>
      <c r="AJ51" s="49"/>
      <c r="AK51" s="49"/>
    </row>
    <row r="52" spans="2:53">
      <c r="C52" s="6" t="s">
        <v>913</v>
      </c>
      <c r="D52" s="160" t="s">
        <v>904</v>
      </c>
      <c r="E52" s="50">
        <v>0</v>
      </c>
      <c r="F52" s="50">
        <v>0</v>
      </c>
      <c r="G52" s="50">
        <v>0</v>
      </c>
      <c r="H52" s="50">
        <v>0</v>
      </c>
      <c r="I52" s="50">
        <v>0</v>
      </c>
      <c r="J52" s="50">
        <v>0</v>
      </c>
      <c r="K52" s="50">
        <v>0</v>
      </c>
      <c r="L52" s="50">
        <v>0</v>
      </c>
      <c r="M52" s="50">
        <v>0</v>
      </c>
      <c r="N52" s="50">
        <v>0</v>
      </c>
      <c r="O52" s="50">
        <v>0</v>
      </c>
      <c r="P52" s="162">
        <v>0</v>
      </c>
      <c r="R52" t="s">
        <v>939</v>
      </c>
      <c r="Y52" s="49"/>
      <c r="Z52" s="49"/>
      <c r="AA52" s="49"/>
      <c r="AB52" s="49"/>
      <c r="AC52" s="49"/>
      <c r="AD52" s="49"/>
      <c r="AE52" s="49"/>
      <c r="AF52" s="49"/>
      <c r="AG52" s="49"/>
      <c r="AH52" s="49"/>
      <c r="AI52" s="49"/>
      <c r="AJ52" s="49"/>
      <c r="AK52" s="49"/>
    </row>
    <row r="53" spans="2:53" ht="14.5" thickBot="1">
      <c r="C53" s="7" t="s">
        <v>97</v>
      </c>
      <c r="D53" s="161" t="s">
        <v>904</v>
      </c>
      <c r="E53" s="163">
        <v>6</v>
      </c>
      <c r="F53" s="163">
        <v>3.6</v>
      </c>
      <c r="G53" s="163">
        <v>3.6</v>
      </c>
      <c r="H53" s="163">
        <v>1.2</v>
      </c>
      <c r="I53" s="163">
        <v>1.2</v>
      </c>
      <c r="J53" s="163">
        <v>4.4000000000000004</v>
      </c>
      <c r="K53" s="163">
        <v>4.4000000000000004</v>
      </c>
      <c r="L53" s="163">
        <v>4.4000000000000004</v>
      </c>
      <c r="M53" s="163">
        <v>7.6</v>
      </c>
      <c r="N53" s="163">
        <v>7.6</v>
      </c>
      <c r="O53" s="163">
        <v>7.6</v>
      </c>
      <c r="P53" s="164">
        <v>9.3000000000000007</v>
      </c>
      <c r="R53" t="s">
        <v>940</v>
      </c>
      <c r="S53" s="46" t="s">
        <v>941</v>
      </c>
      <c r="T53" s="46" t="s">
        <v>942</v>
      </c>
      <c r="Y53" s="49"/>
      <c r="Z53" s="49"/>
      <c r="AA53" s="49"/>
      <c r="AB53" s="49"/>
      <c r="AC53" s="49"/>
      <c r="AD53" s="49"/>
      <c r="AE53" s="49"/>
      <c r="AF53" s="49"/>
      <c r="AG53" s="49"/>
      <c r="AH53" s="49"/>
      <c r="AI53" s="49"/>
      <c r="AJ53" s="49"/>
      <c r="AK53" s="49"/>
    </row>
    <row r="55" spans="2:53" s="128" customFormat="1" ht="20">
      <c r="B55" s="129" t="s">
        <v>943</v>
      </c>
      <c r="C55" s="133"/>
      <c r="D55" s="133"/>
      <c r="E55" s="133"/>
      <c r="F55" s="133"/>
      <c r="G55" s="133"/>
      <c r="H55" s="133"/>
      <c r="I55" s="133"/>
      <c r="J55" s="133"/>
      <c r="K55" s="133"/>
      <c r="L55" s="133"/>
      <c r="M55" s="133"/>
      <c r="N55" s="133"/>
      <c r="O55" s="133"/>
      <c r="P55" s="133"/>
      <c r="Q55" s="130"/>
      <c r="R55" s="130"/>
      <c r="S55" s="130"/>
      <c r="T55" s="130"/>
      <c r="U55" s="130"/>
      <c r="V55" s="130"/>
      <c r="W55" s="131"/>
      <c r="X55" s="131"/>
      <c r="Y55" s="131"/>
      <c r="Z55" s="131"/>
      <c r="AA55" s="131"/>
      <c r="AB55" s="131"/>
      <c r="AC55" s="131"/>
      <c r="AD55" s="131"/>
      <c r="AE55" s="131"/>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row>
    <row r="56" spans="2:53" ht="14.5" thickBot="1">
      <c r="E56" s="49"/>
      <c r="F56" s="49"/>
      <c r="G56" s="49"/>
      <c r="H56" s="49"/>
      <c r="I56" s="49"/>
      <c r="J56" s="49"/>
      <c r="K56" s="49"/>
      <c r="L56" s="49"/>
      <c r="M56" s="49"/>
      <c r="N56" s="49"/>
      <c r="O56" s="49"/>
      <c r="P56" s="49"/>
    </row>
    <row r="57" spans="2:53" ht="14.5" thickBot="1">
      <c r="C57" s="148" t="s">
        <v>679</v>
      </c>
      <c r="D57" s="158" t="s">
        <v>898</v>
      </c>
      <c r="E57" s="155">
        <v>2025</v>
      </c>
      <c r="F57" s="155">
        <v>2026</v>
      </c>
      <c r="G57" s="155">
        <v>2027</v>
      </c>
      <c r="H57" s="155">
        <v>2028</v>
      </c>
      <c r="I57" s="155">
        <v>2029</v>
      </c>
      <c r="J57" s="155">
        <v>2030</v>
      </c>
      <c r="K57" s="155">
        <v>2031</v>
      </c>
      <c r="L57" s="155">
        <v>2032</v>
      </c>
      <c r="M57" s="155">
        <v>2033</v>
      </c>
      <c r="N57" s="155">
        <v>2034</v>
      </c>
      <c r="O57" s="155">
        <v>2035</v>
      </c>
      <c r="P57" s="156">
        <v>2036</v>
      </c>
      <c r="R57" t="s">
        <v>899</v>
      </c>
    </row>
    <row r="58" spans="2:53">
      <c r="C58" s="157" t="s">
        <v>900</v>
      </c>
      <c r="D58" s="159" t="s">
        <v>901</v>
      </c>
      <c r="E58" s="166">
        <v>242</v>
      </c>
      <c r="F58" s="166">
        <v>249</v>
      </c>
      <c r="G58" s="166">
        <v>255</v>
      </c>
      <c r="H58" s="166">
        <v>259</v>
      </c>
      <c r="I58" s="166">
        <v>265</v>
      </c>
      <c r="J58" s="166">
        <v>270</v>
      </c>
      <c r="K58" s="166">
        <v>278</v>
      </c>
      <c r="L58" s="166">
        <v>280</v>
      </c>
      <c r="M58" s="166">
        <v>279</v>
      </c>
      <c r="N58" s="166">
        <v>283</v>
      </c>
      <c r="O58" s="166">
        <v>285</v>
      </c>
      <c r="P58" s="167">
        <v>287</v>
      </c>
      <c r="R58" t="s">
        <v>917</v>
      </c>
      <c r="S58" s="46" t="s">
        <v>918</v>
      </c>
      <c r="Y58" s="49"/>
      <c r="Z58" s="49"/>
      <c r="AA58" s="49"/>
      <c r="AB58" s="49"/>
      <c r="AC58" s="49"/>
      <c r="AD58" s="49"/>
      <c r="AE58" s="49"/>
      <c r="AF58" s="49"/>
      <c r="AG58" s="49"/>
      <c r="AH58" s="49"/>
      <c r="AI58" s="49"/>
      <c r="AJ58" s="49"/>
      <c r="AK58" s="49"/>
    </row>
    <row r="59" spans="2:53">
      <c r="C59" s="6" t="s">
        <v>238</v>
      </c>
      <c r="D59" s="160" t="s">
        <v>904</v>
      </c>
      <c r="E59" s="49">
        <v>36</v>
      </c>
      <c r="F59" s="49">
        <v>39</v>
      </c>
      <c r="G59" s="49">
        <v>42</v>
      </c>
      <c r="H59" s="49">
        <v>46</v>
      </c>
      <c r="I59" s="49">
        <v>50</v>
      </c>
      <c r="J59" s="49">
        <v>54</v>
      </c>
      <c r="K59" s="49">
        <v>57</v>
      </c>
      <c r="L59" s="49">
        <v>61</v>
      </c>
      <c r="M59" s="49">
        <v>65</v>
      </c>
      <c r="N59" s="49">
        <v>68</v>
      </c>
      <c r="O59" s="49">
        <v>72</v>
      </c>
      <c r="P59" s="165">
        <v>75</v>
      </c>
      <c r="R59" t="s">
        <v>944</v>
      </c>
      <c r="S59" s="46" t="s">
        <v>918</v>
      </c>
      <c r="Y59" s="49"/>
      <c r="Z59" s="49"/>
      <c r="AA59" s="49"/>
      <c r="AB59" s="49"/>
      <c r="AC59" s="49"/>
      <c r="AD59" s="49"/>
      <c r="AE59" s="49"/>
      <c r="AF59" s="49"/>
      <c r="AG59" s="49"/>
      <c r="AH59" s="49"/>
      <c r="AI59" s="49"/>
      <c r="AJ59" s="49"/>
      <c r="AK59" s="49"/>
    </row>
    <row r="60" spans="2:53">
      <c r="C60" s="6" t="s">
        <v>241</v>
      </c>
      <c r="D60" s="160" t="s">
        <v>904</v>
      </c>
      <c r="E60" s="50">
        <v>0</v>
      </c>
      <c r="F60" s="50">
        <v>0</v>
      </c>
      <c r="G60" s="50">
        <v>0.1</v>
      </c>
      <c r="H60" s="50">
        <v>0.3</v>
      </c>
      <c r="I60" s="50">
        <v>2.8</v>
      </c>
      <c r="J60" s="50">
        <v>2.8</v>
      </c>
      <c r="K60" s="50">
        <v>2.8</v>
      </c>
      <c r="L60" s="50">
        <v>2.8</v>
      </c>
      <c r="M60" s="50">
        <v>2.8</v>
      </c>
      <c r="N60" s="50">
        <v>2.8</v>
      </c>
      <c r="O60" s="50">
        <v>2.8</v>
      </c>
      <c r="P60" s="162">
        <v>2.8</v>
      </c>
      <c r="R60" t="s">
        <v>945</v>
      </c>
      <c r="S60" s="46" t="s">
        <v>918</v>
      </c>
      <c r="Y60" s="49"/>
      <c r="Z60" s="49"/>
      <c r="AA60" s="49"/>
      <c r="AB60" s="49"/>
      <c r="AC60" s="49"/>
      <c r="AD60" s="49"/>
      <c r="AE60" s="49"/>
      <c r="AF60" s="49"/>
      <c r="AG60" s="49"/>
      <c r="AH60" s="49"/>
      <c r="AI60" s="49"/>
      <c r="AJ60" s="49"/>
      <c r="AK60" s="49"/>
    </row>
    <row r="61" spans="2:53">
      <c r="C61" s="6" t="s">
        <v>909</v>
      </c>
      <c r="D61" s="160" t="s">
        <v>904</v>
      </c>
      <c r="E61" s="49">
        <v>43</v>
      </c>
      <c r="F61" s="49">
        <v>50</v>
      </c>
      <c r="G61" s="49">
        <v>55</v>
      </c>
      <c r="H61" s="49">
        <v>59</v>
      </c>
      <c r="I61" s="49">
        <v>64</v>
      </c>
      <c r="J61" s="49">
        <v>73</v>
      </c>
      <c r="K61" s="49">
        <v>81</v>
      </c>
      <c r="L61" s="49">
        <v>90</v>
      </c>
      <c r="M61" s="49">
        <v>98</v>
      </c>
      <c r="N61" s="49">
        <v>108</v>
      </c>
      <c r="O61" s="49">
        <v>117</v>
      </c>
      <c r="P61" s="165">
        <v>126</v>
      </c>
      <c r="R61" t="s">
        <v>946</v>
      </c>
      <c r="S61" s="46" t="s">
        <v>918</v>
      </c>
      <c r="Y61" s="49"/>
      <c r="Z61" s="49"/>
      <c r="AA61" s="49"/>
      <c r="AB61" s="49"/>
      <c r="AC61" s="49"/>
      <c r="AD61" s="49"/>
      <c r="AE61" s="49"/>
      <c r="AF61" s="49"/>
      <c r="AG61" s="49"/>
      <c r="AH61" s="49"/>
      <c r="AI61" s="49"/>
      <c r="AJ61" s="49"/>
      <c r="AK61" s="49"/>
    </row>
    <row r="62" spans="2:53">
      <c r="C62" s="6" t="s">
        <v>54</v>
      </c>
      <c r="D62" s="160" t="s">
        <v>904</v>
      </c>
      <c r="E62" s="49">
        <v>24</v>
      </c>
      <c r="F62" s="49">
        <v>24</v>
      </c>
      <c r="G62" s="49">
        <v>24</v>
      </c>
      <c r="H62" s="49">
        <v>24</v>
      </c>
      <c r="I62" s="49">
        <v>24</v>
      </c>
      <c r="J62" s="49">
        <v>24</v>
      </c>
      <c r="K62" s="49">
        <v>24</v>
      </c>
      <c r="L62" s="49">
        <v>24</v>
      </c>
      <c r="M62" s="49">
        <v>24</v>
      </c>
      <c r="N62" s="49">
        <v>24</v>
      </c>
      <c r="O62" s="49">
        <v>24</v>
      </c>
      <c r="P62" s="165">
        <v>126</v>
      </c>
      <c r="R62" t="s">
        <v>993</v>
      </c>
      <c r="S62" s="46" t="s">
        <v>918</v>
      </c>
      <c r="Y62" s="49"/>
      <c r="Z62" s="49"/>
      <c r="AA62" s="49"/>
      <c r="AB62" s="49"/>
      <c r="AC62" s="49"/>
      <c r="AD62" s="49"/>
      <c r="AE62" s="49"/>
      <c r="AF62" s="49"/>
      <c r="AG62" s="49"/>
      <c r="AH62" s="49"/>
      <c r="AI62" s="49"/>
      <c r="AJ62" s="49"/>
      <c r="AK62" s="49"/>
    </row>
    <row r="63" spans="2:53">
      <c r="C63" s="6" t="s">
        <v>913</v>
      </c>
      <c r="D63" s="160" t="s">
        <v>904</v>
      </c>
      <c r="E63" s="50">
        <v>0</v>
      </c>
      <c r="F63" s="50">
        <v>0</v>
      </c>
      <c r="G63" s="50">
        <v>0</v>
      </c>
      <c r="H63" s="50">
        <v>0</v>
      </c>
      <c r="I63" s="50">
        <v>0</v>
      </c>
      <c r="J63" s="50">
        <v>0</v>
      </c>
      <c r="K63" s="50">
        <v>0</v>
      </c>
      <c r="L63" s="50">
        <v>0</v>
      </c>
      <c r="M63" s="50">
        <v>0</v>
      </c>
      <c r="N63" s="50">
        <v>0</v>
      </c>
      <c r="O63" s="50">
        <v>0</v>
      </c>
      <c r="P63" s="162">
        <v>0</v>
      </c>
      <c r="R63" t="s">
        <v>931</v>
      </c>
      <c r="S63" s="46" t="s">
        <v>918</v>
      </c>
      <c r="Y63" s="49"/>
      <c r="Z63" s="49"/>
      <c r="AA63" s="49"/>
      <c r="AB63" s="49"/>
      <c r="AC63" s="49"/>
      <c r="AD63" s="49"/>
      <c r="AE63" s="49"/>
      <c r="AF63" s="49"/>
      <c r="AG63" s="49"/>
      <c r="AH63" s="49"/>
      <c r="AI63" s="49"/>
      <c r="AJ63" s="49"/>
      <c r="AK63" s="49"/>
    </row>
    <row r="64" spans="2:53" ht="14.5" thickBot="1">
      <c r="C64" s="7" t="s">
        <v>97</v>
      </c>
      <c r="D64" s="161" t="s">
        <v>904</v>
      </c>
      <c r="E64" s="163">
        <v>7.1</v>
      </c>
      <c r="F64" s="163">
        <v>7.1</v>
      </c>
      <c r="G64" s="163">
        <v>6.1</v>
      </c>
      <c r="H64" s="163">
        <v>5.0999999999999996</v>
      </c>
      <c r="I64" s="163">
        <v>5.0999999999999996</v>
      </c>
      <c r="J64" s="163">
        <v>3</v>
      </c>
      <c r="K64" s="163">
        <v>3</v>
      </c>
      <c r="L64" s="163">
        <v>2.1</v>
      </c>
      <c r="M64" s="163">
        <v>2.1</v>
      </c>
      <c r="N64" s="163">
        <v>2.1</v>
      </c>
      <c r="O64" s="163">
        <v>0</v>
      </c>
      <c r="P64" s="164">
        <v>0</v>
      </c>
      <c r="R64" t="s">
        <v>932</v>
      </c>
      <c r="S64" s="46" t="s">
        <v>918</v>
      </c>
      <c r="Y64" s="49"/>
      <c r="Z64" s="49"/>
      <c r="AA64" s="49"/>
      <c r="AB64" s="49"/>
      <c r="AC64" s="49"/>
      <c r="AD64" s="49"/>
      <c r="AE64" s="49"/>
      <c r="AF64" s="49"/>
      <c r="AG64" s="49"/>
      <c r="AH64" s="49"/>
      <c r="AI64" s="49"/>
      <c r="AJ64" s="49"/>
      <c r="AK64" s="49"/>
    </row>
    <row r="65" spans="2:53" ht="14.5" thickBot="1">
      <c r="E65" s="163"/>
      <c r="F65" s="163"/>
      <c r="G65" s="163"/>
      <c r="H65" s="163"/>
      <c r="I65" s="163"/>
      <c r="J65" s="163"/>
      <c r="K65" s="163"/>
      <c r="L65" s="163"/>
      <c r="M65" s="163"/>
      <c r="N65" s="163"/>
      <c r="O65" s="163"/>
      <c r="P65" s="164"/>
    </row>
    <row r="66" spans="2:53" s="128" customFormat="1" ht="20">
      <c r="B66" s="129" t="s">
        <v>947</v>
      </c>
      <c r="C66" s="133"/>
      <c r="D66" s="133"/>
      <c r="E66" s="133"/>
      <c r="F66" s="133"/>
      <c r="G66" s="133"/>
      <c r="H66" s="133"/>
      <c r="I66" s="133"/>
      <c r="J66" s="133"/>
      <c r="K66" s="133"/>
      <c r="L66" s="133"/>
      <c r="M66" s="133"/>
      <c r="N66" s="133"/>
      <c r="O66" s="133"/>
      <c r="P66" s="133"/>
      <c r="Q66" s="130"/>
      <c r="R66" s="130"/>
      <c r="S66" s="130"/>
      <c r="T66" s="130"/>
      <c r="U66" s="130"/>
      <c r="V66" s="130"/>
      <c r="W66" s="131"/>
      <c r="X66" s="131"/>
      <c r="Y66" s="131"/>
      <c r="Z66" s="131"/>
      <c r="AA66" s="131"/>
      <c r="AB66" s="131"/>
      <c r="AC66" s="131"/>
      <c r="AD66" s="131"/>
      <c r="AE66" s="131"/>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row>
    <row r="67" spans="2:53" ht="14.5" thickBot="1">
      <c r="E67" s="49"/>
      <c r="F67" s="49"/>
      <c r="G67" s="49"/>
      <c r="H67" s="49"/>
      <c r="I67" s="49"/>
      <c r="J67" s="49"/>
      <c r="K67" s="49"/>
      <c r="L67" s="49"/>
      <c r="M67" s="49"/>
      <c r="N67" s="49"/>
      <c r="O67" s="49"/>
      <c r="P67" s="49"/>
    </row>
    <row r="68" spans="2:53" ht="14.5" thickBot="1">
      <c r="C68" s="148" t="s">
        <v>679</v>
      </c>
      <c r="D68" s="158" t="s">
        <v>898</v>
      </c>
      <c r="E68" s="155">
        <v>2025</v>
      </c>
      <c r="F68" s="155">
        <v>2026</v>
      </c>
      <c r="G68" s="155">
        <v>2027</v>
      </c>
      <c r="H68" s="155">
        <v>2028</v>
      </c>
      <c r="I68" s="155">
        <v>2029</v>
      </c>
      <c r="J68" s="155">
        <v>2030</v>
      </c>
      <c r="K68" s="155">
        <v>2031</v>
      </c>
      <c r="L68" s="155">
        <v>2032</v>
      </c>
      <c r="M68" s="155">
        <v>2033</v>
      </c>
      <c r="N68" s="155">
        <v>2034</v>
      </c>
      <c r="O68" s="155">
        <v>2035</v>
      </c>
      <c r="P68" s="156">
        <v>2036</v>
      </c>
      <c r="R68" t="s">
        <v>899</v>
      </c>
    </row>
    <row r="69" spans="2:53">
      <c r="C69" s="157" t="s">
        <v>900</v>
      </c>
      <c r="D69" s="159" t="s">
        <v>901</v>
      </c>
      <c r="E69" s="166">
        <v>322</v>
      </c>
      <c r="F69" s="166">
        <v>327</v>
      </c>
      <c r="G69" s="166">
        <v>333</v>
      </c>
      <c r="H69" s="166">
        <v>339</v>
      </c>
      <c r="I69" s="166">
        <v>345</v>
      </c>
      <c r="J69" s="166">
        <v>349</v>
      </c>
      <c r="K69" s="166">
        <v>354</v>
      </c>
      <c r="L69" s="166">
        <v>358</v>
      </c>
      <c r="M69" s="166">
        <v>363</v>
      </c>
      <c r="N69" s="166">
        <v>367</v>
      </c>
      <c r="O69" s="166">
        <v>372</v>
      </c>
      <c r="P69" s="167">
        <v>376</v>
      </c>
      <c r="R69" t="s">
        <v>917</v>
      </c>
      <c r="S69" s="46" t="s">
        <v>918</v>
      </c>
      <c r="Y69" s="49"/>
      <c r="Z69" s="49"/>
      <c r="AA69" s="49"/>
      <c r="AB69" s="49"/>
      <c r="AC69" s="49"/>
      <c r="AD69" s="49"/>
      <c r="AE69" s="49"/>
      <c r="AF69" s="49"/>
      <c r="AG69" s="49"/>
      <c r="AH69" s="49"/>
      <c r="AI69" s="49"/>
      <c r="AJ69" s="49"/>
      <c r="AK69" s="49"/>
    </row>
    <row r="70" spans="2:53">
      <c r="C70" s="6" t="s">
        <v>238</v>
      </c>
      <c r="D70" s="160" t="s">
        <v>904</v>
      </c>
      <c r="E70" s="49">
        <v>18</v>
      </c>
      <c r="F70" s="49">
        <v>20</v>
      </c>
      <c r="G70" s="49">
        <v>22</v>
      </c>
      <c r="H70" s="49">
        <v>24</v>
      </c>
      <c r="I70" s="49">
        <v>26</v>
      </c>
      <c r="J70" s="49">
        <v>27</v>
      </c>
      <c r="K70" s="49">
        <v>27</v>
      </c>
      <c r="L70" s="49">
        <v>28</v>
      </c>
      <c r="M70" s="49">
        <v>29</v>
      </c>
      <c r="N70" s="49">
        <v>29</v>
      </c>
      <c r="O70" s="49">
        <v>30</v>
      </c>
      <c r="P70" s="165">
        <v>31</v>
      </c>
      <c r="R70" t="s">
        <v>948</v>
      </c>
      <c r="S70" s="46" t="s">
        <v>949</v>
      </c>
      <c r="Y70" s="49"/>
      <c r="Z70" s="49"/>
      <c r="AA70" s="49"/>
      <c r="AB70" s="49"/>
      <c r="AC70" s="49"/>
      <c r="AD70" s="49"/>
      <c r="AE70" s="49"/>
      <c r="AF70" s="49"/>
      <c r="AG70" s="49"/>
      <c r="AH70" s="49"/>
      <c r="AI70" s="49"/>
      <c r="AJ70" s="49"/>
      <c r="AK70" s="49"/>
    </row>
    <row r="71" spans="2:53">
      <c r="C71" s="6" t="s">
        <v>241</v>
      </c>
      <c r="D71" s="160" t="s">
        <v>904</v>
      </c>
      <c r="E71" s="50">
        <v>0</v>
      </c>
      <c r="F71" s="50">
        <v>0</v>
      </c>
      <c r="G71" s="50">
        <v>0</v>
      </c>
      <c r="H71" s="50">
        <v>0</v>
      </c>
      <c r="I71" s="50">
        <v>2.1</v>
      </c>
      <c r="J71" s="50">
        <v>2.9</v>
      </c>
      <c r="K71" s="50">
        <v>3.8</v>
      </c>
      <c r="L71" s="50">
        <v>4.5999999999999996</v>
      </c>
      <c r="M71" s="50">
        <v>5.4</v>
      </c>
      <c r="N71" s="50">
        <v>6.2</v>
      </c>
      <c r="O71" s="50">
        <v>7</v>
      </c>
      <c r="P71" s="162">
        <v>7.8</v>
      </c>
      <c r="R71" t="s">
        <v>950</v>
      </c>
      <c r="S71" s="46" t="s">
        <v>949</v>
      </c>
      <c r="Y71" s="49"/>
      <c r="Z71" s="49"/>
      <c r="AA71" s="49"/>
      <c r="AB71" s="49"/>
      <c r="AC71" s="49"/>
      <c r="AD71" s="49"/>
      <c r="AE71" s="49"/>
      <c r="AF71" s="49"/>
      <c r="AG71" s="49"/>
      <c r="AH71" s="49"/>
      <c r="AI71" s="49"/>
      <c r="AJ71" s="49"/>
      <c r="AK71" s="49"/>
    </row>
    <row r="72" spans="2:53">
      <c r="C72" s="6" t="s">
        <v>909</v>
      </c>
      <c r="D72" s="160" t="s">
        <v>904</v>
      </c>
      <c r="E72" s="49">
        <v>50</v>
      </c>
      <c r="F72" s="49">
        <v>58</v>
      </c>
      <c r="G72" s="49">
        <v>65</v>
      </c>
      <c r="H72" s="49">
        <v>72</v>
      </c>
      <c r="I72" s="49">
        <v>79</v>
      </c>
      <c r="J72" s="49">
        <v>82</v>
      </c>
      <c r="K72" s="49">
        <v>86</v>
      </c>
      <c r="L72" s="49">
        <v>89</v>
      </c>
      <c r="M72" s="49">
        <v>93</v>
      </c>
      <c r="N72" s="49">
        <v>96</v>
      </c>
      <c r="O72" s="49">
        <v>99</v>
      </c>
      <c r="P72" s="165">
        <v>103</v>
      </c>
      <c r="R72" t="s">
        <v>951</v>
      </c>
      <c r="S72" s="46" t="s">
        <v>949</v>
      </c>
      <c r="Y72" s="49"/>
      <c r="Z72" s="49"/>
      <c r="AA72" s="49"/>
      <c r="AB72" s="49"/>
      <c r="AC72" s="49"/>
      <c r="AD72" s="49"/>
      <c r="AE72" s="49"/>
      <c r="AF72" s="49"/>
      <c r="AG72" s="49"/>
      <c r="AH72" s="49"/>
      <c r="AI72" s="49"/>
      <c r="AJ72" s="49"/>
      <c r="AK72" s="49"/>
    </row>
    <row r="73" spans="2:53">
      <c r="C73" s="6" t="s">
        <v>54</v>
      </c>
      <c r="D73" s="160" t="s">
        <v>904</v>
      </c>
      <c r="E73" s="49">
        <v>46</v>
      </c>
      <c r="F73" s="49">
        <v>46</v>
      </c>
      <c r="G73" s="49">
        <v>46</v>
      </c>
      <c r="H73" s="49">
        <v>46</v>
      </c>
      <c r="I73" s="49">
        <v>46</v>
      </c>
      <c r="J73" s="49">
        <v>46</v>
      </c>
      <c r="K73" s="49">
        <v>46</v>
      </c>
      <c r="L73" s="49">
        <v>46</v>
      </c>
      <c r="M73" s="49">
        <v>46</v>
      </c>
      <c r="N73" s="49">
        <v>46</v>
      </c>
      <c r="O73" s="49">
        <v>46</v>
      </c>
      <c r="P73" s="165">
        <v>46</v>
      </c>
      <c r="R73" t="s">
        <v>993</v>
      </c>
      <c r="S73" s="46" t="s">
        <v>918</v>
      </c>
      <c r="Y73" s="49"/>
      <c r="Z73" s="49"/>
      <c r="AA73" s="49"/>
      <c r="AB73" s="49"/>
      <c r="AC73" s="49"/>
      <c r="AD73" s="49"/>
      <c r="AE73" s="49"/>
      <c r="AF73" s="49"/>
      <c r="AG73" s="49"/>
      <c r="AH73" s="49"/>
      <c r="AI73" s="49"/>
      <c r="AJ73" s="49"/>
      <c r="AK73" s="49"/>
    </row>
    <row r="74" spans="2:53">
      <c r="C74" s="6" t="s">
        <v>913</v>
      </c>
      <c r="D74" s="160" t="s">
        <v>904</v>
      </c>
      <c r="E74" s="50">
        <v>1.3</v>
      </c>
      <c r="F74" s="50">
        <v>0.3</v>
      </c>
      <c r="G74" s="50">
        <v>0.2</v>
      </c>
      <c r="H74" s="50">
        <v>0.1</v>
      </c>
      <c r="I74" s="50">
        <v>0</v>
      </c>
      <c r="J74" s="50">
        <v>0</v>
      </c>
      <c r="K74" s="50">
        <v>0</v>
      </c>
      <c r="L74" s="50">
        <v>0</v>
      </c>
      <c r="M74" s="50">
        <v>0</v>
      </c>
      <c r="N74" s="50">
        <v>0</v>
      </c>
      <c r="O74" s="50">
        <v>0</v>
      </c>
      <c r="P74" s="162">
        <v>0</v>
      </c>
      <c r="R74" t="s">
        <v>931</v>
      </c>
      <c r="S74" s="46" t="s">
        <v>918</v>
      </c>
      <c r="Y74" s="49"/>
      <c r="Z74" s="49"/>
      <c r="AA74" s="49"/>
      <c r="AB74" s="49"/>
      <c r="AC74" s="49"/>
      <c r="AD74" s="49"/>
      <c r="AE74" s="49"/>
      <c r="AF74" s="49"/>
      <c r="AG74" s="49"/>
      <c r="AH74" s="49"/>
      <c r="AI74" s="49"/>
      <c r="AJ74" s="49"/>
      <c r="AK74" s="49"/>
    </row>
    <row r="75" spans="2:53" ht="14.5" thickBot="1">
      <c r="C75" s="7" t="s">
        <v>97</v>
      </c>
      <c r="D75" s="161" t="s">
        <v>904</v>
      </c>
      <c r="E75" s="163" t="s">
        <v>952</v>
      </c>
      <c r="F75" s="163" t="s">
        <v>952</v>
      </c>
      <c r="G75" s="163" t="s">
        <v>952</v>
      </c>
      <c r="H75" s="163" t="s">
        <v>952</v>
      </c>
      <c r="I75" s="163" t="s">
        <v>952</v>
      </c>
      <c r="J75" s="163" t="s">
        <v>952</v>
      </c>
      <c r="K75" s="163" t="s">
        <v>952</v>
      </c>
      <c r="L75" s="163" t="s">
        <v>952</v>
      </c>
      <c r="M75" s="163" t="s">
        <v>952</v>
      </c>
      <c r="N75" s="163" t="s">
        <v>952</v>
      </c>
      <c r="O75" s="163" t="s">
        <v>952</v>
      </c>
      <c r="P75" s="164" t="s">
        <v>952</v>
      </c>
      <c r="R75" t="s">
        <v>932</v>
      </c>
      <c r="S75" s="46" t="s">
        <v>918</v>
      </c>
      <c r="Y75" s="49"/>
      <c r="Z75" s="49"/>
      <c r="AA75" s="49"/>
      <c r="AB75" s="49"/>
      <c r="AC75" s="49"/>
      <c r="AD75" s="49"/>
      <c r="AE75" s="49"/>
      <c r="AF75" s="49"/>
      <c r="AG75" s="49"/>
      <c r="AH75" s="49"/>
      <c r="AI75" s="49"/>
      <c r="AJ75" s="49"/>
      <c r="AK75" s="49"/>
    </row>
    <row r="77" spans="2:53" s="128" customFormat="1" ht="20">
      <c r="B77" s="129" t="s">
        <v>888</v>
      </c>
      <c r="C77" s="133"/>
      <c r="D77" s="133"/>
      <c r="E77" s="133"/>
      <c r="F77" s="133"/>
      <c r="G77" s="133"/>
      <c r="H77" s="133"/>
      <c r="I77" s="133"/>
      <c r="J77" s="133"/>
      <c r="K77" s="133"/>
      <c r="L77" s="133"/>
      <c r="M77" s="133"/>
      <c r="N77" s="133"/>
      <c r="O77" s="133"/>
      <c r="P77" s="133"/>
      <c r="Q77" s="130"/>
      <c r="R77" s="130"/>
      <c r="S77" s="130"/>
      <c r="T77" s="130"/>
      <c r="U77" s="130"/>
      <c r="V77" s="130"/>
      <c r="W77" s="131"/>
      <c r="X77" s="131"/>
      <c r="Y77" s="131"/>
      <c r="Z77" s="131"/>
      <c r="AA77" s="131"/>
      <c r="AB77" s="131"/>
      <c r="AC77" s="131"/>
      <c r="AD77" s="131"/>
      <c r="AE77" s="131"/>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row>
    <row r="78" spans="2:53" ht="14.5" thickBot="1">
      <c r="E78" s="49"/>
      <c r="F78" s="49"/>
      <c r="G78" s="49"/>
      <c r="H78" s="49"/>
      <c r="I78" s="49"/>
      <c r="J78" s="49"/>
      <c r="K78" s="49"/>
      <c r="L78" s="49"/>
      <c r="M78" s="49"/>
      <c r="N78" s="49"/>
      <c r="O78" s="49"/>
      <c r="P78" s="49"/>
    </row>
    <row r="79" spans="2:53" ht="14.5" thickBot="1">
      <c r="C79" s="148" t="s">
        <v>679</v>
      </c>
      <c r="D79" s="158" t="s">
        <v>898</v>
      </c>
      <c r="E79" s="155">
        <v>2025</v>
      </c>
      <c r="F79" s="155">
        <v>2026</v>
      </c>
      <c r="G79" s="155">
        <v>2027</v>
      </c>
      <c r="H79" s="155">
        <v>2028</v>
      </c>
      <c r="I79" s="155">
        <v>2029</v>
      </c>
      <c r="J79" s="155">
        <v>2030</v>
      </c>
      <c r="K79" s="155">
        <v>2031</v>
      </c>
      <c r="L79" s="155">
        <v>2032</v>
      </c>
      <c r="M79" s="155">
        <v>2033</v>
      </c>
      <c r="N79" s="155">
        <v>2034</v>
      </c>
      <c r="O79" s="155">
        <v>2035</v>
      </c>
      <c r="P79" s="156">
        <v>2036</v>
      </c>
      <c r="R79" t="s">
        <v>899</v>
      </c>
    </row>
    <row r="80" spans="2:53">
      <c r="C80" s="157" t="s">
        <v>900</v>
      </c>
      <c r="D80" s="159" t="s">
        <v>901</v>
      </c>
      <c r="E80" s="166">
        <v>168</v>
      </c>
      <c r="F80" s="166">
        <v>172</v>
      </c>
      <c r="G80" s="166">
        <v>175</v>
      </c>
      <c r="H80" s="166">
        <v>179</v>
      </c>
      <c r="I80" s="166">
        <v>183</v>
      </c>
      <c r="J80" s="166">
        <v>187</v>
      </c>
      <c r="K80" s="166">
        <v>190</v>
      </c>
      <c r="L80" s="166">
        <v>194</v>
      </c>
      <c r="M80" s="166">
        <v>197</v>
      </c>
      <c r="N80" s="166">
        <v>199</v>
      </c>
      <c r="O80" s="166">
        <v>203</v>
      </c>
      <c r="P80" s="167">
        <v>206</v>
      </c>
      <c r="R80" t="s">
        <v>917</v>
      </c>
      <c r="S80" s="46" t="s">
        <v>918</v>
      </c>
      <c r="Y80" s="49"/>
      <c r="Z80" s="49"/>
      <c r="AA80" s="49"/>
      <c r="AB80" s="49"/>
      <c r="AC80" s="49"/>
      <c r="AD80" s="49"/>
      <c r="AE80" s="49"/>
      <c r="AF80" s="49"/>
      <c r="AG80" s="49"/>
      <c r="AH80" s="49"/>
      <c r="AI80" s="49"/>
      <c r="AJ80" s="49"/>
      <c r="AK80" s="49"/>
    </row>
    <row r="81" spans="3:37">
      <c r="C81" s="6" t="s">
        <v>238</v>
      </c>
      <c r="D81" s="160" t="s">
        <v>904</v>
      </c>
      <c r="E81" s="50">
        <v>11.5</v>
      </c>
      <c r="F81" s="50">
        <v>12.1</v>
      </c>
      <c r="G81" s="50">
        <v>12.7</v>
      </c>
      <c r="H81" s="50">
        <v>13.3</v>
      </c>
      <c r="I81" s="50">
        <v>13.9</v>
      </c>
      <c r="J81" s="50">
        <v>148</v>
      </c>
      <c r="K81" s="50">
        <v>15.6</v>
      </c>
      <c r="L81" s="50">
        <v>16.399999999999999</v>
      </c>
      <c r="M81" s="50">
        <v>16.7</v>
      </c>
      <c r="N81" s="50">
        <v>16.899999999999999</v>
      </c>
      <c r="O81" s="50">
        <v>17.2</v>
      </c>
      <c r="P81" s="162">
        <v>17.5</v>
      </c>
      <c r="R81" t="s">
        <v>953</v>
      </c>
      <c r="S81" s="46" t="s">
        <v>918</v>
      </c>
      <c r="Y81" s="49"/>
      <c r="Z81" s="49"/>
      <c r="AA81" s="49"/>
      <c r="AB81" s="49"/>
      <c r="AC81" s="49"/>
      <c r="AD81" s="49"/>
      <c r="AE81" s="49"/>
      <c r="AF81" s="49"/>
      <c r="AG81" s="49"/>
      <c r="AH81" s="49"/>
      <c r="AI81" s="49"/>
      <c r="AJ81" s="49"/>
      <c r="AK81" s="49"/>
    </row>
    <row r="82" spans="3:37">
      <c r="C82" s="6" t="s">
        <v>241</v>
      </c>
      <c r="D82" s="160" t="s">
        <v>904</v>
      </c>
      <c r="E82" s="50">
        <v>1.9</v>
      </c>
      <c r="F82" s="50">
        <v>4</v>
      </c>
      <c r="G82" s="50">
        <v>6</v>
      </c>
      <c r="H82" s="50">
        <v>6.8</v>
      </c>
      <c r="I82" s="50">
        <v>7.6</v>
      </c>
      <c r="J82" s="50">
        <v>8.1999999999999993</v>
      </c>
      <c r="K82" s="50">
        <v>8.9</v>
      </c>
      <c r="L82" s="50">
        <v>9.6</v>
      </c>
      <c r="M82" s="941">
        <v>10.199999999999999</v>
      </c>
      <c r="N82" s="941">
        <v>10.9</v>
      </c>
      <c r="O82" s="941">
        <v>11.5</v>
      </c>
      <c r="P82" s="942">
        <v>12.2</v>
      </c>
      <c r="R82" t="s">
        <v>954</v>
      </c>
      <c r="S82" s="46" t="s">
        <v>918</v>
      </c>
      <c r="Y82" s="49"/>
      <c r="Z82" s="49"/>
      <c r="AA82" s="49"/>
      <c r="AB82" s="49"/>
      <c r="AC82" s="49"/>
      <c r="AD82" s="49"/>
      <c r="AE82" s="49"/>
      <c r="AF82" s="49"/>
      <c r="AG82" s="49"/>
      <c r="AH82" s="49"/>
      <c r="AI82" s="49"/>
      <c r="AJ82" s="49"/>
      <c r="AK82" s="49"/>
    </row>
    <row r="83" spans="3:37">
      <c r="C83" s="6" t="s">
        <v>909</v>
      </c>
      <c r="D83" s="160" t="s">
        <v>904</v>
      </c>
      <c r="E83" s="49">
        <v>20.41</v>
      </c>
      <c r="F83" s="49">
        <v>22.06</v>
      </c>
      <c r="G83" s="49">
        <v>23.7</v>
      </c>
      <c r="H83" s="49">
        <v>25.35</v>
      </c>
      <c r="I83" s="49">
        <v>27</v>
      </c>
      <c r="J83" s="49">
        <v>28.8</v>
      </c>
      <c r="K83" s="49">
        <v>30.6</v>
      </c>
      <c r="L83" s="49">
        <v>32.4</v>
      </c>
      <c r="M83" s="49">
        <v>34.200000000000003</v>
      </c>
      <c r="N83" s="49">
        <v>36</v>
      </c>
      <c r="O83" s="49">
        <v>37.799999999999997</v>
      </c>
      <c r="P83" s="951">
        <v>39.6</v>
      </c>
      <c r="Q83" s="952"/>
      <c r="R83" s="952" t="s">
        <v>953</v>
      </c>
      <c r="S83" s="46" t="s">
        <v>918</v>
      </c>
      <c r="Y83" s="49"/>
      <c r="Z83" s="49"/>
      <c r="AA83" s="49"/>
      <c r="AB83" s="49"/>
      <c r="AC83" s="49"/>
      <c r="AD83" s="49"/>
      <c r="AE83" s="49"/>
      <c r="AF83" s="49"/>
      <c r="AG83" s="49"/>
      <c r="AH83" s="49"/>
      <c r="AI83" s="49"/>
      <c r="AJ83" s="49"/>
      <c r="AK83" s="49"/>
    </row>
    <row r="84" spans="3:37">
      <c r="C84" s="6" t="s">
        <v>54</v>
      </c>
      <c r="D84" s="160" t="s">
        <v>904</v>
      </c>
      <c r="E84" s="50">
        <v>6.7</v>
      </c>
      <c r="F84" s="50">
        <v>7.5</v>
      </c>
      <c r="G84" s="50">
        <v>8.3000000000000007</v>
      </c>
      <c r="H84" s="50">
        <v>8.3000000000000007</v>
      </c>
      <c r="I84" s="50">
        <v>8.3000000000000007</v>
      </c>
      <c r="J84" s="50">
        <v>8.3000000000000007</v>
      </c>
      <c r="K84" s="50">
        <v>8.3000000000000007</v>
      </c>
      <c r="L84" s="50">
        <v>8.3000000000000007</v>
      </c>
      <c r="M84" s="50">
        <v>8.3000000000000007</v>
      </c>
      <c r="N84" s="50">
        <v>8.3000000000000007</v>
      </c>
      <c r="O84" s="50">
        <v>8.3000000000000007</v>
      </c>
      <c r="P84" s="942">
        <v>8.3000000000000007</v>
      </c>
      <c r="Q84" s="952"/>
      <c r="R84" s="952" t="s">
        <v>994</v>
      </c>
      <c r="S84" s="46" t="s">
        <v>918</v>
      </c>
      <c r="Y84" s="49"/>
      <c r="Z84" s="49"/>
      <c r="AA84" s="49"/>
      <c r="AB84" s="49"/>
      <c r="AC84" s="49"/>
      <c r="AD84" s="49"/>
      <c r="AE84" s="49"/>
      <c r="AF84" s="49"/>
      <c r="AG84" s="49"/>
      <c r="AH84" s="49"/>
      <c r="AI84" s="49"/>
      <c r="AJ84" s="49"/>
      <c r="AK84" s="49"/>
    </row>
    <row r="85" spans="3:37">
      <c r="C85" s="6" t="s">
        <v>913</v>
      </c>
      <c r="D85" s="160" t="s">
        <v>904</v>
      </c>
      <c r="E85" s="49">
        <v>20</v>
      </c>
      <c r="F85" s="49">
        <v>20</v>
      </c>
      <c r="G85" s="49">
        <v>20</v>
      </c>
      <c r="H85" s="49">
        <v>19</v>
      </c>
      <c r="I85" s="49">
        <v>19</v>
      </c>
      <c r="J85" s="49">
        <v>16</v>
      </c>
      <c r="K85" s="49">
        <v>15</v>
      </c>
      <c r="L85" s="49">
        <v>14</v>
      </c>
      <c r="M85" s="49">
        <v>14</v>
      </c>
      <c r="N85" s="49">
        <v>12</v>
      </c>
      <c r="O85" s="50">
        <v>8.1999999999999993</v>
      </c>
      <c r="P85" s="942">
        <v>6.2</v>
      </c>
      <c r="Q85" s="952"/>
      <c r="R85" s="952" t="s">
        <v>931</v>
      </c>
      <c r="S85" s="46" t="s">
        <v>918</v>
      </c>
      <c r="Y85" s="49"/>
      <c r="Z85" s="49"/>
      <c r="AA85" s="49"/>
      <c r="AB85" s="49"/>
      <c r="AC85" s="49"/>
      <c r="AD85" s="49"/>
      <c r="AE85" s="49"/>
      <c r="AF85" s="49"/>
      <c r="AG85" s="49"/>
      <c r="AH85" s="49"/>
      <c r="AI85" s="49"/>
      <c r="AJ85" s="49"/>
      <c r="AK85" s="49"/>
    </row>
    <row r="86" spans="3:37" ht="14.5" thickBot="1">
      <c r="C86" s="7" t="s">
        <v>97</v>
      </c>
      <c r="D86" s="161" t="s">
        <v>904</v>
      </c>
      <c r="E86" s="818">
        <v>0</v>
      </c>
      <c r="F86" s="818">
        <v>0</v>
      </c>
      <c r="G86" s="818">
        <v>0</v>
      </c>
      <c r="H86" s="818">
        <v>0</v>
      </c>
      <c r="I86" s="818">
        <v>0</v>
      </c>
      <c r="J86" s="818">
        <v>0</v>
      </c>
      <c r="K86" s="818">
        <v>0</v>
      </c>
      <c r="L86" s="818">
        <v>0</v>
      </c>
      <c r="M86" s="818">
        <v>0</v>
      </c>
      <c r="N86" s="818">
        <v>0</v>
      </c>
      <c r="O86" s="818">
        <v>0</v>
      </c>
      <c r="P86" s="953">
        <v>0</v>
      </c>
      <c r="Q86" s="952"/>
      <c r="R86" s="952" t="s">
        <v>955</v>
      </c>
      <c r="Y86" s="49"/>
      <c r="Z86" s="49"/>
      <c r="AA86" s="49"/>
      <c r="AB86" s="49"/>
      <c r="AC86" s="49">
        <f t="shared" ref="AC86:AJ86" si="0">IF(F86="","",ROUND(F86,1))</f>
        <v>0</v>
      </c>
      <c r="AD86" s="49">
        <f t="shared" si="0"/>
        <v>0</v>
      </c>
      <c r="AE86" s="49">
        <f t="shared" si="0"/>
        <v>0</v>
      </c>
      <c r="AF86" s="49">
        <f t="shared" si="0"/>
        <v>0</v>
      </c>
      <c r="AG86" s="49">
        <f t="shared" si="0"/>
        <v>0</v>
      </c>
      <c r="AH86" s="49">
        <f t="shared" si="0"/>
        <v>0</v>
      </c>
      <c r="AI86" s="49">
        <f t="shared" si="0"/>
        <v>0</v>
      </c>
      <c r="AJ86" s="49">
        <f t="shared" si="0"/>
        <v>0</v>
      </c>
      <c r="AK86" s="49">
        <f>IF(P86="","",ROUND(P86,1))</f>
        <v>0</v>
      </c>
    </row>
    <row r="87" spans="3:37">
      <c r="P87" s="952"/>
      <c r="Q87" s="952"/>
      <c r="R87" s="952"/>
    </row>
    <row r="92" spans="3:37">
      <c r="E92" s="50"/>
      <c r="F92" s="50"/>
      <c r="G92" s="50"/>
      <c r="H92" s="50"/>
      <c r="I92" s="50"/>
      <c r="J92" s="50"/>
      <c r="K92" s="50"/>
      <c r="L92" s="50"/>
      <c r="M92" s="50"/>
      <c r="N92" s="50"/>
      <c r="O92" s="49"/>
      <c r="P92" s="50"/>
    </row>
  </sheetData>
  <hyperlinks>
    <hyperlink ref="S15" r:id="rId1" xr:uid="{8E663C1E-E3CA-4E7D-BB9D-35210E6DA029}"/>
    <hyperlink ref="S14" r:id="rId2" location="Lesdocuments" xr:uid="{F3A4B583-F2BF-4CB1-ABDF-B57157AE2444}"/>
    <hyperlink ref="S16" r:id="rId3" xr:uid="{BFFAEC1A-78C6-4BDB-ACB4-1554C9B8F123}"/>
    <hyperlink ref="S17" r:id="rId4" xr:uid="{971A3C63-4F91-421A-BCB9-72F930DBC3D7}"/>
    <hyperlink ref="S19" r:id="rId5" location=":~:text=Le%2024%20septembre%202024%20%E2%80%93%20Les,le%20site%20une%20activit%C3%A9%20industrielle." xr:uid="{E98F49C7-4F09-472B-9FB5-DF66E3966F36}"/>
    <hyperlink ref="S47" r:id="rId6" xr:uid="{7C212F4F-8607-4DFD-A026-53B3D4A9A513}"/>
    <hyperlink ref="S53" r:id="rId7" xr:uid="{FD73414A-E799-4E8F-86EF-6B495A9742ED}"/>
    <hyperlink ref="T53" r:id="rId8" xr:uid="{8C297797-A46F-4CCE-BE63-0E8FC622EA2D}"/>
    <hyperlink ref="S27" r:id="rId9" display="https://www.bsh.de/EN/TOPICS/Offshore/Sectoral_planning/Ongoing_update_Site_development_plan/ongoing_update_site_development_plan_node.html" xr:uid="{C8B7AC4B-F712-463E-8F73-C152B17790CD}"/>
    <hyperlink ref="S26" r:id="rId10" display="https://www.netzentwicklungsplan.de/sites/default/files/2024-07/Szenariorahmenentwurf_NEP2037_2025_1.pdf" xr:uid="{97EBC163-5F07-438F-8527-CC13AA6769FE}"/>
    <hyperlink ref="S28" r:id="rId11" display="https://www.netzentwicklungsplan.de/sites/default/files/2024-07/Szenariorahmenentwurf_NEP2037_2025_1.pdf" xr:uid="{15CD2303-FB21-4800-B647-BA5264E4DB14}"/>
    <hyperlink ref="S69" r:id="rId12" display="https://consultations.entsoe.eu/system-development/eraa2024-call-for-evidence-preliminary-dat/" xr:uid="{ABCD58AC-1BA7-4884-89E5-4407B63BDC06}"/>
    <hyperlink ref="S73" r:id="rId13" display="https://consultations.entsoe.eu/system-development/eraa2024-call-for-evidence-preliminary-dat/" xr:uid="{E6149C87-FB1A-4B96-A0FD-F5DE81191D6C}"/>
    <hyperlink ref="S74" r:id="rId14" display="https://consultations.entsoe.eu/system-development/eraa2024-call-for-evidence-preliminary-dat/" xr:uid="{01B7350F-BBC1-4863-9BFC-A78F301E4D27}"/>
    <hyperlink ref="S75" r:id="rId15" display="https://consultations.entsoe.eu/system-development/eraa2024-call-for-evidence-preliminary-dat/" xr:uid="{DE2E1BA2-C02F-4AFA-BD73-4F3D7033FC5B}"/>
    <hyperlink ref="S70" r:id="rId16" display="https://download.terna.it/terna/Documento_Descrizione_Scenari_2024_8dce2430d44d101.pdf" xr:uid="{23BA6930-137E-4DAC-96B0-AEF0D698AFE3}"/>
    <hyperlink ref="S71" r:id="rId17" display="https://download.terna.it/terna/Documento_Descrizione_Scenari_2024_8dce2430d44d101.pdf" xr:uid="{3F7B94D5-42CD-4555-8D1E-3963951F336A}"/>
    <hyperlink ref="S72" r:id="rId18" display="https://download.terna.it/terna/Documento_Descrizione_Scenari_2024_8dce2430d44d101.pdf" xr:uid="{0521F368-DA3F-4DC7-8D77-B5B014E2C369}"/>
    <hyperlink ref="U28" r:id="rId19" xr:uid="{5EFF7EBC-C942-498D-8F94-B629741FBD00}"/>
    <hyperlink ref="T28" r:id="rId20" xr:uid="{631F8997-5FA9-4234-A423-27F0E55587C8}"/>
    <hyperlink ref="T26" r:id="rId21" xr:uid="{8C95E8E2-344F-4995-8BF6-DA17D94A117E}"/>
    <hyperlink ref="S37" r:id="rId22" display="https://tennet-drupal.s3.eu-central-1.amazonaws.com/default/2024-05/20240514 Monitor Leveringszekerheid 2024_0.pdf" xr:uid="{DBCDF9BF-27D7-4CCB-A226-9CCFDCA3DA96}"/>
    <hyperlink ref="S39" r:id="rId23" display="https://tennet-drupal.s3.eu-central-1.amazonaws.com/default/2024-05/20240514 Monitor Leveringszekerheid 2024_0.pdf" xr:uid="{CBBA56C8-332C-4F62-8689-5F9A529B1570}"/>
    <hyperlink ref="S58:S64" r:id="rId24" display="https://commission.europa.eu/document/download/cd8ba2d6-1af6-4f37-aa07-059989bb1264_en?filename=GERMANY%E2%80%93FINAL_UPDATED_NECP_2021-2030_%28ENGLISH%29.pdf" xr:uid="{883F5225-6E36-403E-A82D-097087571C41}"/>
    <hyperlink ref="S40:S42" r:id="rId25" display="https://consultations.entsoe.eu/system-development/eraa2024-call-for-evidence-preliminary-dat/" xr:uid="{BFD72AB9-074B-4F13-BAD3-871A01EA0682}"/>
    <hyperlink ref="S36" r:id="rId26" display="https://consultations.entsoe.eu/system-development/eraa2024-call-for-evidence-preliminary-dat/" xr:uid="{2BC10169-0A22-4490-8E62-18F10D779A47}"/>
    <hyperlink ref="S31" r:id="rId27" display="https://consultations.entsoe.eu/system-development/eraa2024-call-for-evidence-preliminary-dat/" xr:uid="{A2D97FF4-040D-4DF3-87EC-305FC51B27EA}"/>
    <hyperlink ref="S30" r:id="rId28" display="https://consultations.entsoe.eu/system-development/eraa2024-call-for-evidence-preliminary-dat/" xr:uid="{715C1289-D8EA-44E7-A744-4D78AC1B6F16}"/>
    <hyperlink ref="S29" r:id="rId29" display="https://consultations.entsoe.eu/system-development/eraa2024-call-for-evidence-preliminary-dat/" xr:uid="{4972E3B3-3D81-400D-B6BF-E120EDB1C314}"/>
    <hyperlink ref="S25" r:id="rId30" display="https://consultations.entsoe.eu/system-development/eraa2024-call-for-evidence-preliminary-dat/" xr:uid="{8D9CABC3-15EC-4B6E-8C18-4ACDFAF11267}"/>
    <hyperlink ref="S38" r:id="rId31" xr:uid="{EF97B8F5-1315-4B48-8234-B8CF41863772}"/>
    <hyperlink ref="S80" r:id="rId32" display="https://consultations.entsoe.eu/system-development/eraa2024-call-for-evidence-preliminary-dat/" xr:uid="{A094CCC1-B822-46A5-82FC-89EB6E8D90F2}"/>
    <hyperlink ref="S81" r:id="rId33" display="https://consultations.entsoe.eu/system-development/eraa2024-call-for-evidence-preliminary-dat/" xr:uid="{259ED8E4-3907-495D-A363-D7C2CA01032C}"/>
    <hyperlink ref="S82" r:id="rId34" display="https://consultations.entsoe.eu/system-development/eraa2024-call-for-evidence-preliminary-dat/" xr:uid="{CB250F09-7743-4434-9EA3-FDCC3B9B1F8A}"/>
    <hyperlink ref="S83" r:id="rId35" display="https://consultations.entsoe.eu/system-development/eraa2024-call-for-evidence-preliminary-dat/" xr:uid="{EA60DC35-437C-4315-B2E9-B8E4CE36C635}"/>
    <hyperlink ref="S84" r:id="rId36" display="https://consultations.entsoe.eu/system-development/eraa2024-call-for-evidence-preliminary-dat/" xr:uid="{1B7EA5C6-F174-4D94-BF44-E5A5E60DF022}"/>
    <hyperlink ref="S85" r:id="rId37" display="https://consultations.entsoe.eu/system-development/eraa2024-call-for-evidence-preliminary-dat/" xr:uid="{D6FDB26F-D047-47BE-818B-9CF137E83CB4}"/>
  </hyperlinks>
  <pageMargins left="0.7" right="0.7" top="0.75" bottom="0.75" header="0.3" footer="0.3"/>
  <drawing r:id="rId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Y114"/>
  <sheetViews>
    <sheetView showGridLines="0" zoomScale="55" zoomScaleNormal="55" workbookViewId="0">
      <selection activeCell="D24" sqref="D24"/>
    </sheetView>
  </sheetViews>
  <sheetFormatPr defaultColWidth="9" defaultRowHeight="14"/>
  <cols>
    <col min="1" max="1" width="2.5" customWidth="1"/>
    <col min="2" max="2" width="37" customWidth="1"/>
    <col min="3" max="3" width="54.58203125" customWidth="1"/>
    <col min="4" max="4" width="21.08203125" customWidth="1"/>
    <col min="5" max="5" width="12.5" customWidth="1"/>
    <col min="6" max="6" width="11.5" customWidth="1"/>
    <col min="7" max="10" width="15.9140625" style="2" customWidth="1"/>
    <col min="11" max="11" width="30.08203125" style="2" customWidth="1"/>
    <col min="12" max="24" width="11.5" style="2" customWidth="1"/>
    <col min="25" max="25" width="241.5" style="2" bestFit="1" customWidth="1"/>
  </cols>
  <sheetData>
    <row r="1" spans="1:25" ht="14.4" customHeight="1">
      <c r="K1" s="36"/>
      <c r="L1" s="36"/>
      <c r="M1" s="36"/>
      <c r="N1" s="36"/>
      <c r="O1" s="36"/>
      <c r="P1" s="36"/>
      <c r="Q1" s="36"/>
      <c r="R1" s="36"/>
      <c r="S1" s="36"/>
      <c r="T1" s="36"/>
      <c r="U1" s="36"/>
      <c r="V1" s="36"/>
      <c r="W1" s="36"/>
    </row>
    <row r="2" spans="1:25" ht="24" customHeight="1" thickBot="1">
      <c r="B2" s="3" t="s">
        <v>28</v>
      </c>
      <c r="C2" s="3"/>
      <c r="D2" s="4"/>
      <c r="E2" s="4"/>
      <c r="K2" s="36"/>
      <c r="L2" s="36"/>
      <c r="M2" s="36"/>
      <c r="N2" s="36"/>
      <c r="O2" s="36"/>
      <c r="P2" s="36"/>
      <c r="Q2" s="36"/>
      <c r="R2" s="36"/>
      <c r="S2" s="36"/>
      <c r="T2" s="36"/>
      <c r="U2" s="36"/>
      <c r="V2" s="36"/>
      <c r="W2" s="36"/>
    </row>
    <row r="3" spans="1:25" ht="22.5">
      <c r="B3" s="4"/>
      <c r="C3" s="4"/>
      <c r="D3" s="4"/>
      <c r="E3" s="4"/>
      <c r="F3" s="4"/>
      <c r="K3" s="37"/>
    </row>
    <row r="4" spans="1:25" ht="23" thickBot="1">
      <c r="B4" s="85" t="s">
        <v>29</v>
      </c>
      <c r="C4" s="4"/>
      <c r="D4" s="4"/>
      <c r="E4" s="4"/>
      <c r="F4" s="4"/>
      <c r="G4" s="81"/>
      <c r="H4" s="81"/>
      <c r="I4" s="81"/>
      <c r="J4" s="81"/>
      <c r="L4" s="82" t="s">
        <v>30</v>
      </c>
      <c r="Y4" s="81"/>
    </row>
    <row r="5" spans="1:25" ht="24.65" customHeight="1">
      <c r="B5" s="86" t="s">
        <v>31</v>
      </c>
      <c r="C5" s="4"/>
      <c r="D5" s="4"/>
      <c r="E5" s="4"/>
      <c r="F5" s="4"/>
      <c r="G5" s="81"/>
      <c r="H5" s="81"/>
      <c r="I5" s="81"/>
      <c r="J5" s="81"/>
      <c r="L5" s="1031" t="s">
        <v>32</v>
      </c>
      <c r="M5" s="1032"/>
      <c r="N5" s="1032"/>
      <c r="O5" s="1032"/>
      <c r="P5" s="1032"/>
      <c r="Q5" s="1032"/>
      <c r="R5" s="1032"/>
      <c r="S5" s="1032"/>
      <c r="T5" s="1032"/>
      <c r="U5" s="1032"/>
      <c r="V5" s="1032"/>
      <c r="W5" s="1032"/>
      <c r="X5" s="1033"/>
      <c r="Y5" s="81"/>
    </row>
    <row r="6" spans="1:25" ht="24.65" customHeight="1">
      <c r="B6" s="1030" t="s">
        <v>33</v>
      </c>
      <c r="C6" s="1030"/>
      <c r="D6" s="1030"/>
      <c r="E6" s="1030"/>
      <c r="F6" s="1030"/>
      <c r="G6" s="81"/>
      <c r="H6" s="81"/>
      <c r="I6" s="81"/>
      <c r="J6" s="81"/>
      <c r="L6" s="1034" t="s">
        <v>34</v>
      </c>
      <c r="M6" s="1035"/>
      <c r="N6" s="1035"/>
      <c r="O6" s="1035"/>
      <c r="P6" s="1035"/>
      <c r="Q6" s="1035"/>
      <c r="R6" s="1035"/>
      <c r="S6" s="1035"/>
      <c r="T6" s="1035"/>
      <c r="U6" s="1035"/>
      <c r="V6" s="1035"/>
      <c r="W6" s="1035"/>
      <c r="X6" s="1036"/>
      <c r="Y6" s="81"/>
    </row>
    <row r="7" spans="1:25" ht="24.65" customHeight="1">
      <c r="B7" s="1030"/>
      <c r="C7" s="1030"/>
      <c r="D7" s="1030"/>
      <c r="E7" s="1030"/>
      <c r="F7" s="1030"/>
      <c r="G7" s="81"/>
      <c r="H7" s="81"/>
      <c r="I7" s="81"/>
      <c r="J7" s="81"/>
      <c r="L7" s="1037" t="s">
        <v>35</v>
      </c>
      <c r="M7" s="1038"/>
      <c r="N7" s="1038"/>
      <c r="O7" s="1038"/>
      <c r="P7" s="1038"/>
      <c r="Q7" s="1038"/>
      <c r="R7" s="1038"/>
      <c r="S7" s="1038"/>
      <c r="T7" s="1038"/>
      <c r="U7" s="1038"/>
      <c r="V7" s="1038"/>
      <c r="W7" s="1038"/>
      <c r="X7" s="1039"/>
      <c r="Y7" s="81"/>
    </row>
    <row r="8" spans="1:25" ht="24.65" customHeight="1">
      <c r="B8" s="4"/>
      <c r="C8" s="4"/>
      <c r="D8" s="4"/>
      <c r="E8" s="4"/>
      <c r="F8" s="4"/>
      <c r="G8" s="81"/>
      <c r="H8" s="81"/>
      <c r="I8" s="81"/>
      <c r="J8" s="81"/>
      <c r="L8" s="1040" t="s">
        <v>36</v>
      </c>
      <c r="M8" s="1041"/>
      <c r="N8" s="1041"/>
      <c r="O8" s="1041"/>
      <c r="P8" s="1041"/>
      <c r="Q8" s="1041"/>
      <c r="R8" s="1041"/>
      <c r="S8" s="1041"/>
      <c r="T8" s="1041"/>
      <c r="U8" s="1041"/>
      <c r="V8" s="1041"/>
      <c r="W8" s="1041"/>
      <c r="X8" s="1042"/>
      <c r="Y8" s="81"/>
    </row>
    <row r="9" spans="1:25" ht="23" thickBot="1">
      <c r="B9" s="4"/>
      <c r="C9" s="4"/>
      <c r="D9" s="4"/>
      <c r="E9" s="4"/>
      <c r="F9" s="4"/>
      <c r="G9" s="81"/>
      <c r="H9" s="81"/>
      <c r="I9" s="81"/>
      <c r="J9" s="81"/>
      <c r="L9" s="1043" t="s">
        <v>37</v>
      </c>
      <c r="M9" s="1044"/>
      <c r="N9" s="1044"/>
      <c r="O9" s="1044"/>
      <c r="P9" s="1044"/>
      <c r="Q9" s="1044"/>
      <c r="R9" s="1044"/>
      <c r="S9" s="1044"/>
      <c r="T9" s="1044"/>
      <c r="U9" s="1044"/>
      <c r="V9" s="1044"/>
      <c r="W9" s="1044"/>
      <c r="X9" s="1045"/>
      <c r="Y9" s="81"/>
    </row>
    <row r="10" spans="1:25" ht="23" thickBot="1">
      <c r="B10" s="4"/>
      <c r="C10" s="4"/>
      <c r="D10" s="4"/>
      <c r="E10" s="4"/>
      <c r="F10" s="4"/>
      <c r="G10" s="81"/>
      <c r="H10" s="81"/>
      <c r="I10" s="81"/>
      <c r="J10" s="81"/>
      <c r="K10" s="37"/>
      <c r="Y10" s="81"/>
    </row>
    <row r="11" spans="1:25" ht="14.5" thickBot="1">
      <c r="B11" s="15"/>
      <c r="C11" s="5"/>
      <c r="D11" s="5"/>
      <c r="E11" s="5"/>
      <c r="F11" s="5"/>
      <c r="G11" s="65"/>
      <c r="H11" s="65"/>
      <c r="I11" s="65"/>
      <c r="J11" s="65"/>
      <c r="K11" s="65"/>
      <c r="L11" s="1027" t="s">
        <v>38</v>
      </c>
      <c r="M11" s="1028"/>
      <c r="N11" s="1028"/>
      <c r="O11" s="1028"/>
      <c r="P11" s="1028"/>
      <c r="Q11" s="1028"/>
      <c r="R11" s="1028"/>
      <c r="S11" s="1028"/>
      <c r="T11" s="1028"/>
      <c r="U11" s="1028"/>
      <c r="V11" s="1028"/>
      <c r="W11" s="1028"/>
      <c r="X11" s="1029"/>
      <c r="Y11" s="151"/>
    </row>
    <row r="12" spans="1:25" ht="62.25" customHeight="1" thickBot="1">
      <c r="B12" s="798" t="s">
        <v>39</v>
      </c>
      <c r="C12" s="77" t="s">
        <v>40</v>
      </c>
      <c r="D12" s="77" t="s">
        <v>41</v>
      </c>
      <c r="E12" s="77" t="s">
        <v>42</v>
      </c>
      <c r="F12" s="77" t="s">
        <v>43</v>
      </c>
      <c r="G12" s="84" t="s">
        <v>44</v>
      </c>
      <c r="H12" s="84" t="s">
        <v>45</v>
      </c>
      <c r="I12" s="84" t="s">
        <v>46</v>
      </c>
      <c r="J12" s="84" t="s">
        <v>47</v>
      </c>
      <c r="K12" s="84" t="s">
        <v>48</v>
      </c>
      <c r="L12" s="227">
        <v>2024</v>
      </c>
      <c r="M12" s="228">
        <v>2025</v>
      </c>
      <c r="N12" s="229">
        <v>2026</v>
      </c>
      <c r="O12" s="229">
        <v>2027</v>
      </c>
      <c r="P12" s="229">
        <v>2028</v>
      </c>
      <c r="Q12" s="229">
        <v>2029</v>
      </c>
      <c r="R12" s="229">
        <v>2030</v>
      </c>
      <c r="S12" s="229">
        <v>2031</v>
      </c>
      <c r="T12" s="229">
        <v>2032</v>
      </c>
      <c r="U12" s="229">
        <v>2033</v>
      </c>
      <c r="V12" s="229">
        <v>2034</v>
      </c>
      <c r="W12" s="229">
        <v>2035</v>
      </c>
      <c r="X12" s="230">
        <v>2036</v>
      </c>
      <c r="Y12" s="153" t="s">
        <v>49</v>
      </c>
    </row>
    <row r="13" spans="1:25" ht="15" customHeight="1">
      <c r="A13" s="39"/>
      <c r="B13" s="234" t="s">
        <v>50</v>
      </c>
      <c r="C13" s="799" t="s">
        <v>51</v>
      </c>
      <c r="D13" s="799" t="s">
        <v>52</v>
      </c>
      <c r="E13" s="799" t="s">
        <v>53</v>
      </c>
      <c r="F13" s="799" t="s">
        <v>54</v>
      </c>
      <c r="G13" s="54">
        <v>43</v>
      </c>
      <c r="H13" s="235">
        <v>0.45</v>
      </c>
      <c r="I13" s="54">
        <v>2.4</v>
      </c>
      <c r="J13" s="800">
        <v>1998</v>
      </c>
      <c r="K13" s="54" t="s">
        <v>55</v>
      </c>
      <c r="L13" s="346" t="s">
        <v>56</v>
      </c>
      <c r="M13" s="346" t="s">
        <v>56</v>
      </c>
      <c r="N13" s="346" t="s">
        <v>56</v>
      </c>
      <c r="O13" s="346" t="s">
        <v>56</v>
      </c>
      <c r="P13" s="346" t="s">
        <v>56</v>
      </c>
      <c r="Q13" s="346" t="s">
        <v>56</v>
      </c>
      <c r="R13" s="346" t="s">
        <v>56</v>
      </c>
      <c r="S13" s="346" t="s">
        <v>56</v>
      </c>
      <c r="T13" s="346" t="s">
        <v>56</v>
      </c>
      <c r="U13" s="346" t="s">
        <v>56</v>
      </c>
      <c r="V13" s="346" t="s">
        <v>56</v>
      </c>
      <c r="W13" s="346" t="s">
        <v>56</v>
      </c>
      <c r="X13" s="347" t="s">
        <v>56</v>
      </c>
      <c r="Y13" s="349"/>
    </row>
    <row r="14" spans="1:25" ht="15" customHeight="1">
      <c r="A14" s="39"/>
      <c r="B14" s="236" t="s">
        <v>50</v>
      </c>
      <c r="C14" s="801" t="s">
        <v>57</v>
      </c>
      <c r="D14" s="801" t="s">
        <v>58</v>
      </c>
      <c r="E14" s="801" t="s">
        <v>53</v>
      </c>
      <c r="F14" s="801" t="s">
        <v>54</v>
      </c>
      <c r="G14" s="802">
        <v>5</v>
      </c>
      <c r="H14" s="237">
        <v>0.45</v>
      </c>
      <c r="I14" s="802">
        <v>2.4</v>
      </c>
      <c r="J14" s="803">
        <v>1998</v>
      </c>
      <c r="K14" s="802" t="s">
        <v>55</v>
      </c>
      <c r="L14" s="238" t="s">
        <v>56</v>
      </c>
      <c r="M14" s="238" t="s">
        <v>56</v>
      </c>
      <c r="N14" s="238" t="s">
        <v>56</v>
      </c>
      <c r="O14" s="238" t="s">
        <v>56</v>
      </c>
      <c r="P14" s="238" t="s">
        <v>56</v>
      </c>
      <c r="Q14" s="238" t="s">
        <v>56</v>
      </c>
      <c r="R14" s="238" t="s">
        <v>56</v>
      </c>
      <c r="S14" s="238" t="s">
        <v>56</v>
      </c>
      <c r="T14" s="238" t="s">
        <v>56</v>
      </c>
      <c r="U14" s="238" t="s">
        <v>56</v>
      </c>
      <c r="V14" s="238" t="s">
        <v>56</v>
      </c>
      <c r="W14" s="238" t="s">
        <v>56</v>
      </c>
      <c r="X14" s="239" t="s">
        <v>56</v>
      </c>
      <c r="Y14" s="240"/>
    </row>
    <row r="15" spans="1:25" ht="15" customHeight="1">
      <c r="A15" s="39"/>
      <c r="B15" s="236" t="s">
        <v>50</v>
      </c>
      <c r="C15" s="801" t="s">
        <v>59</v>
      </c>
      <c r="D15" s="801" t="s">
        <v>60</v>
      </c>
      <c r="E15" s="801"/>
      <c r="F15" s="801" t="s">
        <v>61</v>
      </c>
      <c r="G15" s="802">
        <v>18</v>
      </c>
      <c r="H15" s="237">
        <v>0.26</v>
      </c>
      <c r="I15" s="802">
        <v>4</v>
      </c>
      <c r="J15" s="803">
        <v>1967</v>
      </c>
      <c r="K15" s="802" t="s">
        <v>62</v>
      </c>
      <c r="L15" s="241" t="s">
        <v>56</v>
      </c>
      <c r="M15" s="241" t="s">
        <v>56</v>
      </c>
      <c r="N15" s="241" t="s">
        <v>56</v>
      </c>
      <c r="O15" s="241" t="s">
        <v>56</v>
      </c>
      <c r="P15" s="241" t="s">
        <v>56</v>
      </c>
      <c r="Q15" s="241" t="s">
        <v>56</v>
      </c>
      <c r="R15" s="241" t="s">
        <v>56</v>
      </c>
      <c r="S15" s="241" t="s">
        <v>56</v>
      </c>
      <c r="T15" s="241" t="s">
        <v>56</v>
      </c>
      <c r="U15" s="241" t="s">
        <v>56</v>
      </c>
      <c r="V15" s="241" t="s">
        <v>56</v>
      </c>
      <c r="W15" s="241" t="s">
        <v>56</v>
      </c>
      <c r="X15" s="242" t="s">
        <v>56</v>
      </c>
      <c r="Y15" s="154"/>
    </row>
    <row r="16" spans="1:25" ht="15" customHeight="1">
      <c r="A16" s="39"/>
      <c r="B16" s="236" t="s">
        <v>50</v>
      </c>
      <c r="C16" s="801" t="s">
        <v>63</v>
      </c>
      <c r="D16" s="801" t="s">
        <v>52</v>
      </c>
      <c r="E16" s="801"/>
      <c r="F16" s="801" t="s">
        <v>54</v>
      </c>
      <c r="G16" s="802">
        <v>289</v>
      </c>
      <c r="H16" s="237">
        <v>0.57999999999999996</v>
      </c>
      <c r="I16" s="802">
        <v>2.4</v>
      </c>
      <c r="J16" s="803">
        <v>2009</v>
      </c>
      <c r="K16" s="802" t="s">
        <v>62</v>
      </c>
      <c r="L16" s="233" t="s">
        <v>56</v>
      </c>
      <c r="M16" s="241" t="s">
        <v>56</v>
      </c>
      <c r="N16" s="241" t="s">
        <v>56</v>
      </c>
      <c r="O16" s="241" t="s">
        <v>56</v>
      </c>
      <c r="P16" s="241" t="s">
        <v>56</v>
      </c>
      <c r="Q16" s="241" t="s">
        <v>56</v>
      </c>
      <c r="R16" s="241" t="s">
        <v>56</v>
      </c>
      <c r="S16" s="241" t="s">
        <v>56</v>
      </c>
      <c r="T16" s="241" t="s">
        <v>56</v>
      </c>
      <c r="U16" s="241" t="s">
        <v>56</v>
      </c>
      <c r="V16" s="241" t="s">
        <v>56</v>
      </c>
      <c r="W16" s="241" t="s">
        <v>56</v>
      </c>
      <c r="X16" s="242" t="s">
        <v>56</v>
      </c>
      <c r="Y16" s="154"/>
    </row>
    <row r="17" spans="1:25" ht="15" customHeight="1">
      <c r="A17" s="39"/>
      <c r="B17" s="236" t="s">
        <v>50</v>
      </c>
      <c r="C17" s="801" t="s">
        <v>64</v>
      </c>
      <c r="D17" s="801" t="s">
        <v>58</v>
      </c>
      <c r="E17" s="801"/>
      <c r="F17" s="801" t="s">
        <v>54</v>
      </c>
      <c r="G17" s="802">
        <v>162</v>
      </c>
      <c r="H17" s="237">
        <v>0.57999999999999996</v>
      </c>
      <c r="I17" s="802">
        <v>2.4</v>
      </c>
      <c r="J17" s="803">
        <v>2009</v>
      </c>
      <c r="K17" s="802" t="s">
        <v>62</v>
      </c>
      <c r="L17" s="233" t="s">
        <v>56</v>
      </c>
      <c r="M17" s="241" t="s">
        <v>56</v>
      </c>
      <c r="N17" s="241" t="s">
        <v>56</v>
      </c>
      <c r="O17" s="241" t="s">
        <v>56</v>
      </c>
      <c r="P17" s="241" t="s">
        <v>56</v>
      </c>
      <c r="Q17" s="241" t="s">
        <v>56</v>
      </c>
      <c r="R17" s="241" t="s">
        <v>56</v>
      </c>
      <c r="S17" s="241" t="s">
        <v>56</v>
      </c>
      <c r="T17" s="241" t="s">
        <v>56</v>
      </c>
      <c r="U17" s="241" t="s">
        <v>56</v>
      </c>
      <c r="V17" s="241" t="s">
        <v>56</v>
      </c>
      <c r="W17" s="241" t="s">
        <v>56</v>
      </c>
      <c r="X17" s="242" t="s">
        <v>56</v>
      </c>
      <c r="Y17" s="154"/>
    </row>
    <row r="18" spans="1:25" ht="15" customHeight="1">
      <c r="A18" s="39"/>
      <c r="B18" s="236" t="s">
        <v>65</v>
      </c>
      <c r="C18" s="801" t="s">
        <v>66</v>
      </c>
      <c r="D18" s="801" t="s">
        <v>67</v>
      </c>
      <c r="E18" s="801"/>
      <c r="F18" s="801" t="s">
        <v>54</v>
      </c>
      <c r="G18" s="802">
        <v>25</v>
      </c>
      <c r="H18" s="237">
        <v>0.3</v>
      </c>
      <c r="I18" s="802">
        <v>13.2</v>
      </c>
      <c r="J18" s="803">
        <v>1978</v>
      </c>
      <c r="K18" s="802" t="s">
        <v>62</v>
      </c>
      <c r="L18" s="233" t="s">
        <v>56</v>
      </c>
      <c r="M18" s="241" t="s">
        <v>56</v>
      </c>
      <c r="N18" s="241" t="s">
        <v>56</v>
      </c>
      <c r="O18" s="241" t="s">
        <v>56</v>
      </c>
      <c r="P18" s="241" t="s">
        <v>56</v>
      </c>
      <c r="Q18" s="241" t="s">
        <v>56</v>
      </c>
      <c r="R18" s="241" t="s">
        <v>56</v>
      </c>
      <c r="S18" s="241" t="s">
        <v>56</v>
      </c>
      <c r="T18" s="241" t="s">
        <v>56</v>
      </c>
      <c r="U18" s="241" t="s">
        <v>56</v>
      </c>
      <c r="V18" s="241" t="s">
        <v>56</v>
      </c>
      <c r="W18" s="241" t="s">
        <v>56</v>
      </c>
      <c r="X18" s="242" t="s">
        <v>56</v>
      </c>
      <c r="Y18" s="240"/>
    </row>
    <row r="19" spans="1:25" ht="15" customHeight="1">
      <c r="A19" s="39"/>
      <c r="B19" s="236" t="s">
        <v>65</v>
      </c>
      <c r="C19" s="801" t="s">
        <v>68</v>
      </c>
      <c r="D19" s="801" t="s">
        <v>67</v>
      </c>
      <c r="E19" s="801"/>
      <c r="F19" s="801" t="s">
        <v>54</v>
      </c>
      <c r="G19" s="802">
        <v>25</v>
      </c>
      <c r="H19" s="237">
        <v>0.3</v>
      </c>
      <c r="I19" s="802">
        <v>13.2</v>
      </c>
      <c r="J19" s="803">
        <v>1978</v>
      </c>
      <c r="K19" s="802" t="s">
        <v>62</v>
      </c>
      <c r="L19" s="233" t="s">
        <v>56</v>
      </c>
      <c r="M19" s="241" t="s">
        <v>56</v>
      </c>
      <c r="N19" s="241" t="s">
        <v>56</v>
      </c>
      <c r="O19" s="241" t="s">
        <v>56</v>
      </c>
      <c r="P19" s="241" t="s">
        <v>56</v>
      </c>
      <c r="Q19" s="241" t="s">
        <v>56</v>
      </c>
      <c r="R19" s="241" t="s">
        <v>56</v>
      </c>
      <c r="S19" s="241" t="s">
        <v>56</v>
      </c>
      <c r="T19" s="241" t="s">
        <v>56</v>
      </c>
      <c r="U19" s="241" t="s">
        <v>56</v>
      </c>
      <c r="V19" s="241" t="s">
        <v>56</v>
      </c>
      <c r="W19" s="241" t="s">
        <v>56</v>
      </c>
      <c r="X19" s="242" t="s">
        <v>56</v>
      </c>
      <c r="Y19" s="240"/>
    </row>
    <row r="20" spans="1:25" ht="15" customHeight="1">
      <c r="A20" s="39"/>
      <c r="B20" s="236" t="s">
        <v>65</v>
      </c>
      <c r="C20" s="801" t="s">
        <v>69</v>
      </c>
      <c r="D20" s="801" t="s">
        <v>67</v>
      </c>
      <c r="E20" s="801"/>
      <c r="F20" s="801" t="s">
        <v>54</v>
      </c>
      <c r="G20" s="802">
        <v>64</v>
      </c>
      <c r="H20" s="237">
        <v>0.42</v>
      </c>
      <c r="I20" s="802">
        <v>13.2</v>
      </c>
      <c r="J20" s="803">
        <v>2012</v>
      </c>
      <c r="K20" s="802" t="s">
        <v>62</v>
      </c>
      <c r="L20" s="233" t="s">
        <v>56</v>
      </c>
      <c r="M20" s="241" t="s">
        <v>56</v>
      </c>
      <c r="N20" s="241" t="s">
        <v>56</v>
      </c>
      <c r="O20" s="241" t="s">
        <v>56</v>
      </c>
      <c r="P20" s="241" t="s">
        <v>56</v>
      </c>
      <c r="Q20" s="241" t="s">
        <v>56</v>
      </c>
      <c r="R20" s="241" t="s">
        <v>56</v>
      </c>
      <c r="S20" s="241" t="s">
        <v>56</v>
      </c>
      <c r="T20" s="241" t="s">
        <v>56</v>
      </c>
      <c r="U20" s="241" t="s">
        <v>56</v>
      </c>
      <c r="V20" s="241" t="s">
        <v>56</v>
      </c>
      <c r="W20" s="241" t="s">
        <v>56</v>
      </c>
      <c r="X20" s="242" t="s">
        <v>56</v>
      </c>
      <c r="Y20" s="240"/>
    </row>
    <row r="21" spans="1:25" ht="15" customHeight="1">
      <c r="A21" s="39"/>
      <c r="B21" s="236" t="s">
        <v>65</v>
      </c>
      <c r="C21" s="801" t="s">
        <v>70</v>
      </c>
      <c r="D21" s="801" t="s">
        <v>67</v>
      </c>
      <c r="E21" s="801"/>
      <c r="F21" s="801" t="s">
        <v>54</v>
      </c>
      <c r="G21" s="802">
        <v>64</v>
      </c>
      <c r="H21" s="237">
        <v>0.42</v>
      </c>
      <c r="I21" s="802">
        <v>13.2</v>
      </c>
      <c r="J21" s="803">
        <v>2012</v>
      </c>
      <c r="K21" s="802" t="s">
        <v>62</v>
      </c>
      <c r="L21" s="233" t="s">
        <v>56</v>
      </c>
      <c r="M21" s="241" t="s">
        <v>56</v>
      </c>
      <c r="N21" s="241" t="s">
        <v>56</v>
      </c>
      <c r="O21" s="241" t="s">
        <v>56</v>
      </c>
      <c r="P21" s="241" t="s">
        <v>56</v>
      </c>
      <c r="Q21" s="241" t="s">
        <v>56</v>
      </c>
      <c r="R21" s="241" t="s">
        <v>56</v>
      </c>
      <c r="S21" s="241" t="s">
        <v>56</v>
      </c>
      <c r="T21" s="241" t="s">
        <v>56</v>
      </c>
      <c r="U21" s="241" t="s">
        <v>56</v>
      </c>
      <c r="V21" s="241" t="s">
        <v>56</v>
      </c>
      <c r="W21" s="241" t="s">
        <v>56</v>
      </c>
      <c r="X21" s="242" t="s">
        <v>56</v>
      </c>
      <c r="Y21" s="240"/>
    </row>
    <row r="22" spans="1:25" ht="15" customHeight="1">
      <c r="A22" s="39"/>
      <c r="B22" s="236" t="s">
        <v>50</v>
      </c>
      <c r="C22" s="801" t="s">
        <v>71</v>
      </c>
      <c r="D22" s="801" t="s">
        <v>72</v>
      </c>
      <c r="E22" s="801"/>
      <c r="F22" s="801" t="s">
        <v>73</v>
      </c>
      <c r="G22" s="802">
        <v>75</v>
      </c>
      <c r="H22" s="237">
        <v>0.38</v>
      </c>
      <c r="I22" s="802">
        <v>3.6</v>
      </c>
      <c r="J22" s="803">
        <v>1967</v>
      </c>
      <c r="K22" s="802" t="s">
        <v>74</v>
      </c>
      <c r="L22" s="243" t="s">
        <v>75</v>
      </c>
      <c r="M22" s="243" t="s">
        <v>75</v>
      </c>
      <c r="N22" s="243" t="s">
        <v>75</v>
      </c>
      <c r="O22" s="243" t="s">
        <v>75</v>
      </c>
      <c r="P22" s="243" t="s">
        <v>75</v>
      </c>
      <c r="Q22" s="243" t="s">
        <v>75</v>
      </c>
      <c r="R22" s="243" t="s">
        <v>75</v>
      </c>
      <c r="S22" s="243" t="s">
        <v>75</v>
      </c>
      <c r="T22" s="243" t="s">
        <v>75</v>
      </c>
      <c r="U22" s="243" t="s">
        <v>75</v>
      </c>
      <c r="V22" s="243" t="s">
        <v>75</v>
      </c>
      <c r="W22" s="243" t="s">
        <v>75</v>
      </c>
      <c r="X22" s="244" t="s">
        <v>75</v>
      </c>
      <c r="Y22" s="808" t="s">
        <v>76</v>
      </c>
    </row>
    <row r="23" spans="1:25" ht="15" customHeight="1">
      <c r="A23" s="39"/>
      <c r="B23" s="236" t="s">
        <v>50</v>
      </c>
      <c r="C23" s="801" t="s">
        <v>77</v>
      </c>
      <c r="D23" s="801" t="s">
        <v>60</v>
      </c>
      <c r="E23" s="801"/>
      <c r="F23" s="801" t="s">
        <v>61</v>
      </c>
      <c r="G23" s="802">
        <v>32</v>
      </c>
      <c r="H23" s="237">
        <v>0.26</v>
      </c>
      <c r="I23" s="802">
        <v>4</v>
      </c>
      <c r="J23" s="803">
        <v>1968</v>
      </c>
      <c r="K23" s="802" t="s">
        <v>62</v>
      </c>
      <c r="L23" s="233" t="s">
        <v>56</v>
      </c>
      <c r="M23" s="241" t="s">
        <v>56</v>
      </c>
      <c r="N23" s="241" t="s">
        <v>56</v>
      </c>
      <c r="O23" s="241" t="s">
        <v>56</v>
      </c>
      <c r="P23" s="241" t="s">
        <v>56</v>
      </c>
      <c r="Q23" s="241" t="s">
        <v>56</v>
      </c>
      <c r="R23" s="241" t="s">
        <v>56</v>
      </c>
      <c r="S23" s="241" t="s">
        <v>56</v>
      </c>
      <c r="T23" s="241" t="s">
        <v>56</v>
      </c>
      <c r="U23" s="241" t="s">
        <v>56</v>
      </c>
      <c r="V23" s="241" t="s">
        <v>56</v>
      </c>
      <c r="W23" s="241" t="s">
        <v>56</v>
      </c>
      <c r="X23" s="242" t="s">
        <v>56</v>
      </c>
      <c r="Y23" s="240"/>
    </row>
    <row r="24" spans="1:25" ht="15" customHeight="1">
      <c r="A24" s="39"/>
      <c r="B24" s="236" t="s">
        <v>78</v>
      </c>
      <c r="C24" s="801" t="s">
        <v>79</v>
      </c>
      <c r="D24" s="801" t="s">
        <v>80</v>
      </c>
      <c r="E24" s="801"/>
      <c r="F24" s="801" t="s">
        <v>81</v>
      </c>
      <c r="G24" s="802">
        <v>21</v>
      </c>
      <c r="H24" s="237">
        <v>0.36</v>
      </c>
      <c r="I24" s="802">
        <v>3.6</v>
      </c>
      <c r="J24" s="803">
        <v>1997</v>
      </c>
      <c r="K24" s="802" t="s">
        <v>55</v>
      </c>
      <c r="L24" s="245" t="s">
        <v>56</v>
      </c>
      <c r="M24" s="238" t="s">
        <v>56</v>
      </c>
      <c r="N24" s="238" t="s">
        <v>56</v>
      </c>
      <c r="O24" s="238" t="s">
        <v>56</v>
      </c>
      <c r="P24" s="238" t="s">
        <v>56</v>
      </c>
      <c r="Q24" s="238" t="s">
        <v>56</v>
      </c>
      <c r="R24" s="238" t="s">
        <v>56</v>
      </c>
      <c r="S24" s="238" t="s">
        <v>56</v>
      </c>
      <c r="T24" s="238" t="s">
        <v>56</v>
      </c>
      <c r="U24" s="238" t="s">
        <v>56</v>
      </c>
      <c r="V24" s="238" t="s">
        <v>56</v>
      </c>
      <c r="W24" s="238" t="s">
        <v>56</v>
      </c>
      <c r="X24" s="239" t="s">
        <v>56</v>
      </c>
      <c r="Y24" s="240"/>
    </row>
    <row r="25" spans="1:25" ht="15" customHeight="1">
      <c r="A25" s="39"/>
      <c r="B25" s="236" t="s">
        <v>78</v>
      </c>
      <c r="C25" s="801" t="s">
        <v>82</v>
      </c>
      <c r="D25" s="801" t="s">
        <v>80</v>
      </c>
      <c r="E25" s="801"/>
      <c r="F25" s="801" t="s">
        <v>81</v>
      </c>
      <c r="G25" s="802">
        <v>24</v>
      </c>
      <c r="H25" s="237">
        <v>0.36</v>
      </c>
      <c r="I25" s="802">
        <v>3.6</v>
      </c>
      <c r="J25" s="803">
        <v>2017</v>
      </c>
      <c r="K25" s="802" t="s">
        <v>55</v>
      </c>
      <c r="L25" s="245" t="s">
        <v>56</v>
      </c>
      <c r="M25" s="238" t="s">
        <v>56</v>
      </c>
      <c r="N25" s="238" t="s">
        <v>56</v>
      </c>
      <c r="O25" s="238" t="s">
        <v>56</v>
      </c>
      <c r="P25" s="238" t="s">
        <v>56</v>
      </c>
      <c r="Q25" s="238" t="s">
        <v>56</v>
      </c>
      <c r="R25" s="238" t="s">
        <v>56</v>
      </c>
      <c r="S25" s="238" t="s">
        <v>56</v>
      </c>
      <c r="T25" s="238" t="s">
        <v>56</v>
      </c>
      <c r="U25" s="238" t="s">
        <v>56</v>
      </c>
      <c r="V25" s="238" t="s">
        <v>56</v>
      </c>
      <c r="W25" s="238" t="s">
        <v>56</v>
      </c>
      <c r="X25" s="239" t="s">
        <v>56</v>
      </c>
      <c r="Y25" s="240"/>
    </row>
    <row r="26" spans="1:25" ht="15" customHeight="1">
      <c r="A26" s="39"/>
      <c r="B26" s="236" t="s">
        <v>83</v>
      </c>
      <c r="C26" s="801" t="s">
        <v>84</v>
      </c>
      <c r="D26" s="801" t="s">
        <v>67</v>
      </c>
      <c r="E26" s="801" t="s">
        <v>53</v>
      </c>
      <c r="F26" s="801" t="s">
        <v>54</v>
      </c>
      <c r="G26" s="803">
        <v>25.1</v>
      </c>
      <c r="H26" s="237">
        <v>0.41</v>
      </c>
      <c r="I26" s="350">
        <v>13.2</v>
      </c>
      <c r="J26" s="803">
        <v>1994</v>
      </c>
      <c r="K26" s="802" t="s">
        <v>55</v>
      </c>
      <c r="L26" s="246" t="s">
        <v>56</v>
      </c>
      <c r="M26" s="238" t="s">
        <v>56</v>
      </c>
      <c r="N26" s="238" t="s">
        <v>56</v>
      </c>
      <c r="O26" s="238" t="s">
        <v>56</v>
      </c>
      <c r="P26" s="238" t="s">
        <v>56</v>
      </c>
      <c r="Q26" s="238" t="s">
        <v>56</v>
      </c>
      <c r="R26" s="238" t="s">
        <v>56</v>
      </c>
      <c r="S26" s="238" t="s">
        <v>56</v>
      </c>
      <c r="T26" s="238" t="s">
        <v>56</v>
      </c>
      <c r="U26" s="238" t="s">
        <v>56</v>
      </c>
      <c r="V26" s="238" t="s">
        <v>56</v>
      </c>
      <c r="W26" s="238" t="s">
        <v>56</v>
      </c>
      <c r="X26" s="239" t="s">
        <v>56</v>
      </c>
      <c r="Y26" s="809"/>
    </row>
    <row r="27" spans="1:25" ht="15" customHeight="1">
      <c r="A27" s="39"/>
      <c r="B27" s="236" t="s">
        <v>78</v>
      </c>
      <c r="C27" s="801" t="s">
        <v>85</v>
      </c>
      <c r="D27" s="801" t="s">
        <v>80</v>
      </c>
      <c r="E27" s="801"/>
      <c r="F27" s="801" t="s">
        <v>81</v>
      </c>
      <c r="G27" s="802">
        <v>41</v>
      </c>
      <c r="H27" s="237">
        <v>0.36</v>
      </c>
      <c r="I27" s="27">
        <v>3.6</v>
      </c>
      <c r="J27" s="29">
        <v>1997</v>
      </c>
      <c r="K27" s="802" t="s">
        <v>55</v>
      </c>
      <c r="L27" s="245" t="s">
        <v>56</v>
      </c>
      <c r="M27" s="238" t="s">
        <v>56</v>
      </c>
      <c r="N27" s="238" t="s">
        <v>56</v>
      </c>
      <c r="O27" s="238" t="s">
        <v>56</v>
      </c>
      <c r="P27" s="238" t="s">
        <v>56</v>
      </c>
      <c r="Q27" s="238" t="s">
        <v>56</v>
      </c>
      <c r="R27" s="238" t="s">
        <v>56</v>
      </c>
      <c r="S27" s="238" t="s">
        <v>56</v>
      </c>
      <c r="T27" s="238" t="s">
        <v>56</v>
      </c>
      <c r="U27" s="238" t="s">
        <v>56</v>
      </c>
      <c r="V27" s="238" t="s">
        <v>56</v>
      </c>
      <c r="W27" s="238" t="s">
        <v>56</v>
      </c>
      <c r="X27" s="239" t="s">
        <v>56</v>
      </c>
      <c r="Y27" s="240"/>
    </row>
    <row r="28" spans="1:25" ht="15" customHeight="1">
      <c r="A28" s="39"/>
      <c r="B28" s="236" t="s">
        <v>86</v>
      </c>
      <c r="C28" s="801" t="s">
        <v>87</v>
      </c>
      <c r="D28" s="801" t="s">
        <v>80</v>
      </c>
      <c r="E28" s="801"/>
      <c r="F28" s="801" t="s">
        <v>73</v>
      </c>
      <c r="G28" s="802">
        <v>18</v>
      </c>
      <c r="H28" s="237">
        <v>0.36</v>
      </c>
      <c r="I28" s="27">
        <v>3.6</v>
      </c>
      <c r="J28" s="29">
        <v>2009</v>
      </c>
      <c r="K28" s="802" t="s">
        <v>55</v>
      </c>
      <c r="L28" s="245" t="s">
        <v>56</v>
      </c>
      <c r="M28" s="238" t="s">
        <v>56</v>
      </c>
      <c r="N28" s="238" t="s">
        <v>56</v>
      </c>
      <c r="O28" s="238" t="s">
        <v>56</v>
      </c>
      <c r="P28" s="238" t="s">
        <v>56</v>
      </c>
      <c r="Q28" s="238" t="s">
        <v>56</v>
      </c>
      <c r="R28" s="238" t="s">
        <v>56</v>
      </c>
      <c r="S28" s="238" t="s">
        <v>56</v>
      </c>
      <c r="T28" s="238" t="s">
        <v>56</v>
      </c>
      <c r="U28" s="238" t="s">
        <v>56</v>
      </c>
      <c r="V28" s="238" t="s">
        <v>56</v>
      </c>
      <c r="W28" s="238" t="s">
        <v>56</v>
      </c>
      <c r="X28" s="239" t="s">
        <v>56</v>
      </c>
      <c r="Y28" s="240"/>
    </row>
    <row r="29" spans="1:25" ht="15" customHeight="1">
      <c r="A29" s="39"/>
      <c r="B29" s="236" t="s">
        <v>88</v>
      </c>
      <c r="C29" s="801" t="s">
        <v>89</v>
      </c>
      <c r="D29" s="801" t="s">
        <v>80</v>
      </c>
      <c r="E29" s="801"/>
      <c r="F29" s="801" t="s">
        <v>81</v>
      </c>
      <c r="G29" s="802">
        <v>19.399999999999999</v>
      </c>
      <c r="H29" s="237">
        <v>0.36</v>
      </c>
      <c r="I29" s="27">
        <v>3.6</v>
      </c>
      <c r="J29" s="29">
        <v>2009</v>
      </c>
      <c r="K29" s="802" t="s">
        <v>55</v>
      </c>
      <c r="L29" s="245" t="s">
        <v>56</v>
      </c>
      <c r="M29" s="238" t="s">
        <v>56</v>
      </c>
      <c r="N29" s="238" t="s">
        <v>56</v>
      </c>
      <c r="O29" s="238" t="s">
        <v>56</v>
      </c>
      <c r="P29" s="238" t="s">
        <v>56</v>
      </c>
      <c r="Q29" s="238" t="s">
        <v>56</v>
      </c>
      <c r="R29" s="238" t="s">
        <v>56</v>
      </c>
      <c r="S29" s="238" t="s">
        <v>56</v>
      </c>
      <c r="T29" s="238" t="s">
        <v>56</v>
      </c>
      <c r="U29" s="238" t="s">
        <v>56</v>
      </c>
      <c r="V29" s="238" t="s">
        <v>56</v>
      </c>
      <c r="W29" s="238" t="s">
        <v>56</v>
      </c>
      <c r="X29" s="239" t="s">
        <v>56</v>
      </c>
      <c r="Y29" s="240"/>
    </row>
    <row r="30" spans="1:25" ht="15" customHeight="1">
      <c r="A30" s="39"/>
      <c r="B30" s="236" t="s">
        <v>90</v>
      </c>
      <c r="C30" s="801" t="s">
        <v>91</v>
      </c>
      <c r="D30" s="804" t="s">
        <v>92</v>
      </c>
      <c r="E30" s="804" t="s">
        <v>53</v>
      </c>
      <c r="F30" s="804" t="s">
        <v>54</v>
      </c>
      <c r="G30" s="370">
        <v>32</v>
      </c>
      <c r="H30" s="237">
        <v>0.45</v>
      </c>
      <c r="I30" s="802">
        <v>2.4</v>
      </c>
      <c r="J30" s="803">
        <v>2024</v>
      </c>
      <c r="K30" s="802" t="s">
        <v>55</v>
      </c>
      <c r="L30" s="245" t="s">
        <v>56</v>
      </c>
      <c r="M30" s="245" t="s">
        <v>56</v>
      </c>
      <c r="N30" s="245" t="s">
        <v>56</v>
      </c>
      <c r="O30" s="245" t="s">
        <v>56</v>
      </c>
      <c r="P30" s="245" t="s">
        <v>56</v>
      </c>
      <c r="Q30" s="245" t="s">
        <v>56</v>
      </c>
      <c r="R30" s="245" t="s">
        <v>56</v>
      </c>
      <c r="S30" s="245" t="s">
        <v>56</v>
      </c>
      <c r="T30" s="245" t="s">
        <v>56</v>
      </c>
      <c r="U30" s="245" t="s">
        <v>56</v>
      </c>
      <c r="V30" s="245" t="s">
        <v>56</v>
      </c>
      <c r="W30" s="245" t="s">
        <v>56</v>
      </c>
      <c r="X30" s="247" t="s">
        <v>56</v>
      </c>
      <c r="Y30" s="810" t="s">
        <v>93</v>
      </c>
    </row>
    <row r="31" spans="1:25" ht="15" customHeight="1">
      <c r="A31" s="39"/>
      <c r="B31" s="236" t="s">
        <v>50</v>
      </c>
      <c r="C31" s="801" t="s">
        <v>94</v>
      </c>
      <c r="D31" s="801" t="s">
        <v>60</v>
      </c>
      <c r="E31" s="801"/>
      <c r="F31" s="801" t="s">
        <v>61</v>
      </c>
      <c r="G31" s="802">
        <v>18</v>
      </c>
      <c r="H31" s="237">
        <v>0.26</v>
      </c>
      <c r="I31" s="802">
        <v>4</v>
      </c>
      <c r="J31" s="803">
        <v>2006</v>
      </c>
      <c r="K31" s="802" t="s">
        <v>62</v>
      </c>
      <c r="L31" s="233" t="s">
        <v>56</v>
      </c>
      <c r="M31" s="241" t="s">
        <v>56</v>
      </c>
      <c r="N31" s="241" t="s">
        <v>56</v>
      </c>
      <c r="O31" s="241" t="s">
        <v>56</v>
      </c>
      <c r="P31" s="241" t="s">
        <v>56</v>
      </c>
      <c r="Q31" s="241" t="s">
        <v>56</v>
      </c>
      <c r="R31" s="241" t="s">
        <v>56</v>
      </c>
      <c r="S31" s="241" t="s">
        <v>56</v>
      </c>
      <c r="T31" s="241" t="s">
        <v>56</v>
      </c>
      <c r="U31" s="241" t="s">
        <v>56</v>
      </c>
      <c r="V31" s="241" t="s">
        <v>56</v>
      </c>
      <c r="W31" s="241" t="s">
        <v>56</v>
      </c>
      <c r="X31" s="242" t="s">
        <v>56</v>
      </c>
      <c r="Y31" s="240"/>
    </row>
    <row r="32" spans="1:25" ht="15" customHeight="1">
      <c r="A32" s="39"/>
      <c r="B32" s="236" t="s">
        <v>50</v>
      </c>
      <c r="C32" s="801" t="s">
        <v>95</v>
      </c>
      <c r="D32" s="801" t="s">
        <v>96</v>
      </c>
      <c r="E32" s="801"/>
      <c r="F32" s="801" t="s">
        <v>97</v>
      </c>
      <c r="G32" s="802">
        <v>445</v>
      </c>
      <c r="H32" s="237">
        <v>0.33</v>
      </c>
      <c r="I32" s="802">
        <v>10.8</v>
      </c>
      <c r="J32" s="803">
        <v>1975</v>
      </c>
      <c r="K32" s="802" t="s">
        <v>55</v>
      </c>
      <c r="L32" s="248" t="s">
        <v>56</v>
      </c>
      <c r="M32" s="243" t="s">
        <v>75</v>
      </c>
      <c r="N32" s="243" t="s">
        <v>75</v>
      </c>
      <c r="O32" s="243" t="s">
        <v>75</v>
      </c>
      <c r="P32" s="243" t="s">
        <v>75</v>
      </c>
      <c r="Q32" s="243" t="s">
        <v>75</v>
      </c>
      <c r="R32" s="243" t="s">
        <v>75</v>
      </c>
      <c r="S32" s="243" t="s">
        <v>75</v>
      </c>
      <c r="T32" s="243" t="s">
        <v>75</v>
      </c>
      <c r="U32" s="243" t="s">
        <v>75</v>
      </c>
      <c r="V32" s="243" t="s">
        <v>75</v>
      </c>
      <c r="W32" s="243" t="s">
        <v>75</v>
      </c>
      <c r="X32" s="244" t="s">
        <v>75</v>
      </c>
      <c r="Y32" s="811" t="s">
        <v>98</v>
      </c>
    </row>
    <row r="33" spans="1:25" ht="15" customHeight="1">
      <c r="A33" s="39"/>
      <c r="B33" s="236" t="s">
        <v>50</v>
      </c>
      <c r="C33" s="801" t="s">
        <v>99</v>
      </c>
      <c r="D33" s="801" t="s">
        <v>96</v>
      </c>
      <c r="E33" s="801"/>
      <c r="F33" s="801" t="s">
        <v>97</v>
      </c>
      <c r="G33" s="802">
        <v>445</v>
      </c>
      <c r="H33" s="237">
        <v>0.33</v>
      </c>
      <c r="I33" s="802">
        <v>10.8</v>
      </c>
      <c r="J33" s="803">
        <v>1975</v>
      </c>
      <c r="K33" s="802" t="s">
        <v>55</v>
      </c>
      <c r="L33" s="249" t="s">
        <v>56</v>
      </c>
      <c r="M33" s="243" t="s">
        <v>75</v>
      </c>
      <c r="N33" s="243" t="s">
        <v>75</v>
      </c>
      <c r="O33" s="243" t="s">
        <v>75</v>
      </c>
      <c r="P33" s="243" t="s">
        <v>75</v>
      </c>
      <c r="Q33" s="243" t="s">
        <v>75</v>
      </c>
      <c r="R33" s="243" t="s">
        <v>75</v>
      </c>
      <c r="S33" s="243" t="s">
        <v>75</v>
      </c>
      <c r="T33" s="243" t="s">
        <v>75</v>
      </c>
      <c r="U33" s="243" t="s">
        <v>75</v>
      </c>
      <c r="V33" s="243" t="s">
        <v>75</v>
      </c>
      <c r="W33" s="243" t="s">
        <v>75</v>
      </c>
      <c r="X33" s="244" t="s">
        <v>75</v>
      </c>
      <c r="Y33" s="811" t="s">
        <v>100</v>
      </c>
    </row>
    <row r="34" spans="1:25" ht="15" customHeight="1">
      <c r="A34" s="39"/>
      <c r="B34" s="236" t="s">
        <v>50</v>
      </c>
      <c r="C34" s="801" t="s">
        <v>101</v>
      </c>
      <c r="D34" s="801" t="s">
        <v>96</v>
      </c>
      <c r="E34" s="801"/>
      <c r="F34" s="801" t="s">
        <v>97</v>
      </c>
      <c r="G34" s="802">
        <v>1006</v>
      </c>
      <c r="H34" s="237">
        <v>0.33</v>
      </c>
      <c r="I34" s="802">
        <v>10.8</v>
      </c>
      <c r="J34" s="803">
        <v>1982</v>
      </c>
      <c r="K34" s="802" t="s">
        <v>55</v>
      </c>
      <c r="L34" s="243" t="s">
        <v>75</v>
      </c>
      <c r="M34" s="243" t="s">
        <v>75</v>
      </c>
      <c r="N34" s="243" t="s">
        <v>75</v>
      </c>
      <c r="O34" s="243" t="s">
        <v>75</v>
      </c>
      <c r="P34" s="243" t="s">
        <v>75</v>
      </c>
      <c r="Q34" s="243" t="s">
        <v>75</v>
      </c>
      <c r="R34" s="243" t="s">
        <v>75</v>
      </c>
      <c r="S34" s="243" t="s">
        <v>75</v>
      </c>
      <c r="T34" s="243" t="s">
        <v>75</v>
      </c>
      <c r="U34" s="243" t="s">
        <v>75</v>
      </c>
      <c r="V34" s="243" t="s">
        <v>75</v>
      </c>
      <c r="W34" s="243" t="s">
        <v>75</v>
      </c>
      <c r="X34" s="244" t="s">
        <v>75</v>
      </c>
      <c r="Y34" s="811" t="s">
        <v>102</v>
      </c>
    </row>
    <row r="35" spans="1:25" ht="15" customHeight="1">
      <c r="A35" s="39"/>
      <c r="B35" s="236" t="s">
        <v>50</v>
      </c>
      <c r="C35" s="801" t="s">
        <v>103</v>
      </c>
      <c r="D35" s="801" t="s">
        <v>96</v>
      </c>
      <c r="E35" s="801"/>
      <c r="F35" s="801" t="s">
        <v>97</v>
      </c>
      <c r="G35" s="802">
        <v>1026</v>
      </c>
      <c r="H35" s="237">
        <v>0.33</v>
      </c>
      <c r="I35" s="802">
        <v>10.8</v>
      </c>
      <c r="J35" s="803">
        <v>1985</v>
      </c>
      <c r="K35" s="802" t="s">
        <v>55</v>
      </c>
      <c r="L35" s="249" t="s">
        <v>56</v>
      </c>
      <c r="M35" s="249" t="s">
        <v>104</v>
      </c>
      <c r="N35" s="249" t="s">
        <v>104</v>
      </c>
      <c r="O35" s="249" t="s">
        <v>104</v>
      </c>
      <c r="P35" s="348" t="s">
        <v>56</v>
      </c>
      <c r="Q35" s="348" t="s">
        <v>56</v>
      </c>
      <c r="R35" s="348" t="s">
        <v>56</v>
      </c>
      <c r="S35" s="348" t="s">
        <v>56</v>
      </c>
      <c r="T35" s="348" t="s">
        <v>56</v>
      </c>
      <c r="U35" s="348" t="s">
        <v>56</v>
      </c>
      <c r="V35" s="348" t="s">
        <v>56</v>
      </c>
      <c r="W35" s="243" t="s">
        <v>75</v>
      </c>
      <c r="X35" s="244" t="s">
        <v>75</v>
      </c>
      <c r="Y35" s="811" t="s">
        <v>105</v>
      </c>
    </row>
    <row r="36" spans="1:25" ht="15" customHeight="1">
      <c r="A36" s="39"/>
      <c r="B36" s="236" t="s">
        <v>50</v>
      </c>
      <c r="C36" s="801" t="s">
        <v>106</v>
      </c>
      <c r="D36" s="801" t="s">
        <v>52</v>
      </c>
      <c r="E36" s="801"/>
      <c r="F36" s="801" t="s">
        <v>54</v>
      </c>
      <c r="G36" s="802">
        <v>150</v>
      </c>
      <c r="H36" s="237">
        <v>0.52</v>
      </c>
      <c r="I36" s="802">
        <v>2.4</v>
      </c>
      <c r="J36" s="803">
        <v>1994</v>
      </c>
      <c r="K36" s="802" t="s">
        <v>62</v>
      </c>
      <c r="L36" s="233" t="s">
        <v>56</v>
      </c>
      <c r="M36" s="241" t="s">
        <v>56</v>
      </c>
      <c r="N36" s="241" t="s">
        <v>56</v>
      </c>
      <c r="O36" s="241" t="s">
        <v>56</v>
      </c>
      <c r="P36" s="241" t="s">
        <v>56</v>
      </c>
      <c r="Q36" s="241" t="s">
        <v>56</v>
      </c>
      <c r="R36" s="241" t="s">
        <v>56</v>
      </c>
      <c r="S36" s="241" t="s">
        <v>56</v>
      </c>
      <c r="T36" s="241" t="s">
        <v>56</v>
      </c>
      <c r="U36" s="241" t="s">
        <v>56</v>
      </c>
      <c r="V36" s="241" t="s">
        <v>56</v>
      </c>
      <c r="W36" s="241" t="s">
        <v>56</v>
      </c>
      <c r="X36" s="242" t="s">
        <v>56</v>
      </c>
      <c r="Y36" s="240"/>
    </row>
    <row r="37" spans="1:25" ht="15" customHeight="1">
      <c r="A37" s="39"/>
      <c r="B37" s="236" t="s">
        <v>50</v>
      </c>
      <c r="C37" s="801" t="s">
        <v>107</v>
      </c>
      <c r="D37" s="801" t="s">
        <v>52</v>
      </c>
      <c r="E37" s="801"/>
      <c r="F37" s="801" t="s">
        <v>54</v>
      </c>
      <c r="G37" s="802">
        <v>150</v>
      </c>
      <c r="H37" s="237">
        <v>0.52</v>
      </c>
      <c r="I37" s="802">
        <v>2.4</v>
      </c>
      <c r="J37" s="803">
        <v>1994</v>
      </c>
      <c r="K37" s="802" t="s">
        <v>62</v>
      </c>
      <c r="L37" s="233" t="s">
        <v>56</v>
      </c>
      <c r="M37" s="241" t="s">
        <v>56</v>
      </c>
      <c r="N37" s="241" t="s">
        <v>56</v>
      </c>
      <c r="O37" s="241" t="s">
        <v>56</v>
      </c>
      <c r="P37" s="241" t="s">
        <v>56</v>
      </c>
      <c r="Q37" s="241" t="s">
        <v>56</v>
      </c>
      <c r="R37" s="241" t="s">
        <v>56</v>
      </c>
      <c r="S37" s="241" t="s">
        <v>56</v>
      </c>
      <c r="T37" s="241" t="s">
        <v>56</v>
      </c>
      <c r="U37" s="241" t="s">
        <v>56</v>
      </c>
      <c r="V37" s="241" t="s">
        <v>56</v>
      </c>
      <c r="W37" s="241" t="s">
        <v>56</v>
      </c>
      <c r="X37" s="242" t="s">
        <v>56</v>
      </c>
      <c r="Y37" s="240"/>
    </row>
    <row r="38" spans="1:25" ht="15" customHeight="1">
      <c r="A38" s="39"/>
      <c r="B38" s="236" t="s">
        <v>50</v>
      </c>
      <c r="C38" s="801" t="s">
        <v>108</v>
      </c>
      <c r="D38" s="801" t="s">
        <v>58</v>
      </c>
      <c r="E38" s="801"/>
      <c r="F38" s="801" t="s">
        <v>54</v>
      </c>
      <c r="G38" s="802">
        <v>160</v>
      </c>
      <c r="H38" s="237">
        <v>0.52</v>
      </c>
      <c r="I38" s="802">
        <v>2.4</v>
      </c>
      <c r="J38" s="803">
        <v>1994</v>
      </c>
      <c r="K38" s="802" t="s">
        <v>62</v>
      </c>
      <c r="L38" s="233" t="s">
        <v>56</v>
      </c>
      <c r="M38" s="241" t="s">
        <v>56</v>
      </c>
      <c r="N38" s="241" t="s">
        <v>56</v>
      </c>
      <c r="O38" s="241" t="s">
        <v>56</v>
      </c>
      <c r="P38" s="241" t="s">
        <v>56</v>
      </c>
      <c r="Q38" s="241" t="s">
        <v>56</v>
      </c>
      <c r="R38" s="241" t="s">
        <v>56</v>
      </c>
      <c r="S38" s="241" t="s">
        <v>56</v>
      </c>
      <c r="T38" s="241" t="s">
        <v>56</v>
      </c>
      <c r="U38" s="241" t="s">
        <v>56</v>
      </c>
      <c r="V38" s="241" t="s">
        <v>56</v>
      </c>
      <c r="W38" s="241" t="s">
        <v>56</v>
      </c>
      <c r="X38" s="242" t="s">
        <v>56</v>
      </c>
      <c r="Y38" s="240"/>
    </row>
    <row r="39" spans="1:25" ht="15" customHeight="1">
      <c r="A39" s="39"/>
      <c r="B39" s="236" t="s">
        <v>65</v>
      </c>
      <c r="C39" s="801" t="s">
        <v>109</v>
      </c>
      <c r="D39" s="801" t="s">
        <v>92</v>
      </c>
      <c r="E39" s="801"/>
      <c r="F39" s="801" t="s">
        <v>54</v>
      </c>
      <c r="G39" s="802">
        <v>885</v>
      </c>
      <c r="H39" s="237">
        <v>0.61</v>
      </c>
      <c r="I39" s="802">
        <v>2.4</v>
      </c>
      <c r="J39" s="803">
        <v>2025</v>
      </c>
      <c r="K39" s="802" t="s">
        <v>55</v>
      </c>
      <c r="L39" s="243" t="s">
        <v>75</v>
      </c>
      <c r="M39" s="250" t="s">
        <v>56</v>
      </c>
      <c r="N39" s="250" t="s">
        <v>56</v>
      </c>
      <c r="O39" s="250" t="s">
        <v>56</v>
      </c>
      <c r="P39" s="250" t="s">
        <v>56</v>
      </c>
      <c r="Q39" s="250" t="s">
        <v>56</v>
      </c>
      <c r="R39" s="250" t="s">
        <v>56</v>
      </c>
      <c r="S39" s="250" t="s">
        <v>56</v>
      </c>
      <c r="T39" s="250" t="s">
        <v>56</v>
      </c>
      <c r="U39" s="250" t="s">
        <v>56</v>
      </c>
      <c r="V39" s="250" t="s">
        <v>56</v>
      </c>
      <c r="W39" s="250" t="s">
        <v>56</v>
      </c>
      <c r="X39" s="251" t="s">
        <v>56</v>
      </c>
      <c r="Y39" s="811" t="s">
        <v>110</v>
      </c>
    </row>
    <row r="40" spans="1:25" ht="15" customHeight="1">
      <c r="A40" s="39"/>
      <c r="B40" s="236" t="s">
        <v>65</v>
      </c>
      <c r="C40" s="801" t="s">
        <v>111</v>
      </c>
      <c r="D40" s="801" t="s">
        <v>58</v>
      </c>
      <c r="E40" s="801"/>
      <c r="F40" s="801" t="s">
        <v>54</v>
      </c>
      <c r="G40" s="802">
        <v>170</v>
      </c>
      <c r="H40" s="237">
        <v>0.52</v>
      </c>
      <c r="I40" s="802">
        <v>2.4</v>
      </c>
      <c r="J40" s="803">
        <v>1994</v>
      </c>
      <c r="K40" s="802" t="s">
        <v>62</v>
      </c>
      <c r="L40" s="252" t="s">
        <v>75</v>
      </c>
      <c r="M40" s="252" t="s">
        <v>75</v>
      </c>
      <c r="N40" s="252" t="s">
        <v>75</v>
      </c>
      <c r="O40" s="252" t="s">
        <v>75</v>
      </c>
      <c r="P40" s="252" t="s">
        <v>75</v>
      </c>
      <c r="Q40" s="252" t="s">
        <v>75</v>
      </c>
      <c r="R40" s="252" t="s">
        <v>75</v>
      </c>
      <c r="S40" s="252" t="s">
        <v>75</v>
      </c>
      <c r="T40" s="252" t="s">
        <v>75</v>
      </c>
      <c r="U40" s="252" t="s">
        <v>75</v>
      </c>
      <c r="V40" s="252" t="s">
        <v>75</v>
      </c>
      <c r="W40" s="252" t="s">
        <v>75</v>
      </c>
      <c r="X40" s="253" t="s">
        <v>75</v>
      </c>
      <c r="Y40" s="254" t="s">
        <v>112</v>
      </c>
    </row>
    <row r="41" spans="1:25" ht="15" customHeight="1">
      <c r="A41" s="39"/>
      <c r="B41" s="236" t="s">
        <v>65</v>
      </c>
      <c r="C41" s="801" t="s">
        <v>113</v>
      </c>
      <c r="D41" s="801" t="s">
        <v>52</v>
      </c>
      <c r="E41" s="801"/>
      <c r="F41" s="801" t="s">
        <v>54</v>
      </c>
      <c r="G41" s="802">
        <v>150</v>
      </c>
      <c r="H41" s="237">
        <v>0.34399999999999997</v>
      </c>
      <c r="I41" s="27">
        <v>13.2</v>
      </c>
      <c r="J41" s="29">
        <v>1994</v>
      </c>
      <c r="K41" s="802" t="s">
        <v>62</v>
      </c>
      <c r="L41" s="241" t="s">
        <v>56</v>
      </c>
      <c r="M41" s="241" t="s">
        <v>56</v>
      </c>
      <c r="N41" s="241" t="s">
        <v>56</v>
      </c>
      <c r="O41" s="241" t="s">
        <v>56</v>
      </c>
      <c r="P41" s="241" t="s">
        <v>56</v>
      </c>
      <c r="Q41" s="241" t="s">
        <v>56</v>
      </c>
      <c r="R41" s="241" t="s">
        <v>56</v>
      </c>
      <c r="S41" s="241" t="s">
        <v>56</v>
      </c>
      <c r="T41" s="241" t="s">
        <v>56</v>
      </c>
      <c r="U41" s="241" t="s">
        <v>56</v>
      </c>
      <c r="V41" s="241" t="s">
        <v>56</v>
      </c>
      <c r="W41" s="241" t="s">
        <v>56</v>
      </c>
      <c r="X41" s="242" t="s">
        <v>56</v>
      </c>
      <c r="Y41" s="812"/>
    </row>
    <row r="42" spans="1:25" ht="15" customHeight="1">
      <c r="A42" s="39"/>
      <c r="B42" s="236" t="s">
        <v>65</v>
      </c>
      <c r="C42" s="801" t="s">
        <v>114</v>
      </c>
      <c r="D42" s="801" t="s">
        <v>52</v>
      </c>
      <c r="E42" s="801"/>
      <c r="F42" s="801" t="s">
        <v>54</v>
      </c>
      <c r="G42" s="802">
        <v>150</v>
      </c>
      <c r="H42" s="237">
        <v>0.34399999999999997</v>
      </c>
      <c r="I42" s="27">
        <v>13.2</v>
      </c>
      <c r="J42" s="29">
        <v>1994</v>
      </c>
      <c r="K42" s="802" t="s">
        <v>62</v>
      </c>
      <c r="L42" s="241" t="s">
        <v>56</v>
      </c>
      <c r="M42" s="241" t="s">
        <v>56</v>
      </c>
      <c r="N42" s="241" t="s">
        <v>56</v>
      </c>
      <c r="O42" s="241" t="s">
        <v>56</v>
      </c>
      <c r="P42" s="241" t="s">
        <v>56</v>
      </c>
      <c r="Q42" s="241" t="s">
        <v>56</v>
      </c>
      <c r="R42" s="241" t="s">
        <v>56</v>
      </c>
      <c r="S42" s="241" t="s">
        <v>56</v>
      </c>
      <c r="T42" s="241" t="s">
        <v>56</v>
      </c>
      <c r="U42" s="241" t="s">
        <v>56</v>
      </c>
      <c r="V42" s="241" t="s">
        <v>56</v>
      </c>
      <c r="W42" s="241" t="s">
        <v>56</v>
      </c>
      <c r="X42" s="242" t="s">
        <v>56</v>
      </c>
      <c r="Y42" s="812"/>
    </row>
    <row r="43" spans="1:25" ht="15" customHeight="1">
      <c r="A43" s="39"/>
      <c r="B43" s="236" t="s">
        <v>115</v>
      </c>
      <c r="C43" s="801" t="s">
        <v>116</v>
      </c>
      <c r="D43" s="801" t="s">
        <v>92</v>
      </c>
      <c r="E43" s="801" t="s">
        <v>53</v>
      </c>
      <c r="F43" s="801" t="s">
        <v>54</v>
      </c>
      <c r="G43" s="802">
        <v>12.9</v>
      </c>
      <c r="H43" s="237">
        <v>0.45</v>
      </c>
      <c r="I43" s="802">
        <v>2.4</v>
      </c>
      <c r="J43" s="803">
        <v>2013</v>
      </c>
      <c r="K43" s="802" t="s">
        <v>55</v>
      </c>
      <c r="L43" s="245" t="s">
        <v>56</v>
      </c>
      <c r="M43" s="238" t="s">
        <v>56</v>
      </c>
      <c r="N43" s="238" t="s">
        <v>56</v>
      </c>
      <c r="O43" s="238" t="s">
        <v>56</v>
      </c>
      <c r="P43" s="238" t="s">
        <v>56</v>
      </c>
      <c r="Q43" s="238" t="s">
        <v>56</v>
      </c>
      <c r="R43" s="238" t="s">
        <v>56</v>
      </c>
      <c r="S43" s="238" t="s">
        <v>56</v>
      </c>
      <c r="T43" s="238" t="s">
        <v>56</v>
      </c>
      <c r="U43" s="238" t="s">
        <v>56</v>
      </c>
      <c r="V43" s="238" t="s">
        <v>56</v>
      </c>
      <c r="W43" s="238" t="s">
        <v>56</v>
      </c>
      <c r="X43" s="239" t="s">
        <v>56</v>
      </c>
      <c r="Y43" s="240"/>
    </row>
    <row r="44" spans="1:25" ht="15" customHeight="1">
      <c r="A44" s="39"/>
      <c r="B44" s="236" t="s">
        <v>78</v>
      </c>
      <c r="C44" s="801" t="s">
        <v>117</v>
      </c>
      <c r="D44" s="804" t="s">
        <v>80</v>
      </c>
      <c r="E44" s="804"/>
      <c r="F44" s="801" t="s">
        <v>81</v>
      </c>
      <c r="G44" s="802">
        <v>22</v>
      </c>
      <c r="H44" s="237">
        <v>0.36</v>
      </c>
      <c r="I44" s="27">
        <v>3.6</v>
      </c>
      <c r="J44" s="29">
        <v>2022</v>
      </c>
      <c r="K44" s="802" t="s">
        <v>55</v>
      </c>
      <c r="L44" s="245" t="s">
        <v>56</v>
      </c>
      <c r="M44" s="245" t="s">
        <v>56</v>
      </c>
      <c r="N44" s="245" t="s">
        <v>56</v>
      </c>
      <c r="O44" s="245" t="s">
        <v>56</v>
      </c>
      <c r="P44" s="245" t="s">
        <v>56</v>
      </c>
      <c r="Q44" s="245" t="s">
        <v>56</v>
      </c>
      <c r="R44" s="245" t="s">
        <v>56</v>
      </c>
      <c r="S44" s="245" t="s">
        <v>56</v>
      </c>
      <c r="T44" s="245" t="s">
        <v>56</v>
      </c>
      <c r="U44" s="245" t="s">
        <v>56</v>
      </c>
      <c r="V44" s="245" t="s">
        <v>56</v>
      </c>
      <c r="W44" s="245" t="s">
        <v>56</v>
      </c>
      <c r="X44" s="247" t="s">
        <v>56</v>
      </c>
      <c r="Y44" s="812" t="s">
        <v>118</v>
      </c>
    </row>
    <row r="45" spans="1:25" ht="15" customHeight="1">
      <c r="A45" s="39"/>
      <c r="B45" s="236" t="s">
        <v>50</v>
      </c>
      <c r="C45" s="801" t="s">
        <v>119</v>
      </c>
      <c r="D45" s="801" t="s">
        <v>92</v>
      </c>
      <c r="E45" s="801"/>
      <c r="F45" s="801" t="s">
        <v>54</v>
      </c>
      <c r="G45" s="802">
        <v>890</v>
      </c>
      <c r="H45" s="237">
        <v>0.61</v>
      </c>
      <c r="I45" s="802">
        <v>2.4</v>
      </c>
      <c r="J45" s="803">
        <v>2025</v>
      </c>
      <c r="K45" s="802" t="s">
        <v>55</v>
      </c>
      <c r="L45" s="243" t="s">
        <v>75</v>
      </c>
      <c r="M45" s="250" t="s">
        <v>56</v>
      </c>
      <c r="N45" s="250" t="s">
        <v>56</v>
      </c>
      <c r="O45" s="250" t="s">
        <v>56</v>
      </c>
      <c r="P45" s="250" t="s">
        <v>56</v>
      </c>
      <c r="Q45" s="250" t="s">
        <v>56</v>
      </c>
      <c r="R45" s="250" t="s">
        <v>56</v>
      </c>
      <c r="S45" s="250" t="s">
        <v>56</v>
      </c>
      <c r="T45" s="250" t="s">
        <v>56</v>
      </c>
      <c r="U45" s="250" t="s">
        <v>56</v>
      </c>
      <c r="V45" s="250" t="s">
        <v>56</v>
      </c>
      <c r="W45" s="250" t="s">
        <v>56</v>
      </c>
      <c r="X45" s="251" t="s">
        <v>56</v>
      </c>
      <c r="Y45" s="808" t="s">
        <v>120</v>
      </c>
    </row>
    <row r="46" spans="1:25" ht="15" customHeight="1">
      <c r="A46" s="39"/>
      <c r="B46" s="236" t="s">
        <v>50</v>
      </c>
      <c r="C46" s="801" t="s">
        <v>121</v>
      </c>
      <c r="D46" s="801" t="s">
        <v>67</v>
      </c>
      <c r="E46" s="801" t="s">
        <v>53</v>
      </c>
      <c r="F46" s="801" t="s">
        <v>54</v>
      </c>
      <c r="G46" s="802">
        <v>40</v>
      </c>
      <c r="H46" s="237">
        <v>0.41</v>
      </c>
      <c r="I46" s="27">
        <v>13.2</v>
      </c>
      <c r="J46" s="29">
        <v>1996</v>
      </c>
      <c r="K46" s="802" t="s">
        <v>55</v>
      </c>
      <c r="L46" s="238" t="s">
        <v>56</v>
      </c>
      <c r="M46" s="252" t="s">
        <v>75</v>
      </c>
      <c r="N46" s="252" t="s">
        <v>75</v>
      </c>
      <c r="O46" s="252" t="s">
        <v>75</v>
      </c>
      <c r="P46" s="252" t="s">
        <v>75</v>
      </c>
      <c r="Q46" s="252" t="s">
        <v>75</v>
      </c>
      <c r="R46" s="252" t="s">
        <v>75</v>
      </c>
      <c r="S46" s="252" t="s">
        <v>75</v>
      </c>
      <c r="T46" s="252" t="s">
        <v>75</v>
      </c>
      <c r="U46" s="252" t="s">
        <v>75</v>
      </c>
      <c r="V46" s="252" t="s">
        <v>75</v>
      </c>
      <c r="W46" s="252" t="s">
        <v>75</v>
      </c>
      <c r="X46" s="253" t="s">
        <v>75</v>
      </c>
      <c r="Y46" s="812" t="s">
        <v>122</v>
      </c>
    </row>
    <row r="47" spans="1:25" ht="15" customHeight="1">
      <c r="A47" s="39"/>
      <c r="B47" s="236" t="s">
        <v>123</v>
      </c>
      <c r="C47" s="801" t="s">
        <v>124</v>
      </c>
      <c r="D47" s="801" t="s">
        <v>80</v>
      </c>
      <c r="E47" s="801" t="s">
        <v>53</v>
      </c>
      <c r="F47" s="801" t="s">
        <v>81</v>
      </c>
      <c r="G47" s="802">
        <v>20</v>
      </c>
      <c r="H47" s="237">
        <v>0.36</v>
      </c>
      <c r="I47" s="27">
        <v>3.6</v>
      </c>
      <c r="J47" s="29">
        <v>2010</v>
      </c>
      <c r="K47" s="802" t="s">
        <v>55</v>
      </c>
      <c r="L47" s="245" t="s">
        <v>56</v>
      </c>
      <c r="M47" s="238" t="s">
        <v>56</v>
      </c>
      <c r="N47" s="238" t="s">
        <v>56</v>
      </c>
      <c r="O47" s="238" t="s">
        <v>56</v>
      </c>
      <c r="P47" s="238" t="s">
        <v>56</v>
      </c>
      <c r="Q47" s="238" t="s">
        <v>56</v>
      </c>
      <c r="R47" s="238" t="s">
        <v>56</v>
      </c>
      <c r="S47" s="238" t="s">
        <v>56</v>
      </c>
      <c r="T47" s="238" t="s">
        <v>56</v>
      </c>
      <c r="U47" s="238" t="s">
        <v>56</v>
      </c>
      <c r="V47" s="238" t="s">
        <v>56</v>
      </c>
      <c r="W47" s="238" t="s">
        <v>56</v>
      </c>
      <c r="X47" s="239" t="s">
        <v>56</v>
      </c>
      <c r="Y47" s="240"/>
    </row>
    <row r="48" spans="1:25" ht="15" customHeight="1">
      <c r="A48" s="39"/>
      <c r="B48" s="236" t="s">
        <v>65</v>
      </c>
      <c r="C48" s="801" t="s">
        <v>125</v>
      </c>
      <c r="D48" s="801" t="s">
        <v>67</v>
      </c>
      <c r="E48" s="801"/>
      <c r="F48" s="801" t="s">
        <v>54</v>
      </c>
      <c r="G48" s="802">
        <v>58</v>
      </c>
      <c r="H48" s="237">
        <v>0.42</v>
      </c>
      <c r="I48" s="802">
        <v>13.2</v>
      </c>
      <c r="J48" s="803">
        <v>2008</v>
      </c>
      <c r="K48" s="802" t="s">
        <v>62</v>
      </c>
      <c r="L48" s="233" t="s">
        <v>56</v>
      </c>
      <c r="M48" s="241" t="s">
        <v>56</v>
      </c>
      <c r="N48" s="241" t="s">
        <v>56</v>
      </c>
      <c r="O48" s="241" t="s">
        <v>56</v>
      </c>
      <c r="P48" s="241" t="s">
        <v>56</v>
      </c>
      <c r="Q48" s="241" t="s">
        <v>56</v>
      </c>
      <c r="R48" s="241" t="s">
        <v>56</v>
      </c>
      <c r="S48" s="241" t="s">
        <v>56</v>
      </c>
      <c r="T48" s="241" t="s">
        <v>56</v>
      </c>
      <c r="U48" s="241" t="s">
        <v>56</v>
      </c>
      <c r="V48" s="241" t="s">
        <v>56</v>
      </c>
      <c r="W48" s="241" t="s">
        <v>56</v>
      </c>
      <c r="X48" s="242" t="s">
        <v>56</v>
      </c>
      <c r="Y48" s="240"/>
    </row>
    <row r="49" spans="1:25" ht="15" customHeight="1">
      <c r="A49" s="39"/>
      <c r="B49" s="236" t="s">
        <v>65</v>
      </c>
      <c r="C49" s="801" t="s">
        <v>126</v>
      </c>
      <c r="D49" s="801" t="s">
        <v>67</v>
      </c>
      <c r="E49" s="801"/>
      <c r="F49" s="801" t="s">
        <v>54</v>
      </c>
      <c r="G49" s="802">
        <v>58</v>
      </c>
      <c r="H49" s="237">
        <v>0.42</v>
      </c>
      <c r="I49" s="802">
        <v>13.2</v>
      </c>
      <c r="J49" s="803">
        <v>2008</v>
      </c>
      <c r="K49" s="802" t="s">
        <v>62</v>
      </c>
      <c r="L49" s="233" t="s">
        <v>56</v>
      </c>
      <c r="M49" s="241" t="s">
        <v>56</v>
      </c>
      <c r="N49" s="241" t="s">
        <v>56</v>
      </c>
      <c r="O49" s="241" t="s">
        <v>56</v>
      </c>
      <c r="P49" s="241" t="s">
        <v>56</v>
      </c>
      <c r="Q49" s="241" t="s">
        <v>56</v>
      </c>
      <c r="R49" s="241" t="s">
        <v>56</v>
      </c>
      <c r="S49" s="241" t="s">
        <v>56</v>
      </c>
      <c r="T49" s="241" t="s">
        <v>56</v>
      </c>
      <c r="U49" s="241" t="s">
        <v>56</v>
      </c>
      <c r="V49" s="241" t="s">
        <v>56</v>
      </c>
      <c r="W49" s="241" t="s">
        <v>56</v>
      </c>
      <c r="X49" s="242" t="s">
        <v>56</v>
      </c>
      <c r="Y49" s="240"/>
    </row>
    <row r="50" spans="1:25" ht="15" customHeight="1">
      <c r="A50" s="39"/>
      <c r="B50" s="236" t="s">
        <v>65</v>
      </c>
      <c r="C50" s="801" t="s">
        <v>127</v>
      </c>
      <c r="D50" s="801" t="s">
        <v>92</v>
      </c>
      <c r="E50" s="801" t="s">
        <v>53</v>
      </c>
      <c r="F50" s="801" t="s">
        <v>54</v>
      </c>
      <c r="G50" s="802">
        <v>39</v>
      </c>
      <c r="H50" s="237">
        <v>0.45</v>
      </c>
      <c r="I50" s="27">
        <v>13.2</v>
      </c>
      <c r="J50" s="29">
        <v>1997</v>
      </c>
      <c r="K50" s="802" t="s">
        <v>62</v>
      </c>
      <c r="L50" s="233" t="s">
        <v>56</v>
      </c>
      <c r="M50" s="241" t="s">
        <v>56</v>
      </c>
      <c r="N50" s="241" t="s">
        <v>56</v>
      </c>
      <c r="O50" s="241" t="s">
        <v>56</v>
      </c>
      <c r="P50" s="241" t="s">
        <v>56</v>
      </c>
      <c r="Q50" s="241" t="s">
        <v>56</v>
      </c>
      <c r="R50" s="241" t="s">
        <v>56</v>
      </c>
      <c r="S50" s="241" t="s">
        <v>56</v>
      </c>
      <c r="T50" s="241" t="s">
        <v>56</v>
      </c>
      <c r="U50" s="241" t="s">
        <v>56</v>
      </c>
      <c r="V50" s="241" t="s">
        <v>56</v>
      </c>
      <c r="W50" s="241" t="s">
        <v>56</v>
      </c>
      <c r="X50" s="242" t="s">
        <v>56</v>
      </c>
      <c r="Y50" s="240"/>
    </row>
    <row r="51" spans="1:25" ht="15" customHeight="1">
      <c r="A51" s="39"/>
      <c r="B51" s="236" t="s">
        <v>50</v>
      </c>
      <c r="C51" s="801" t="s">
        <v>128</v>
      </c>
      <c r="D51" s="801" t="s">
        <v>52</v>
      </c>
      <c r="E51" s="801"/>
      <c r="F51" s="801" t="s">
        <v>54</v>
      </c>
      <c r="G51" s="802">
        <v>157</v>
      </c>
      <c r="H51" s="237">
        <v>0.51</v>
      </c>
      <c r="I51" s="802">
        <v>2.4</v>
      </c>
      <c r="J51" s="803">
        <v>1998</v>
      </c>
      <c r="K51" s="802" t="s">
        <v>62</v>
      </c>
      <c r="L51" s="233" t="s">
        <v>56</v>
      </c>
      <c r="M51" s="241" t="s">
        <v>56</v>
      </c>
      <c r="N51" s="241" t="s">
        <v>56</v>
      </c>
      <c r="O51" s="241" t="s">
        <v>56</v>
      </c>
      <c r="P51" s="241" t="s">
        <v>56</v>
      </c>
      <c r="Q51" s="241" t="s">
        <v>56</v>
      </c>
      <c r="R51" s="241" t="s">
        <v>56</v>
      </c>
      <c r="S51" s="241" t="s">
        <v>56</v>
      </c>
      <c r="T51" s="241" t="s">
        <v>56</v>
      </c>
      <c r="U51" s="241" t="s">
        <v>56</v>
      </c>
      <c r="V51" s="241" t="s">
        <v>56</v>
      </c>
      <c r="W51" s="241" t="s">
        <v>56</v>
      </c>
      <c r="X51" s="242" t="s">
        <v>56</v>
      </c>
      <c r="Y51" s="240"/>
    </row>
    <row r="52" spans="1:25" ht="15" customHeight="1">
      <c r="A52" s="39"/>
      <c r="B52" s="236" t="s">
        <v>50</v>
      </c>
      <c r="C52" s="801" t="s">
        <v>129</v>
      </c>
      <c r="D52" s="801" t="s">
        <v>52</v>
      </c>
      <c r="E52" s="801"/>
      <c r="F52" s="801" t="s">
        <v>54</v>
      </c>
      <c r="G52" s="802">
        <v>156.30000000000001</v>
      </c>
      <c r="H52" s="237">
        <v>0.51</v>
      </c>
      <c r="I52" s="802">
        <v>2.4</v>
      </c>
      <c r="J52" s="803">
        <v>1998</v>
      </c>
      <c r="K52" s="802" t="s">
        <v>62</v>
      </c>
      <c r="L52" s="233" t="s">
        <v>56</v>
      </c>
      <c r="M52" s="241" t="s">
        <v>56</v>
      </c>
      <c r="N52" s="241" t="s">
        <v>56</v>
      </c>
      <c r="O52" s="241" t="s">
        <v>56</v>
      </c>
      <c r="P52" s="241" t="s">
        <v>56</v>
      </c>
      <c r="Q52" s="241" t="s">
        <v>56</v>
      </c>
      <c r="R52" s="241" t="s">
        <v>56</v>
      </c>
      <c r="S52" s="241" t="s">
        <v>56</v>
      </c>
      <c r="T52" s="241" t="s">
        <v>56</v>
      </c>
      <c r="U52" s="241" t="s">
        <v>56</v>
      </c>
      <c r="V52" s="241" t="s">
        <v>56</v>
      </c>
      <c r="W52" s="241" t="s">
        <v>56</v>
      </c>
      <c r="X52" s="242" t="s">
        <v>56</v>
      </c>
      <c r="Y52" s="240"/>
    </row>
    <row r="53" spans="1:25" ht="15" customHeight="1">
      <c r="A53" s="39"/>
      <c r="B53" s="236" t="s">
        <v>50</v>
      </c>
      <c r="C53" s="801" t="s">
        <v>130</v>
      </c>
      <c r="D53" s="801" t="s">
        <v>58</v>
      </c>
      <c r="E53" s="801"/>
      <c r="F53" s="801" t="s">
        <v>54</v>
      </c>
      <c r="G53" s="802">
        <v>167</v>
      </c>
      <c r="H53" s="237">
        <v>0.51</v>
      </c>
      <c r="I53" s="802">
        <v>2.4</v>
      </c>
      <c r="J53" s="803">
        <v>1998</v>
      </c>
      <c r="K53" s="802" t="s">
        <v>62</v>
      </c>
      <c r="L53" s="233" t="s">
        <v>56</v>
      </c>
      <c r="M53" s="241" t="s">
        <v>56</v>
      </c>
      <c r="N53" s="241" t="s">
        <v>56</v>
      </c>
      <c r="O53" s="241" t="s">
        <v>56</v>
      </c>
      <c r="P53" s="241" t="s">
        <v>56</v>
      </c>
      <c r="Q53" s="241" t="s">
        <v>56</v>
      </c>
      <c r="R53" s="241" t="s">
        <v>56</v>
      </c>
      <c r="S53" s="241" t="s">
        <v>56</v>
      </c>
      <c r="T53" s="241" t="s">
        <v>56</v>
      </c>
      <c r="U53" s="241" t="s">
        <v>56</v>
      </c>
      <c r="V53" s="241" t="s">
        <v>56</v>
      </c>
      <c r="W53" s="241" t="s">
        <v>56</v>
      </c>
      <c r="X53" s="242" t="s">
        <v>56</v>
      </c>
      <c r="Y53" s="240"/>
    </row>
    <row r="54" spans="1:25" ht="15" customHeight="1">
      <c r="A54" s="39"/>
      <c r="B54" s="236" t="s">
        <v>131</v>
      </c>
      <c r="C54" s="801" t="s">
        <v>132</v>
      </c>
      <c r="D54" s="801" t="s">
        <v>52</v>
      </c>
      <c r="E54" s="801" t="s">
        <v>53</v>
      </c>
      <c r="F54" s="801" t="s">
        <v>54</v>
      </c>
      <c r="G54" s="803">
        <v>44.8</v>
      </c>
      <c r="H54" s="237">
        <v>0.57999999999999996</v>
      </c>
      <c r="I54" s="350">
        <v>2.4</v>
      </c>
      <c r="J54" s="803">
        <v>2006</v>
      </c>
      <c r="K54" s="802" t="s">
        <v>62</v>
      </c>
      <c r="L54" s="245" t="s">
        <v>56</v>
      </c>
      <c r="M54" s="238" t="s">
        <v>56</v>
      </c>
      <c r="N54" s="238" t="s">
        <v>56</v>
      </c>
      <c r="O54" s="238" t="s">
        <v>56</v>
      </c>
      <c r="P54" s="238" t="s">
        <v>56</v>
      </c>
      <c r="Q54" s="238" t="s">
        <v>56</v>
      </c>
      <c r="R54" s="238" t="s">
        <v>56</v>
      </c>
      <c r="S54" s="238" t="s">
        <v>56</v>
      </c>
      <c r="T54" s="238" t="s">
        <v>56</v>
      </c>
      <c r="U54" s="238" t="s">
        <v>56</v>
      </c>
      <c r="V54" s="238" t="s">
        <v>56</v>
      </c>
      <c r="W54" s="238" t="s">
        <v>56</v>
      </c>
      <c r="X54" s="239" t="s">
        <v>56</v>
      </c>
      <c r="Y54" s="809"/>
    </row>
    <row r="55" spans="1:25" ht="15" customHeight="1">
      <c r="A55" s="39"/>
      <c r="B55" s="236" t="s">
        <v>131</v>
      </c>
      <c r="C55" s="801" t="s">
        <v>133</v>
      </c>
      <c r="D55" s="801" t="s">
        <v>52</v>
      </c>
      <c r="E55" s="801" t="s">
        <v>53</v>
      </c>
      <c r="F55" s="801" t="s">
        <v>54</v>
      </c>
      <c r="G55" s="803">
        <v>44.8</v>
      </c>
      <c r="H55" s="237">
        <v>0.57999999999999996</v>
      </c>
      <c r="I55" s="350">
        <v>2.4</v>
      </c>
      <c r="J55" s="803">
        <v>2006</v>
      </c>
      <c r="K55" s="802" t="s">
        <v>62</v>
      </c>
      <c r="L55" s="245" t="s">
        <v>56</v>
      </c>
      <c r="M55" s="238" t="s">
        <v>56</v>
      </c>
      <c r="N55" s="238" t="s">
        <v>56</v>
      </c>
      <c r="O55" s="238" t="s">
        <v>56</v>
      </c>
      <c r="P55" s="238" t="s">
        <v>56</v>
      </c>
      <c r="Q55" s="238" t="s">
        <v>56</v>
      </c>
      <c r="R55" s="238" t="s">
        <v>56</v>
      </c>
      <c r="S55" s="238" t="s">
        <v>56</v>
      </c>
      <c r="T55" s="238" t="s">
        <v>56</v>
      </c>
      <c r="U55" s="238" t="s">
        <v>56</v>
      </c>
      <c r="V55" s="238" t="s">
        <v>56</v>
      </c>
      <c r="W55" s="238" t="s">
        <v>56</v>
      </c>
      <c r="X55" s="239" t="s">
        <v>56</v>
      </c>
      <c r="Y55" s="809"/>
    </row>
    <row r="56" spans="1:25" ht="15" customHeight="1">
      <c r="A56" s="39"/>
      <c r="B56" s="236" t="s">
        <v>131</v>
      </c>
      <c r="C56" s="801" t="s">
        <v>134</v>
      </c>
      <c r="D56" s="801" t="s">
        <v>58</v>
      </c>
      <c r="E56" s="801" t="s">
        <v>53</v>
      </c>
      <c r="F56" s="801" t="s">
        <v>54</v>
      </c>
      <c r="G56" s="803">
        <v>48.5</v>
      </c>
      <c r="H56" s="237">
        <v>0.57999999999999996</v>
      </c>
      <c r="I56" s="350">
        <v>2.4</v>
      </c>
      <c r="J56" s="803">
        <v>2006</v>
      </c>
      <c r="K56" s="802" t="s">
        <v>62</v>
      </c>
      <c r="L56" s="245" t="s">
        <v>56</v>
      </c>
      <c r="M56" s="238" t="s">
        <v>56</v>
      </c>
      <c r="N56" s="238" t="s">
        <v>56</v>
      </c>
      <c r="O56" s="238" t="s">
        <v>56</v>
      </c>
      <c r="P56" s="238" t="s">
        <v>56</v>
      </c>
      <c r="Q56" s="238" t="s">
        <v>56</v>
      </c>
      <c r="R56" s="238" t="s">
        <v>56</v>
      </c>
      <c r="S56" s="238" t="s">
        <v>56</v>
      </c>
      <c r="T56" s="238" t="s">
        <v>56</v>
      </c>
      <c r="U56" s="238" t="s">
        <v>56</v>
      </c>
      <c r="V56" s="238" t="s">
        <v>56</v>
      </c>
      <c r="W56" s="238" t="s">
        <v>56</v>
      </c>
      <c r="X56" s="239" t="s">
        <v>56</v>
      </c>
      <c r="Y56" s="809"/>
    </row>
    <row r="57" spans="1:25" ht="15" customHeight="1">
      <c r="A57" s="39"/>
      <c r="B57" s="236" t="s">
        <v>135</v>
      </c>
      <c r="C57" s="801" t="s">
        <v>135</v>
      </c>
      <c r="D57" s="801" t="s">
        <v>80</v>
      </c>
      <c r="E57" s="801"/>
      <c r="F57" s="801" t="s">
        <v>81</v>
      </c>
      <c r="G57" s="802">
        <v>32</v>
      </c>
      <c r="H57" s="237">
        <v>0.36</v>
      </c>
      <c r="I57" s="27">
        <v>3.6</v>
      </c>
      <c r="J57" s="29">
        <v>2008</v>
      </c>
      <c r="K57" s="802" t="s">
        <v>55</v>
      </c>
      <c r="L57" s="245" t="s">
        <v>56</v>
      </c>
      <c r="M57" s="238" t="s">
        <v>56</v>
      </c>
      <c r="N57" s="238" t="s">
        <v>56</v>
      </c>
      <c r="O57" s="238" t="s">
        <v>56</v>
      </c>
      <c r="P57" s="238" t="s">
        <v>56</v>
      </c>
      <c r="Q57" s="238" t="s">
        <v>56</v>
      </c>
      <c r="R57" s="238" t="s">
        <v>56</v>
      </c>
      <c r="S57" s="238" t="s">
        <v>56</v>
      </c>
      <c r="T57" s="238" t="s">
        <v>56</v>
      </c>
      <c r="U57" s="238" t="s">
        <v>56</v>
      </c>
      <c r="V57" s="238" t="s">
        <v>56</v>
      </c>
      <c r="W57" s="238" t="s">
        <v>56</v>
      </c>
      <c r="X57" s="239" t="s">
        <v>56</v>
      </c>
      <c r="Y57" s="240"/>
    </row>
    <row r="58" spans="1:25" ht="15" customHeight="1">
      <c r="A58" s="39"/>
      <c r="B58" s="236" t="s">
        <v>136</v>
      </c>
      <c r="C58" s="801" t="s">
        <v>137</v>
      </c>
      <c r="D58" s="801" t="s">
        <v>80</v>
      </c>
      <c r="E58" s="801"/>
      <c r="F58" s="801" t="s">
        <v>81</v>
      </c>
      <c r="G58" s="802">
        <v>34</v>
      </c>
      <c r="H58" s="237">
        <v>0.36</v>
      </c>
      <c r="I58" s="27">
        <v>3.6</v>
      </c>
      <c r="J58" s="29">
        <v>1986</v>
      </c>
      <c r="K58" s="802" t="s">
        <v>55</v>
      </c>
      <c r="L58" s="245" t="s">
        <v>56</v>
      </c>
      <c r="M58" s="238" t="s">
        <v>56</v>
      </c>
      <c r="N58" s="238" t="s">
        <v>56</v>
      </c>
      <c r="O58" s="238" t="s">
        <v>56</v>
      </c>
      <c r="P58" s="238" t="s">
        <v>56</v>
      </c>
      <c r="Q58" s="238" t="s">
        <v>56</v>
      </c>
      <c r="R58" s="238" t="s">
        <v>56</v>
      </c>
      <c r="S58" s="238" t="s">
        <v>56</v>
      </c>
      <c r="T58" s="238" t="s">
        <v>56</v>
      </c>
      <c r="U58" s="238" t="s">
        <v>56</v>
      </c>
      <c r="V58" s="238" t="s">
        <v>56</v>
      </c>
      <c r="W58" s="238" t="s">
        <v>56</v>
      </c>
      <c r="X58" s="239" t="s">
        <v>56</v>
      </c>
      <c r="Y58" s="240"/>
    </row>
    <row r="59" spans="1:25" ht="15" customHeight="1">
      <c r="A59" s="39"/>
      <c r="B59" s="236" t="s">
        <v>50</v>
      </c>
      <c r="C59" s="801" t="s">
        <v>138</v>
      </c>
      <c r="D59" s="801" t="s">
        <v>80</v>
      </c>
      <c r="E59" s="801"/>
      <c r="F59" s="801" t="s">
        <v>81</v>
      </c>
      <c r="G59" s="802">
        <v>12</v>
      </c>
      <c r="H59" s="237">
        <v>0.36</v>
      </c>
      <c r="I59" s="27">
        <v>3.6</v>
      </c>
      <c r="J59" s="29">
        <v>1989</v>
      </c>
      <c r="K59" s="802" t="s">
        <v>55</v>
      </c>
      <c r="L59" s="245" t="s">
        <v>56</v>
      </c>
      <c r="M59" s="238" t="s">
        <v>56</v>
      </c>
      <c r="N59" s="238" t="s">
        <v>56</v>
      </c>
      <c r="O59" s="238" t="s">
        <v>56</v>
      </c>
      <c r="P59" s="238" t="s">
        <v>56</v>
      </c>
      <c r="Q59" s="238" t="s">
        <v>56</v>
      </c>
      <c r="R59" s="238" t="s">
        <v>56</v>
      </c>
      <c r="S59" s="238" t="s">
        <v>56</v>
      </c>
      <c r="T59" s="238" t="s">
        <v>56</v>
      </c>
      <c r="U59" s="238" t="s">
        <v>56</v>
      </c>
      <c r="V59" s="238" t="s">
        <v>56</v>
      </c>
      <c r="W59" s="238" t="s">
        <v>56</v>
      </c>
      <c r="X59" s="239" t="s">
        <v>56</v>
      </c>
      <c r="Y59" s="240"/>
    </row>
    <row r="60" spans="1:25" ht="15" customHeight="1">
      <c r="A60" s="39"/>
      <c r="B60" s="236" t="s">
        <v>139</v>
      </c>
      <c r="C60" s="801" t="s">
        <v>140</v>
      </c>
      <c r="D60" s="801" t="s">
        <v>80</v>
      </c>
      <c r="E60" s="801"/>
      <c r="F60" s="801" t="s">
        <v>81</v>
      </c>
      <c r="G60" s="802">
        <v>16</v>
      </c>
      <c r="H60" s="237">
        <v>0.36</v>
      </c>
      <c r="I60" s="27">
        <v>3.6</v>
      </c>
      <c r="J60" s="29">
        <v>2012</v>
      </c>
      <c r="K60" s="802" t="s">
        <v>55</v>
      </c>
      <c r="L60" s="245" t="s">
        <v>56</v>
      </c>
      <c r="M60" s="238" t="s">
        <v>56</v>
      </c>
      <c r="N60" s="238" t="s">
        <v>56</v>
      </c>
      <c r="O60" s="238" t="s">
        <v>56</v>
      </c>
      <c r="P60" s="238" t="s">
        <v>56</v>
      </c>
      <c r="Q60" s="238" t="s">
        <v>56</v>
      </c>
      <c r="R60" s="238" t="s">
        <v>56</v>
      </c>
      <c r="S60" s="238" t="s">
        <v>56</v>
      </c>
      <c r="T60" s="238" t="s">
        <v>56</v>
      </c>
      <c r="U60" s="238" t="s">
        <v>56</v>
      </c>
      <c r="V60" s="238" t="s">
        <v>56</v>
      </c>
      <c r="W60" s="238" t="s">
        <v>56</v>
      </c>
      <c r="X60" s="239" t="s">
        <v>56</v>
      </c>
      <c r="Y60" s="240"/>
    </row>
    <row r="61" spans="1:25" ht="15" customHeight="1">
      <c r="A61" s="39"/>
      <c r="B61" s="236" t="s">
        <v>65</v>
      </c>
      <c r="C61" s="801" t="s">
        <v>141</v>
      </c>
      <c r="D61" s="801" t="s">
        <v>92</v>
      </c>
      <c r="E61" s="801" t="s">
        <v>53</v>
      </c>
      <c r="F61" s="801" t="s">
        <v>54</v>
      </c>
      <c r="G61" s="802">
        <v>20</v>
      </c>
      <c r="H61" s="237">
        <v>0.45</v>
      </c>
      <c r="I61" s="27">
        <v>2.4</v>
      </c>
      <c r="J61" s="29">
        <v>2015</v>
      </c>
      <c r="K61" s="802" t="s">
        <v>55</v>
      </c>
      <c r="L61" s="245" t="s">
        <v>56</v>
      </c>
      <c r="M61" s="238" t="s">
        <v>56</v>
      </c>
      <c r="N61" s="238" t="s">
        <v>56</v>
      </c>
      <c r="O61" s="238" t="s">
        <v>56</v>
      </c>
      <c r="P61" s="238" t="s">
        <v>56</v>
      </c>
      <c r="Q61" s="238" t="s">
        <v>56</v>
      </c>
      <c r="R61" s="238" t="s">
        <v>56</v>
      </c>
      <c r="S61" s="238" t="s">
        <v>56</v>
      </c>
      <c r="T61" s="238" t="s">
        <v>56</v>
      </c>
      <c r="U61" s="238" t="s">
        <v>56</v>
      </c>
      <c r="V61" s="238" t="s">
        <v>56</v>
      </c>
      <c r="W61" s="238" t="s">
        <v>56</v>
      </c>
      <c r="X61" s="239" t="s">
        <v>56</v>
      </c>
      <c r="Y61" s="240"/>
    </row>
    <row r="62" spans="1:25" ht="15" customHeight="1">
      <c r="A62" s="39"/>
      <c r="B62" s="236" t="s">
        <v>142</v>
      </c>
      <c r="C62" s="801" t="s">
        <v>143</v>
      </c>
      <c r="D62" s="801" t="s">
        <v>52</v>
      </c>
      <c r="E62" s="801" t="s">
        <v>53</v>
      </c>
      <c r="F62" s="801" t="s">
        <v>54</v>
      </c>
      <c r="G62" s="802">
        <v>48</v>
      </c>
      <c r="H62" s="237">
        <v>0.45</v>
      </c>
      <c r="I62" s="802">
        <v>2.4</v>
      </c>
      <c r="J62" s="803">
        <v>2000</v>
      </c>
      <c r="K62" s="802" t="s">
        <v>55</v>
      </c>
      <c r="L62" s="245" t="s">
        <v>56</v>
      </c>
      <c r="M62" s="238" t="s">
        <v>56</v>
      </c>
      <c r="N62" s="238" t="s">
        <v>56</v>
      </c>
      <c r="O62" s="238" t="s">
        <v>56</v>
      </c>
      <c r="P62" s="238" t="s">
        <v>56</v>
      </c>
      <c r="Q62" s="238" t="s">
        <v>56</v>
      </c>
      <c r="R62" s="238" t="s">
        <v>56</v>
      </c>
      <c r="S62" s="238" t="s">
        <v>56</v>
      </c>
      <c r="T62" s="238" t="s">
        <v>56</v>
      </c>
      <c r="U62" s="238" t="s">
        <v>56</v>
      </c>
      <c r="V62" s="238" t="s">
        <v>56</v>
      </c>
      <c r="W62" s="238" t="s">
        <v>56</v>
      </c>
      <c r="X62" s="239" t="s">
        <v>56</v>
      </c>
      <c r="Y62" s="240"/>
    </row>
    <row r="63" spans="1:25" ht="15" customHeight="1">
      <c r="A63" s="39"/>
      <c r="B63" s="236" t="s">
        <v>142</v>
      </c>
      <c r="C63" s="801" t="s">
        <v>144</v>
      </c>
      <c r="D63" s="801" t="s">
        <v>52</v>
      </c>
      <c r="E63" s="801" t="s">
        <v>53</v>
      </c>
      <c r="F63" s="801" t="s">
        <v>54</v>
      </c>
      <c r="G63" s="802">
        <v>48</v>
      </c>
      <c r="H63" s="237">
        <v>0.45</v>
      </c>
      <c r="I63" s="802">
        <v>2.4</v>
      </c>
      <c r="J63" s="803">
        <v>2000</v>
      </c>
      <c r="K63" s="802" t="s">
        <v>55</v>
      </c>
      <c r="L63" s="245" t="s">
        <v>56</v>
      </c>
      <c r="M63" s="238" t="s">
        <v>56</v>
      </c>
      <c r="N63" s="238" t="s">
        <v>56</v>
      </c>
      <c r="O63" s="238" t="s">
        <v>56</v>
      </c>
      <c r="P63" s="238" t="s">
        <v>56</v>
      </c>
      <c r="Q63" s="238" t="s">
        <v>56</v>
      </c>
      <c r="R63" s="238" t="s">
        <v>56</v>
      </c>
      <c r="S63" s="238" t="s">
        <v>56</v>
      </c>
      <c r="T63" s="238" t="s">
        <v>56</v>
      </c>
      <c r="U63" s="238" t="s">
        <v>56</v>
      </c>
      <c r="V63" s="238" t="s">
        <v>56</v>
      </c>
      <c r="W63" s="238" t="s">
        <v>56</v>
      </c>
      <c r="X63" s="239" t="s">
        <v>56</v>
      </c>
      <c r="Y63" s="240"/>
    </row>
    <row r="64" spans="1:25" ht="15" customHeight="1">
      <c r="A64" s="39"/>
      <c r="B64" s="236" t="s">
        <v>142</v>
      </c>
      <c r="C64" s="801" t="s">
        <v>145</v>
      </c>
      <c r="D64" s="801" t="s">
        <v>58</v>
      </c>
      <c r="E64" s="801" t="s">
        <v>53</v>
      </c>
      <c r="F64" s="801" t="s">
        <v>54</v>
      </c>
      <c r="G64" s="802">
        <v>10</v>
      </c>
      <c r="H64" s="237">
        <v>0.45</v>
      </c>
      <c r="I64" s="802">
        <v>2.4</v>
      </c>
      <c r="J64" s="803">
        <v>2000</v>
      </c>
      <c r="K64" s="802" t="s">
        <v>55</v>
      </c>
      <c r="L64" s="245" t="s">
        <v>56</v>
      </c>
      <c r="M64" s="238" t="s">
        <v>56</v>
      </c>
      <c r="N64" s="238" t="s">
        <v>56</v>
      </c>
      <c r="O64" s="238" t="s">
        <v>56</v>
      </c>
      <c r="P64" s="238" t="s">
        <v>56</v>
      </c>
      <c r="Q64" s="238" t="s">
        <v>56</v>
      </c>
      <c r="R64" s="238" t="s">
        <v>56</v>
      </c>
      <c r="S64" s="238" t="s">
        <v>56</v>
      </c>
      <c r="T64" s="238" t="s">
        <v>56</v>
      </c>
      <c r="U64" s="238" t="s">
        <v>56</v>
      </c>
      <c r="V64" s="238" t="s">
        <v>56</v>
      </c>
      <c r="W64" s="238" t="s">
        <v>56</v>
      </c>
      <c r="X64" s="239" t="s">
        <v>56</v>
      </c>
      <c r="Y64" s="240"/>
    </row>
    <row r="65" spans="1:25" ht="15" customHeight="1">
      <c r="A65" s="39"/>
      <c r="B65" s="236" t="s">
        <v>50</v>
      </c>
      <c r="C65" s="801" t="s">
        <v>146</v>
      </c>
      <c r="D65" s="801" t="s">
        <v>72</v>
      </c>
      <c r="E65" s="801"/>
      <c r="F65" s="801" t="s">
        <v>54</v>
      </c>
      <c r="G65" s="802">
        <v>305</v>
      </c>
      <c r="H65" s="237">
        <v>0.42</v>
      </c>
      <c r="I65" s="802">
        <v>3.6</v>
      </c>
      <c r="J65" s="803">
        <v>2010</v>
      </c>
      <c r="K65" s="802" t="s">
        <v>62</v>
      </c>
      <c r="L65" s="233" t="s">
        <v>56</v>
      </c>
      <c r="M65" s="241" t="s">
        <v>56</v>
      </c>
      <c r="N65" s="241" t="s">
        <v>56</v>
      </c>
      <c r="O65" s="241" t="s">
        <v>56</v>
      </c>
      <c r="P65" s="241" t="s">
        <v>56</v>
      </c>
      <c r="Q65" s="241" t="s">
        <v>56</v>
      </c>
      <c r="R65" s="241" t="s">
        <v>56</v>
      </c>
      <c r="S65" s="241" t="s">
        <v>56</v>
      </c>
      <c r="T65" s="241" t="s">
        <v>56</v>
      </c>
      <c r="U65" s="241" t="s">
        <v>56</v>
      </c>
      <c r="V65" s="241" t="s">
        <v>56</v>
      </c>
      <c r="W65" s="241" t="s">
        <v>56</v>
      </c>
      <c r="X65" s="242" t="s">
        <v>56</v>
      </c>
      <c r="Y65" s="240"/>
    </row>
    <row r="66" spans="1:25" ht="15" customHeight="1">
      <c r="A66" s="39"/>
      <c r="B66" s="236" t="s">
        <v>147</v>
      </c>
      <c r="C66" s="801" t="s">
        <v>148</v>
      </c>
      <c r="D66" s="801" t="s">
        <v>52</v>
      </c>
      <c r="E66" s="801" t="s">
        <v>53</v>
      </c>
      <c r="F66" s="801" t="s">
        <v>54</v>
      </c>
      <c r="G66" s="802">
        <v>43</v>
      </c>
      <c r="H66" s="237">
        <v>0.45</v>
      </c>
      <c r="I66" s="802">
        <v>2.4</v>
      </c>
      <c r="J66" s="803">
        <v>1999</v>
      </c>
      <c r="K66" s="802" t="s">
        <v>55</v>
      </c>
      <c r="L66" s="245" t="s">
        <v>56</v>
      </c>
      <c r="M66" s="238" t="s">
        <v>56</v>
      </c>
      <c r="N66" s="238" t="s">
        <v>56</v>
      </c>
      <c r="O66" s="238" t="s">
        <v>56</v>
      </c>
      <c r="P66" s="238" t="s">
        <v>56</v>
      </c>
      <c r="Q66" s="238" t="s">
        <v>56</v>
      </c>
      <c r="R66" s="238" t="s">
        <v>56</v>
      </c>
      <c r="S66" s="238" t="s">
        <v>56</v>
      </c>
      <c r="T66" s="238" t="s">
        <v>56</v>
      </c>
      <c r="U66" s="238" t="s">
        <v>56</v>
      </c>
      <c r="V66" s="238" t="s">
        <v>56</v>
      </c>
      <c r="W66" s="238" t="s">
        <v>56</v>
      </c>
      <c r="X66" s="239" t="s">
        <v>56</v>
      </c>
      <c r="Y66" s="240"/>
    </row>
    <row r="67" spans="1:25" ht="15" customHeight="1">
      <c r="A67" s="41"/>
      <c r="B67" s="236" t="s">
        <v>147</v>
      </c>
      <c r="C67" s="801" t="s">
        <v>149</v>
      </c>
      <c r="D67" s="801" t="s">
        <v>52</v>
      </c>
      <c r="E67" s="801" t="s">
        <v>53</v>
      </c>
      <c r="F67" s="801" t="s">
        <v>54</v>
      </c>
      <c r="G67" s="802">
        <v>32</v>
      </c>
      <c r="H67" s="237">
        <v>0.45</v>
      </c>
      <c r="I67" s="802">
        <v>2.4</v>
      </c>
      <c r="J67" s="803">
        <v>2009</v>
      </c>
      <c r="K67" s="802" t="s">
        <v>55</v>
      </c>
      <c r="L67" s="245" t="s">
        <v>56</v>
      </c>
      <c r="M67" s="238" t="s">
        <v>56</v>
      </c>
      <c r="N67" s="238" t="s">
        <v>56</v>
      </c>
      <c r="O67" s="238" t="s">
        <v>56</v>
      </c>
      <c r="P67" s="238" t="s">
        <v>56</v>
      </c>
      <c r="Q67" s="238" t="s">
        <v>56</v>
      </c>
      <c r="R67" s="238" t="s">
        <v>56</v>
      </c>
      <c r="S67" s="238" t="s">
        <v>56</v>
      </c>
      <c r="T67" s="238" t="s">
        <v>56</v>
      </c>
      <c r="U67" s="238" t="s">
        <v>56</v>
      </c>
      <c r="V67" s="238" t="s">
        <v>56</v>
      </c>
      <c r="W67" s="238" t="s">
        <v>56</v>
      </c>
      <c r="X67" s="239" t="s">
        <v>56</v>
      </c>
      <c r="Y67" s="240"/>
    </row>
    <row r="68" spans="1:25" ht="15" customHeight="1">
      <c r="A68" s="41"/>
      <c r="B68" s="236" t="s">
        <v>147</v>
      </c>
      <c r="C68" s="801" t="s">
        <v>150</v>
      </c>
      <c r="D68" s="801" t="s">
        <v>58</v>
      </c>
      <c r="E68" s="801" t="s">
        <v>53</v>
      </c>
      <c r="F68" s="801" t="s">
        <v>54</v>
      </c>
      <c r="G68" s="802">
        <v>10</v>
      </c>
      <c r="H68" s="237">
        <v>0.45</v>
      </c>
      <c r="I68" s="802">
        <v>2.4</v>
      </c>
      <c r="J68" s="803">
        <v>2009</v>
      </c>
      <c r="K68" s="802" t="s">
        <v>55</v>
      </c>
      <c r="L68" s="245" t="s">
        <v>56</v>
      </c>
      <c r="M68" s="238" t="s">
        <v>56</v>
      </c>
      <c r="N68" s="238" t="s">
        <v>56</v>
      </c>
      <c r="O68" s="238" t="s">
        <v>56</v>
      </c>
      <c r="P68" s="238" t="s">
        <v>56</v>
      </c>
      <c r="Q68" s="238" t="s">
        <v>56</v>
      </c>
      <c r="R68" s="238" t="s">
        <v>56</v>
      </c>
      <c r="S68" s="238" t="s">
        <v>56</v>
      </c>
      <c r="T68" s="238" t="s">
        <v>56</v>
      </c>
      <c r="U68" s="238" t="s">
        <v>56</v>
      </c>
      <c r="V68" s="238" t="s">
        <v>56</v>
      </c>
      <c r="W68" s="238" t="s">
        <v>56</v>
      </c>
      <c r="X68" s="239" t="s">
        <v>56</v>
      </c>
      <c r="Y68" s="240"/>
    </row>
    <row r="69" spans="1:25" ht="15" customHeight="1">
      <c r="A69" s="41"/>
      <c r="B69" s="236" t="s">
        <v>151</v>
      </c>
      <c r="C69" s="801" t="s">
        <v>152</v>
      </c>
      <c r="D69" s="801" t="s">
        <v>92</v>
      </c>
      <c r="E69" s="801"/>
      <c r="F69" s="801" t="s">
        <v>54</v>
      </c>
      <c r="G69" s="802">
        <v>413</v>
      </c>
      <c r="H69" s="237">
        <v>0.52</v>
      </c>
      <c r="I69" s="802">
        <v>2.4</v>
      </c>
      <c r="J69" s="803">
        <v>2011</v>
      </c>
      <c r="K69" s="802" t="s">
        <v>62</v>
      </c>
      <c r="L69" s="233" t="s">
        <v>56</v>
      </c>
      <c r="M69" s="241" t="s">
        <v>56</v>
      </c>
      <c r="N69" s="241" t="s">
        <v>56</v>
      </c>
      <c r="O69" s="241" t="s">
        <v>56</v>
      </c>
      <c r="P69" s="241" t="s">
        <v>56</v>
      </c>
      <c r="Q69" s="241" t="s">
        <v>56</v>
      </c>
      <c r="R69" s="241" t="s">
        <v>56</v>
      </c>
      <c r="S69" s="241" t="s">
        <v>56</v>
      </c>
      <c r="T69" s="241" t="s">
        <v>56</v>
      </c>
      <c r="U69" s="241" t="s">
        <v>56</v>
      </c>
      <c r="V69" s="241" t="s">
        <v>56</v>
      </c>
      <c r="W69" s="241" t="s">
        <v>56</v>
      </c>
      <c r="X69" s="242" t="s">
        <v>56</v>
      </c>
      <c r="Y69" s="240"/>
    </row>
    <row r="70" spans="1:25" ht="15" customHeight="1">
      <c r="A70" s="41"/>
      <c r="B70" s="236" t="s">
        <v>50</v>
      </c>
      <c r="C70" s="801" t="s">
        <v>153</v>
      </c>
      <c r="D70" s="801" t="s">
        <v>67</v>
      </c>
      <c r="E70" s="801" t="s">
        <v>53</v>
      </c>
      <c r="F70" s="801" t="s">
        <v>54</v>
      </c>
      <c r="G70" s="802">
        <v>43</v>
      </c>
      <c r="H70" s="237">
        <v>0.41</v>
      </c>
      <c r="I70" s="802">
        <v>13.2</v>
      </c>
      <c r="J70" s="803">
        <v>2000</v>
      </c>
      <c r="K70" s="802" t="s">
        <v>55</v>
      </c>
      <c r="L70" s="245" t="s">
        <v>56</v>
      </c>
      <c r="M70" s="238" t="s">
        <v>56</v>
      </c>
      <c r="N70" s="238" t="s">
        <v>56</v>
      </c>
      <c r="O70" s="238" t="s">
        <v>56</v>
      </c>
      <c r="P70" s="238" t="s">
        <v>56</v>
      </c>
      <c r="Q70" s="238" t="s">
        <v>56</v>
      </c>
      <c r="R70" s="238" t="s">
        <v>56</v>
      </c>
      <c r="S70" s="238" t="s">
        <v>56</v>
      </c>
      <c r="T70" s="238" t="s">
        <v>56</v>
      </c>
      <c r="U70" s="238" t="s">
        <v>56</v>
      </c>
      <c r="V70" s="238" t="s">
        <v>56</v>
      </c>
      <c r="W70" s="238" t="s">
        <v>56</v>
      </c>
      <c r="X70" s="239" t="s">
        <v>56</v>
      </c>
      <c r="Y70" s="240"/>
    </row>
    <row r="71" spans="1:25" ht="15" customHeight="1">
      <c r="A71" s="41"/>
      <c r="B71" s="236" t="s">
        <v>50</v>
      </c>
      <c r="C71" s="801" t="s">
        <v>154</v>
      </c>
      <c r="D71" s="801" t="s">
        <v>60</v>
      </c>
      <c r="E71" s="801"/>
      <c r="F71" s="801" t="s">
        <v>61</v>
      </c>
      <c r="G71" s="802">
        <v>18</v>
      </c>
      <c r="H71" s="237">
        <v>0.26</v>
      </c>
      <c r="I71" s="802">
        <v>4</v>
      </c>
      <c r="J71" s="803">
        <v>1971</v>
      </c>
      <c r="K71" s="802" t="s">
        <v>62</v>
      </c>
      <c r="L71" s="233" t="s">
        <v>56</v>
      </c>
      <c r="M71" s="241" t="s">
        <v>56</v>
      </c>
      <c r="N71" s="241" t="s">
        <v>56</v>
      </c>
      <c r="O71" s="241" t="s">
        <v>56</v>
      </c>
      <c r="P71" s="241" t="s">
        <v>56</v>
      </c>
      <c r="Q71" s="241" t="s">
        <v>56</v>
      </c>
      <c r="R71" s="241" t="s">
        <v>56</v>
      </c>
      <c r="S71" s="241" t="s">
        <v>56</v>
      </c>
      <c r="T71" s="241" t="s">
        <v>56</v>
      </c>
      <c r="U71" s="241" t="s">
        <v>56</v>
      </c>
      <c r="V71" s="241" t="s">
        <v>56</v>
      </c>
      <c r="W71" s="241" t="s">
        <v>56</v>
      </c>
      <c r="X71" s="242" t="s">
        <v>56</v>
      </c>
      <c r="Y71" s="240"/>
    </row>
    <row r="72" spans="1:25" ht="15" customHeight="1">
      <c r="A72" s="41"/>
      <c r="B72" s="236" t="s">
        <v>50</v>
      </c>
      <c r="C72" s="801" t="s">
        <v>155</v>
      </c>
      <c r="D72" s="801" t="s">
        <v>67</v>
      </c>
      <c r="E72" s="801" t="s">
        <v>53</v>
      </c>
      <c r="F72" s="801" t="s">
        <v>54</v>
      </c>
      <c r="G72" s="802">
        <v>43</v>
      </c>
      <c r="H72" s="237">
        <v>0.41</v>
      </c>
      <c r="I72" s="802">
        <v>13.2</v>
      </c>
      <c r="J72" s="803">
        <v>2000</v>
      </c>
      <c r="K72" s="802" t="s">
        <v>55</v>
      </c>
      <c r="L72" s="245" t="s">
        <v>56</v>
      </c>
      <c r="M72" s="238" t="s">
        <v>56</v>
      </c>
      <c r="N72" s="238" t="s">
        <v>56</v>
      </c>
      <c r="O72" s="238" t="s">
        <v>56</v>
      </c>
      <c r="P72" s="238" t="s">
        <v>56</v>
      </c>
      <c r="Q72" s="238" t="s">
        <v>56</v>
      </c>
      <c r="R72" s="238" t="s">
        <v>56</v>
      </c>
      <c r="S72" s="238" t="s">
        <v>56</v>
      </c>
      <c r="T72" s="238" t="s">
        <v>56</v>
      </c>
      <c r="U72" s="238" t="s">
        <v>56</v>
      </c>
      <c r="V72" s="238" t="s">
        <v>56</v>
      </c>
      <c r="W72" s="238" t="s">
        <v>56</v>
      </c>
      <c r="X72" s="239" t="s">
        <v>56</v>
      </c>
      <c r="Y72" s="240"/>
    </row>
    <row r="73" spans="1:25" ht="15" customHeight="1">
      <c r="A73" s="41"/>
      <c r="B73" s="236" t="s">
        <v>65</v>
      </c>
      <c r="C73" s="801" t="s">
        <v>156</v>
      </c>
      <c r="D73" s="801" t="s">
        <v>92</v>
      </c>
      <c r="E73" s="801"/>
      <c r="F73" s="801" t="s">
        <v>54</v>
      </c>
      <c r="G73" s="802">
        <v>385</v>
      </c>
      <c r="H73" s="237">
        <v>0.55000000000000004</v>
      </c>
      <c r="I73" s="802">
        <v>2.4</v>
      </c>
      <c r="J73" s="803">
        <v>1997</v>
      </c>
      <c r="K73" s="802" t="s">
        <v>62</v>
      </c>
      <c r="L73" s="233" t="s">
        <v>56</v>
      </c>
      <c r="M73" s="241" t="s">
        <v>56</v>
      </c>
      <c r="N73" s="241" t="s">
        <v>56</v>
      </c>
      <c r="O73" s="241" t="s">
        <v>56</v>
      </c>
      <c r="P73" s="241" t="s">
        <v>56</v>
      </c>
      <c r="Q73" s="241" t="s">
        <v>56</v>
      </c>
      <c r="R73" s="241" t="s">
        <v>56</v>
      </c>
      <c r="S73" s="241" t="s">
        <v>56</v>
      </c>
      <c r="T73" s="241" t="s">
        <v>56</v>
      </c>
      <c r="U73" s="241" t="s">
        <v>56</v>
      </c>
      <c r="V73" s="241" t="s">
        <v>56</v>
      </c>
      <c r="W73" s="241" t="s">
        <v>56</v>
      </c>
      <c r="X73" s="242" t="s">
        <v>56</v>
      </c>
      <c r="Y73" s="240"/>
    </row>
    <row r="74" spans="1:25" ht="15" customHeight="1">
      <c r="A74" s="41"/>
      <c r="B74" s="236" t="s">
        <v>50</v>
      </c>
      <c r="C74" s="801" t="s">
        <v>157</v>
      </c>
      <c r="D74" s="801" t="s">
        <v>72</v>
      </c>
      <c r="E74" s="801"/>
      <c r="F74" s="801" t="s">
        <v>73</v>
      </c>
      <c r="G74" s="802">
        <v>205</v>
      </c>
      <c r="H74" s="237">
        <v>0.38</v>
      </c>
      <c r="I74" s="802">
        <v>3.6</v>
      </c>
      <c r="J74" s="803">
        <v>2009</v>
      </c>
      <c r="K74" s="802" t="s">
        <v>55</v>
      </c>
      <c r="L74" s="252" t="s">
        <v>158</v>
      </c>
      <c r="M74" s="252" t="s">
        <v>158</v>
      </c>
      <c r="N74" s="252" t="s">
        <v>158</v>
      </c>
      <c r="O74" s="252" t="s">
        <v>158</v>
      </c>
      <c r="P74" s="252" t="s">
        <v>158</v>
      </c>
      <c r="Q74" s="252" t="s">
        <v>158</v>
      </c>
      <c r="R74" s="252" t="s">
        <v>158</v>
      </c>
      <c r="S74" s="252" t="s">
        <v>158</v>
      </c>
      <c r="T74" s="252" t="s">
        <v>158</v>
      </c>
      <c r="U74" s="252" t="s">
        <v>158</v>
      </c>
      <c r="V74" s="252" t="s">
        <v>158</v>
      </c>
      <c r="W74" s="252" t="s">
        <v>158</v>
      </c>
      <c r="X74" s="253" t="s">
        <v>158</v>
      </c>
      <c r="Y74" s="821" t="s">
        <v>159</v>
      </c>
    </row>
    <row r="75" spans="1:25" ht="15" customHeight="1">
      <c r="A75" s="39"/>
      <c r="B75" s="236" t="s">
        <v>50</v>
      </c>
      <c r="C75" s="801" t="s">
        <v>160</v>
      </c>
      <c r="D75" s="801" t="s">
        <v>92</v>
      </c>
      <c r="E75" s="801"/>
      <c r="F75" s="801" t="s">
        <v>54</v>
      </c>
      <c r="G75" s="802">
        <v>385</v>
      </c>
      <c r="H75" s="237">
        <v>0.51</v>
      </c>
      <c r="I75" s="802">
        <v>2.4</v>
      </c>
      <c r="J75" s="803">
        <v>2000</v>
      </c>
      <c r="K75" s="802" t="s">
        <v>62</v>
      </c>
      <c r="L75" s="241" t="s">
        <v>56</v>
      </c>
      <c r="M75" s="241" t="s">
        <v>56</v>
      </c>
      <c r="N75" s="241" t="s">
        <v>56</v>
      </c>
      <c r="O75" s="241" t="s">
        <v>56</v>
      </c>
      <c r="P75" s="241" t="s">
        <v>56</v>
      </c>
      <c r="Q75" s="241" t="s">
        <v>56</v>
      </c>
      <c r="R75" s="241" t="s">
        <v>56</v>
      </c>
      <c r="S75" s="241" t="s">
        <v>56</v>
      </c>
      <c r="T75" s="241" t="s">
        <v>56</v>
      </c>
      <c r="U75" s="241" t="s">
        <v>56</v>
      </c>
      <c r="V75" s="241" t="s">
        <v>56</v>
      </c>
      <c r="W75" s="241" t="s">
        <v>56</v>
      </c>
      <c r="X75" s="242" t="s">
        <v>56</v>
      </c>
      <c r="Y75" s="811" t="s">
        <v>161</v>
      </c>
    </row>
    <row r="76" spans="1:25" ht="15" customHeight="1">
      <c r="A76" s="41"/>
      <c r="B76" s="236" t="s">
        <v>50</v>
      </c>
      <c r="C76" s="801" t="s">
        <v>162</v>
      </c>
      <c r="D76" s="801" t="s">
        <v>67</v>
      </c>
      <c r="E76" s="801" t="s">
        <v>53</v>
      </c>
      <c r="F76" s="801" t="s">
        <v>54</v>
      </c>
      <c r="G76" s="802">
        <v>43</v>
      </c>
      <c r="H76" s="237">
        <v>0.41</v>
      </c>
      <c r="I76" s="802">
        <v>13.2</v>
      </c>
      <c r="J76" s="803">
        <v>1997</v>
      </c>
      <c r="K76" s="802" t="s">
        <v>55</v>
      </c>
      <c r="L76" s="252" t="s">
        <v>75</v>
      </c>
      <c r="M76" s="252" t="s">
        <v>75</v>
      </c>
      <c r="N76" s="252" t="s">
        <v>75</v>
      </c>
      <c r="O76" s="252" t="s">
        <v>75</v>
      </c>
      <c r="P76" s="252" t="s">
        <v>75</v>
      </c>
      <c r="Q76" s="252" t="s">
        <v>75</v>
      </c>
      <c r="R76" s="252" t="s">
        <v>75</v>
      </c>
      <c r="S76" s="252" t="s">
        <v>75</v>
      </c>
      <c r="T76" s="252" t="s">
        <v>75</v>
      </c>
      <c r="U76" s="252" t="s">
        <v>75</v>
      </c>
      <c r="V76" s="252" t="s">
        <v>75</v>
      </c>
      <c r="W76" s="252" t="s">
        <v>75</v>
      </c>
      <c r="X76" s="253" t="s">
        <v>75</v>
      </c>
      <c r="Y76" s="812" t="s">
        <v>163</v>
      </c>
    </row>
    <row r="77" spans="1:25" ht="15" customHeight="1">
      <c r="A77" s="41"/>
      <c r="B77" s="236" t="s">
        <v>164</v>
      </c>
      <c r="C77" s="801" t="s">
        <v>165</v>
      </c>
      <c r="D77" s="801" t="s">
        <v>80</v>
      </c>
      <c r="E77" s="801"/>
      <c r="F77" s="801" t="s">
        <v>81</v>
      </c>
      <c r="G77" s="802">
        <v>15</v>
      </c>
      <c r="H77" s="237">
        <v>0.36</v>
      </c>
      <c r="I77" s="27">
        <v>3.6</v>
      </c>
      <c r="J77" s="29">
        <v>1985</v>
      </c>
      <c r="K77" s="802" t="s">
        <v>55</v>
      </c>
      <c r="L77" s="245" t="s">
        <v>56</v>
      </c>
      <c r="M77" s="238" t="s">
        <v>56</v>
      </c>
      <c r="N77" s="238" t="s">
        <v>56</v>
      </c>
      <c r="O77" s="238" t="s">
        <v>56</v>
      </c>
      <c r="P77" s="238" t="s">
        <v>56</v>
      </c>
      <c r="Q77" s="238" t="s">
        <v>56</v>
      </c>
      <c r="R77" s="238" t="s">
        <v>56</v>
      </c>
      <c r="S77" s="238" t="s">
        <v>56</v>
      </c>
      <c r="T77" s="238" t="s">
        <v>56</v>
      </c>
      <c r="U77" s="238" t="s">
        <v>56</v>
      </c>
      <c r="V77" s="238" t="s">
        <v>56</v>
      </c>
      <c r="W77" s="238" t="s">
        <v>56</v>
      </c>
      <c r="X77" s="239" t="s">
        <v>56</v>
      </c>
      <c r="Y77" s="240"/>
    </row>
    <row r="78" spans="1:25" ht="15" customHeight="1">
      <c r="A78" s="41"/>
      <c r="B78" s="236" t="s">
        <v>164</v>
      </c>
      <c r="C78" s="801" t="s">
        <v>166</v>
      </c>
      <c r="D78" s="801" t="s">
        <v>80</v>
      </c>
      <c r="E78" s="801"/>
      <c r="F78" s="801" t="s">
        <v>81</v>
      </c>
      <c r="G78" s="802">
        <v>15</v>
      </c>
      <c r="H78" s="237">
        <v>0.36</v>
      </c>
      <c r="I78" s="27">
        <v>3.6</v>
      </c>
      <c r="J78" s="29">
        <v>1985</v>
      </c>
      <c r="K78" s="802" t="s">
        <v>55</v>
      </c>
      <c r="L78" s="245" t="s">
        <v>56</v>
      </c>
      <c r="M78" s="238" t="s">
        <v>56</v>
      </c>
      <c r="N78" s="238" t="s">
        <v>56</v>
      </c>
      <c r="O78" s="238" t="s">
        <v>56</v>
      </c>
      <c r="P78" s="238" t="s">
        <v>56</v>
      </c>
      <c r="Q78" s="238" t="s">
        <v>56</v>
      </c>
      <c r="R78" s="238" t="s">
        <v>56</v>
      </c>
      <c r="S78" s="238" t="s">
        <v>56</v>
      </c>
      <c r="T78" s="238" t="s">
        <v>56</v>
      </c>
      <c r="U78" s="238" t="s">
        <v>56</v>
      </c>
      <c r="V78" s="238" t="s">
        <v>56</v>
      </c>
      <c r="W78" s="238" t="s">
        <v>56</v>
      </c>
      <c r="X78" s="239" t="s">
        <v>56</v>
      </c>
      <c r="Y78" s="240"/>
    </row>
    <row r="79" spans="1:25" ht="15" customHeight="1">
      <c r="A79" s="41"/>
      <c r="B79" s="236" t="s">
        <v>164</v>
      </c>
      <c r="C79" s="801" t="s">
        <v>167</v>
      </c>
      <c r="D79" s="801" t="s">
        <v>80</v>
      </c>
      <c r="E79" s="801"/>
      <c r="F79" s="801" t="s">
        <v>81</v>
      </c>
      <c r="G79" s="802">
        <v>15</v>
      </c>
      <c r="H79" s="237">
        <v>0.36</v>
      </c>
      <c r="I79" s="27">
        <v>3.6</v>
      </c>
      <c r="J79" s="29">
        <v>1985</v>
      </c>
      <c r="K79" s="802" t="s">
        <v>55</v>
      </c>
      <c r="L79" s="245" t="s">
        <v>56</v>
      </c>
      <c r="M79" s="238" t="s">
        <v>56</v>
      </c>
      <c r="N79" s="238" t="s">
        <v>56</v>
      </c>
      <c r="O79" s="238" t="s">
        <v>56</v>
      </c>
      <c r="P79" s="238" t="s">
        <v>56</v>
      </c>
      <c r="Q79" s="238" t="s">
        <v>56</v>
      </c>
      <c r="R79" s="238" t="s">
        <v>56</v>
      </c>
      <c r="S79" s="238" t="s">
        <v>56</v>
      </c>
      <c r="T79" s="238" t="s">
        <v>56</v>
      </c>
      <c r="U79" s="238" t="s">
        <v>56</v>
      </c>
      <c r="V79" s="238" t="s">
        <v>56</v>
      </c>
      <c r="W79" s="238" t="s">
        <v>56</v>
      </c>
      <c r="X79" s="239" t="s">
        <v>56</v>
      </c>
      <c r="Y79" s="240"/>
    </row>
    <row r="80" spans="1:25" ht="15" customHeight="1">
      <c r="A80" s="41"/>
      <c r="B80" s="236" t="s">
        <v>168</v>
      </c>
      <c r="C80" s="801" t="s">
        <v>169</v>
      </c>
      <c r="D80" s="801" t="s">
        <v>92</v>
      </c>
      <c r="E80" s="801" t="s">
        <v>53</v>
      </c>
      <c r="F80" s="801" t="s">
        <v>54</v>
      </c>
      <c r="G80" s="802">
        <v>140</v>
      </c>
      <c r="H80" s="237">
        <v>0.45</v>
      </c>
      <c r="I80" s="802">
        <v>2.4</v>
      </c>
      <c r="J80" s="803">
        <v>2008</v>
      </c>
      <c r="K80" s="802" t="s">
        <v>55</v>
      </c>
      <c r="L80" s="245" t="s">
        <v>56</v>
      </c>
      <c r="M80" s="238" t="s">
        <v>56</v>
      </c>
      <c r="N80" s="238" t="s">
        <v>56</v>
      </c>
      <c r="O80" s="238" t="s">
        <v>56</v>
      </c>
      <c r="P80" s="238" t="s">
        <v>56</v>
      </c>
      <c r="Q80" s="238" t="s">
        <v>56</v>
      </c>
      <c r="R80" s="238" t="s">
        <v>56</v>
      </c>
      <c r="S80" s="238" t="s">
        <v>56</v>
      </c>
      <c r="T80" s="238" t="s">
        <v>56</v>
      </c>
      <c r="U80" s="238" t="s">
        <v>56</v>
      </c>
      <c r="V80" s="238" t="s">
        <v>56</v>
      </c>
      <c r="W80" s="238" t="s">
        <v>56</v>
      </c>
      <c r="X80" s="239" t="s">
        <v>56</v>
      </c>
      <c r="Y80" s="240"/>
    </row>
    <row r="81" spans="1:25" ht="15" customHeight="1">
      <c r="A81" s="41"/>
      <c r="B81" s="236" t="s">
        <v>170</v>
      </c>
      <c r="C81" s="801" t="s">
        <v>171</v>
      </c>
      <c r="D81" s="801" t="s">
        <v>72</v>
      </c>
      <c r="E81" s="801" t="s">
        <v>53</v>
      </c>
      <c r="F81" s="801" t="s">
        <v>73</v>
      </c>
      <c r="G81" s="802">
        <v>10</v>
      </c>
      <c r="H81" s="237">
        <v>0.38</v>
      </c>
      <c r="I81" s="802">
        <v>3.6</v>
      </c>
      <c r="J81" s="803">
        <v>2006</v>
      </c>
      <c r="K81" s="802" t="s">
        <v>55</v>
      </c>
      <c r="L81" s="245" t="s">
        <v>56</v>
      </c>
      <c r="M81" s="238" t="s">
        <v>56</v>
      </c>
      <c r="N81" s="238" t="s">
        <v>56</v>
      </c>
      <c r="O81" s="238" t="s">
        <v>56</v>
      </c>
      <c r="P81" s="238" t="s">
        <v>56</v>
      </c>
      <c r="Q81" s="238" t="s">
        <v>56</v>
      </c>
      <c r="R81" s="238" t="s">
        <v>56</v>
      </c>
      <c r="S81" s="238" t="s">
        <v>56</v>
      </c>
      <c r="T81" s="238" t="s">
        <v>56</v>
      </c>
      <c r="U81" s="238" t="s">
        <v>56</v>
      </c>
      <c r="V81" s="238" t="s">
        <v>56</v>
      </c>
      <c r="W81" s="238" t="s">
        <v>56</v>
      </c>
      <c r="X81" s="239" t="s">
        <v>56</v>
      </c>
      <c r="Y81" s="240"/>
    </row>
    <row r="82" spans="1:25" ht="15" customHeight="1">
      <c r="A82" s="41"/>
      <c r="B82" s="236" t="s">
        <v>170</v>
      </c>
      <c r="C82" s="801" t="s">
        <v>172</v>
      </c>
      <c r="D82" s="801" t="s">
        <v>72</v>
      </c>
      <c r="E82" s="801" t="s">
        <v>53</v>
      </c>
      <c r="F82" s="801" t="s">
        <v>73</v>
      </c>
      <c r="G82" s="802">
        <v>40</v>
      </c>
      <c r="H82" s="237">
        <v>0.38</v>
      </c>
      <c r="I82" s="802">
        <v>3.6</v>
      </c>
      <c r="J82" s="803">
        <v>2010</v>
      </c>
      <c r="K82" s="802" t="s">
        <v>55</v>
      </c>
      <c r="L82" s="245" t="s">
        <v>56</v>
      </c>
      <c r="M82" s="238" t="s">
        <v>56</v>
      </c>
      <c r="N82" s="238" t="s">
        <v>56</v>
      </c>
      <c r="O82" s="238" t="s">
        <v>56</v>
      </c>
      <c r="P82" s="238" t="s">
        <v>56</v>
      </c>
      <c r="Q82" s="238" t="s">
        <v>56</v>
      </c>
      <c r="R82" s="238" t="s">
        <v>56</v>
      </c>
      <c r="S82" s="238" t="s">
        <v>56</v>
      </c>
      <c r="T82" s="238" t="s">
        <v>56</v>
      </c>
      <c r="U82" s="238" t="s">
        <v>56</v>
      </c>
      <c r="V82" s="238" t="s">
        <v>56</v>
      </c>
      <c r="W82" s="238" t="s">
        <v>56</v>
      </c>
      <c r="X82" s="239" t="s">
        <v>56</v>
      </c>
      <c r="Y82" s="240"/>
    </row>
    <row r="83" spans="1:25" ht="15" customHeight="1">
      <c r="A83" s="41"/>
      <c r="B83" s="236" t="s">
        <v>173</v>
      </c>
      <c r="C83" s="801" t="s">
        <v>174</v>
      </c>
      <c r="D83" s="801" t="s">
        <v>67</v>
      </c>
      <c r="E83" s="801" t="s">
        <v>53</v>
      </c>
      <c r="F83" s="801" t="s">
        <v>54</v>
      </c>
      <c r="G83" s="802">
        <v>6.3</v>
      </c>
      <c r="H83" s="237">
        <v>0.41</v>
      </c>
      <c r="I83" s="27">
        <v>13.2</v>
      </c>
      <c r="J83" s="29">
        <v>2009</v>
      </c>
      <c r="K83" s="802" t="s">
        <v>55</v>
      </c>
      <c r="L83" s="238" t="s">
        <v>56</v>
      </c>
      <c r="M83" s="238" t="s">
        <v>56</v>
      </c>
      <c r="N83" s="238" t="s">
        <v>56</v>
      </c>
      <c r="O83" s="238" t="s">
        <v>56</v>
      </c>
      <c r="P83" s="238" t="s">
        <v>56</v>
      </c>
      <c r="Q83" s="238" t="s">
        <v>56</v>
      </c>
      <c r="R83" s="238" t="s">
        <v>56</v>
      </c>
      <c r="S83" s="238" t="s">
        <v>56</v>
      </c>
      <c r="T83" s="238" t="s">
        <v>56</v>
      </c>
      <c r="U83" s="238" t="s">
        <v>56</v>
      </c>
      <c r="V83" s="238" t="s">
        <v>56</v>
      </c>
      <c r="W83" s="238" t="s">
        <v>56</v>
      </c>
      <c r="X83" s="239" t="s">
        <v>56</v>
      </c>
      <c r="Y83" s="240"/>
    </row>
    <row r="84" spans="1:25" ht="15" customHeight="1">
      <c r="A84" s="41"/>
      <c r="B84" s="236" t="s">
        <v>50</v>
      </c>
      <c r="C84" s="801" t="s">
        <v>175</v>
      </c>
      <c r="D84" s="801" t="s">
        <v>96</v>
      </c>
      <c r="E84" s="801"/>
      <c r="F84" s="801" t="s">
        <v>97</v>
      </c>
      <c r="G84" s="802">
        <v>481</v>
      </c>
      <c r="H84" s="237">
        <v>0.33</v>
      </c>
      <c r="I84" s="802">
        <v>10.8</v>
      </c>
      <c r="J84" s="803">
        <v>1975</v>
      </c>
      <c r="K84" s="802" t="s">
        <v>55</v>
      </c>
      <c r="L84" s="348" t="s">
        <v>56</v>
      </c>
      <c r="M84" s="252" t="s">
        <v>75</v>
      </c>
      <c r="N84" s="252" t="s">
        <v>75</v>
      </c>
      <c r="O84" s="252" t="s">
        <v>75</v>
      </c>
      <c r="P84" s="252" t="s">
        <v>75</v>
      </c>
      <c r="Q84" s="252" t="s">
        <v>75</v>
      </c>
      <c r="R84" s="252" t="s">
        <v>75</v>
      </c>
      <c r="S84" s="252" t="s">
        <v>75</v>
      </c>
      <c r="T84" s="252" t="s">
        <v>75</v>
      </c>
      <c r="U84" s="252" t="s">
        <v>75</v>
      </c>
      <c r="V84" s="252" t="s">
        <v>75</v>
      </c>
      <c r="W84" s="252" t="s">
        <v>75</v>
      </c>
      <c r="X84" s="253" t="s">
        <v>75</v>
      </c>
      <c r="Y84" s="811" t="s">
        <v>176</v>
      </c>
    </row>
    <row r="85" spans="1:25" ht="15" customHeight="1">
      <c r="A85" s="41"/>
      <c r="B85" s="236" t="s">
        <v>50</v>
      </c>
      <c r="C85" s="801" t="s">
        <v>177</v>
      </c>
      <c r="D85" s="801" t="s">
        <v>96</v>
      </c>
      <c r="E85" s="801"/>
      <c r="F85" s="801" t="s">
        <v>97</v>
      </c>
      <c r="G85" s="802">
        <v>481</v>
      </c>
      <c r="H85" s="237">
        <v>0.33</v>
      </c>
      <c r="I85" s="802">
        <v>10.8</v>
      </c>
      <c r="J85" s="803">
        <v>1975</v>
      </c>
      <c r="K85" s="802" t="s">
        <v>55</v>
      </c>
      <c r="L85" s="348" t="s">
        <v>56</v>
      </c>
      <c r="M85" s="252" t="s">
        <v>75</v>
      </c>
      <c r="N85" s="252" t="s">
        <v>75</v>
      </c>
      <c r="O85" s="252" t="s">
        <v>75</v>
      </c>
      <c r="P85" s="252" t="s">
        <v>75</v>
      </c>
      <c r="Q85" s="252" t="s">
        <v>75</v>
      </c>
      <c r="R85" s="252" t="s">
        <v>75</v>
      </c>
      <c r="S85" s="252" t="s">
        <v>75</v>
      </c>
      <c r="T85" s="252" t="s">
        <v>75</v>
      </c>
      <c r="U85" s="252" t="s">
        <v>75</v>
      </c>
      <c r="V85" s="252" t="s">
        <v>75</v>
      </c>
      <c r="W85" s="252" t="s">
        <v>75</v>
      </c>
      <c r="X85" s="253" t="s">
        <v>75</v>
      </c>
      <c r="Y85" s="811" t="s">
        <v>176</v>
      </c>
    </row>
    <row r="86" spans="1:25" ht="15" customHeight="1">
      <c r="A86" s="41"/>
      <c r="B86" s="236" t="s">
        <v>50</v>
      </c>
      <c r="C86" s="801" t="s">
        <v>178</v>
      </c>
      <c r="D86" s="801" t="s">
        <v>96</v>
      </c>
      <c r="E86" s="801"/>
      <c r="F86" s="801" t="s">
        <v>97</v>
      </c>
      <c r="G86" s="802">
        <v>1008</v>
      </c>
      <c r="H86" s="237">
        <v>0.33</v>
      </c>
      <c r="I86" s="802">
        <v>10.8</v>
      </c>
      <c r="J86" s="803">
        <v>1983</v>
      </c>
      <c r="K86" s="802" t="s">
        <v>55</v>
      </c>
      <c r="L86" s="252" t="s">
        <v>75</v>
      </c>
      <c r="M86" s="252" t="s">
        <v>75</v>
      </c>
      <c r="N86" s="252" t="s">
        <v>75</v>
      </c>
      <c r="O86" s="252" t="s">
        <v>75</v>
      </c>
      <c r="P86" s="252" t="s">
        <v>75</v>
      </c>
      <c r="Q86" s="252" t="s">
        <v>75</v>
      </c>
      <c r="R86" s="252" t="s">
        <v>75</v>
      </c>
      <c r="S86" s="252" t="s">
        <v>75</v>
      </c>
      <c r="T86" s="252" t="s">
        <v>75</v>
      </c>
      <c r="U86" s="252" t="s">
        <v>75</v>
      </c>
      <c r="V86" s="252" t="s">
        <v>75</v>
      </c>
      <c r="W86" s="252" t="s">
        <v>75</v>
      </c>
      <c r="X86" s="253" t="s">
        <v>75</v>
      </c>
      <c r="Y86" s="811" t="s">
        <v>179</v>
      </c>
    </row>
    <row r="87" spans="1:25" ht="15" customHeight="1">
      <c r="A87" s="41"/>
      <c r="B87" s="236" t="s">
        <v>50</v>
      </c>
      <c r="C87" s="801" t="s">
        <v>180</v>
      </c>
      <c r="D87" s="801" t="s">
        <v>96</v>
      </c>
      <c r="E87" s="801"/>
      <c r="F87" s="801" t="s">
        <v>97</v>
      </c>
      <c r="G87" s="802">
        <v>1030</v>
      </c>
      <c r="H87" s="237">
        <v>0.33</v>
      </c>
      <c r="I87" s="802">
        <v>10.8</v>
      </c>
      <c r="J87" s="803">
        <v>1985</v>
      </c>
      <c r="K87" s="802" t="s">
        <v>55</v>
      </c>
      <c r="L87" s="249" t="s">
        <v>56</v>
      </c>
      <c r="M87" s="249" t="s">
        <v>104</v>
      </c>
      <c r="N87" s="249" t="s">
        <v>104</v>
      </c>
      <c r="O87" s="249" t="s">
        <v>104</v>
      </c>
      <c r="P87" s="348" t="s">
        <v>56</v>
      </c>
      <c r="Q87" s="348" t="s">
        <v>56</v>
      </c>
      <c r="R87" s="348" t="s">
        <v>56</v>
      </c>
      <c r="S87" s="348" t="s">
        <v>56</v>
      </c>
      <c r="T87" s="348" t="s">
        <v>56</v>
      </c>
      <c r="U87" s="348" t="s">
        <v>56</v>
      </c>
      <c r="V87" s="348" t="s">
        <v>56</v>
      </c>
      <c r="W87" s="243" t="s">
        <v>75</v>
      </c>
      <c r="X87" s="244" t="s">
        <v>75</v>
      </c>
      <c r="Y87" s="811" t="s">
        <v>181</v>
      </c>
    </row>
    <row r="88" spans="1:25" ht="15" customHeight="1">
      <c r="A88" s="39"/>
      <c r="B88" s="236" t="s">
        <v>182</v>
      </c>
      <c r="C88" s="801" t="s">
        <v>183</v>
      </c>
      <c r="D88" s="801" t="s">
        <v>92</v>
      </c>
      <c r="E88" s="801"/>
      <c r="F88" s="801" t="s">
        <v>54</v>
      </c>
      <c r="G88" s="802">
        <v>425</v>
      </c>
      <c r="H88" s="237">
        <v>0.57999999999999996</v>
      </c>
      <c r="I88" s="802">
        <v>2.4</v>
      </c>
      <c r="J88" s="803">
        <v>2011</v>
      </c>
      <c r="K88" s="802" t="s">
        <v>62</v>
      </c>
      <c r="L88" s="241" t="s">
        <v>56</v>
      </c>
      <c r="M88" s="241" t="s">
        <v>56</v>
      </c>
      <c r="N88" s="241" t="s">
        <v>56</v>
      </c>
      <c r="O88" s="241" t="s">
        <v>56</v>
      </c>
      <c r="P88" s="241" t="s">
        <v>56</v>
      </c>
      <c r="Q88" s="241" t="s">
        <v>56</v>
      </c>
      <c r="R88" s="241" t="s">
        <v>56</v>
      </c>
      <c r="S88" s="241" t="s">
        <v>56</v>
      </c>
      <c r="T88" s="241" t="s">
        <v>56</v>
      </c>
      <c r="U88" s="241" t="s">
        <v>56</v>
      </c>
      <c r="V88" s="241" t="s">
        <v>56</v>
      </c>
      <c r="W88" s="241" t="s">
        <v>56</v>
      </c>
      <c r="X88" s="242" t="s">
        <v>56</v>
      </c>
      <c r="Y88" s="240"/>
    </row>
    <row r="89" spans="1:25" ht="15" customHeight="1">
      <c r="A89" s="39"/>
      <c r="B89" s="236" t="s">
        <v>50</v>
      </c>
      <c r="C89" s="801" t="s">
        <v>184</v>
      </c>
      <c r="D89" s="801" t="s">
        <v>60</v>
      </c>
      <c r="E89" s="801"/>
      <c r="F89" s="801" t="s">
        <v>61</v>
      </c>
      <c r="G89" s="802">
        <v>18</v>
      </c>
      <c r="H89" s="237">
        <v>0.26</v>
      </c>
      <c r="I89" s="802">
        <v>4</v>
      </c>
      <c r="J89" s="803">
        <v>1971</v>
      </c>
      <c r="K89" s="802" t="s">
        <v>62</v>
      </c>
      <c r="L89" s="243" t="s">
        <v>75</v>
      </c>
      <c r="M89" s="243" t="s">
        <v>75</v>
      </c>
      <c r="N89" s="243" t="s">
        <v>75</v>
      </c>
      <c r="O89" s="243" t="s">
        <v>75</v>
      </c>
      <c r="P89" s="243" t="s">
        <v>75</v>
      </c>
      <c r="Q89" s="243" t="s">
        <v>75</v>
      </c>
      <c r="R89" s="243" t="s">
        <v>75</v>
      </c>
      <c r="S89" s="243" t="s">
        <v>75</v>
      </c>
      <c r="T89" s="243" t="s">
        <v>75</v>
      </c>
      <c r="U89" s="243" t="s">
        <v>75</v>
      </c>
      <c r="V89" s="252" t="s">
        <v>75</v>
      </c>
      <c r="W89" s="243" t="s">
        <v>75</v>
      </c>
      <c r="X89" s="253" t="s">
        <v>75</v>
      </c>
      <c r="Y89" s="811" t="s">
        <v>185</v>
      </c>
    </row>
    <row r="90" spans="1:25" ht="15" customHeight="1">
      <c r="A90" s="39"/>
      <c r="B90" s="236" t="s">
        <v>50</v>
      </c>
      <c r="C90" s="801" t="s">
        <v>186</v>
      </c>
      <c r="D90" s="801" t="s">
        <v>52</v>
      </c>
      <c r="E90" s="801"/>
      <c r="F90" s="801" t="s">
        <v>54</v>
      </c>
      <c r="G90" s="802">
        <v>255</v>
      </c>
      <c r="H90" s="237">
        <v>0.37</v>
      </c>
      <c r="I90" s="27">
        <v>13.2</v>
      </c>
      <c r="J90" s="29">
        <v>2001</v>
      </c>
      <c r="K90" s="802" t="s">
        <v>55</v>
      </c>
      <c r="L90" s="243" t="s">
        <v>75</v>
      </c>
      <c r="M90" s="241" t="s">
        <v>56</v>
      </c>
      <c r="N90" s="241" t="s">
        <v>56</v>
      </c>
      <c r="O90" s="241" t="s">
        <v>56</v>
      </c>
      <c r="P90" s="241" t="s">
        <v>56</v>
      </c>
      <c r="Q90" s="241" t="s">
        <v>56</v>
      </c>
      <c r="R90" s="241" t="s">
        <v>56</v>
      </c>
      <c r="S90" s="241" t="s">
        <v>56</v>
      </c>
      <c r="T90" s="241" t="s">
        <v>56</v>
      </c>
      <c r="U90" s="241" t="s">
        <v>56</v>
      </c>
      <c r="V90" s="241" t="s">
        <v>56</v>
      </c>
      <c r="W90" s="241" t="s">
        <v>56</v>
      </c>
      <c r="X90" s="242" t="s">
        <v>56</v>
      </c>
      <c r="Y90" s="821" t="s">
        <v>187</v>
      </c>
    </row>
    <row r="91" spans="1:25" ht="15" customHeight="1">
      <c r="A91" s="39"/>
      <c r="B91" s="236" t="s">
        <v>50</v>
      </c>
      <c r="C91" s="801" t="s">
        <v>188</v>
      </c>
      <c r="D91" s="801" t="s">
        <v>58</v>
      </c>
      <c r="E91" s="801"/>
      <c r="F91" s="801" t="s">
        <v>54</v>
      </c>
      <c r="G91" s="802">
        <v>105</v>
      </c>
      <c r="H91" s="237">
        <v>0.55000000000000004</v>
      </c>
      <c r="I91" s="802">
        <v>2.4</v>
      </c>
      <c r="J91" s="803">
        <v>2001</v>
      </c>
      <c r="K91" s="802" t="s">
        <v>55</v>
      </c>
      <c r="L91" s="252" t="s">
        <v>75</v>
      </c>
      <c r="M91" s="252" t="s">
        <v>75</v>
      </c>
      <c r="N91" s="252" t="s">
        <v>75</v>
      </c>
      <c r="O91" s="252" t="s">
        <v>75</v>
      </c>
      <c r="P91" s="252" t="s">
        <v>75</v>
      </c>
      <c r="Q91" s="252" t="s">
        <v>75</v>
      </c>
      <c r="R91" s="252" t="s">
        <v>75</v>
      </c>
      <c r="S91" s="252" t="s">
        <v>75</v>
      </c>
      <c r="T91" s="252" t="s">
        <v>75</v>
      </c>
      <c r="U91" s="252" t="s">
        <v>75</v>
      </c>
      <c r="V91" s="252" t="s">
        <v>75</v>
      </c>
      <c r="W91" s="252" t="s">
        <v>75</v>
      </c>
      <c r="X91" s="253" t="s">
        <v>75</v>
      </c>
      <c r="Y91" s="812" t="s">
        <v>189</v>
      </c>
    </row>
    <row r="92" spans="1:25" ht="15" customHeight="1">
      <c r="A92" s="39"/>
      <c r="B92" s="236" t="s">
        <v>190</v>
      </c>
      <c r="C92" s="801" t="s">
        <v>191</v>
      </c>
      <c r="D92" s="801" t="s">
        <v>67</v>
      </c>
      <c r="E92" s="801" t="s">
        <v>53</v>
      </c>
      <c r="F92" s="801" t="s">
        <v>54</v>
      </c>
      <c r="G92" s="802">
        <v>43</v>
      </c>
      <c r="H92" s="237">
        <v>0.41</v>
      </c>
      <c r="I92" s="27">
        <v>13.2</v>
      </c>
      <c r="J92" s="29">
        <v>2000</v>
      </c>
      <c r="K92" s="802" t="s">
        <v>55</v>
      </c>
      <c r="L92" s="238" t="s">
        <v>56</v>
      </c>
      <c r="M92" s="238" t="s">
        <v>56</v>
      </c>
      <c r="N92" s="238" t="s">
        <v>56</v>
      </c>
      <c r="O92" s="238" t="s">
        <v>56</v>
      </c>
      <c r="P92" s="238" t="s">
        <v>56</v>
      </c>
      <c r="Q92" s="238" t="s">
        <v>56</v>
      </c>
      <c r="R92" s="238" t="s">
        <v>56</v>
      </c>
      <c r="S92" s="238" t="s">
        <v>56</v>
      </c>
      <c r="T92" s="238" t="s">
        <v>56</v>
      </c>
      <c r="U92" s="238" t="s">
        <v>56</v>
      </c>
      <c r="V92" s="238" t="s">
        <v>56</v>
      </c>
      <c r="W92" s="238" t="s">
        <v>56</v>
      </c>
      <c r="X92" s="239" t="s">
        <v>56</v>
      </c>
      <c r="Y92" s="240"/>
    </row>
    <row r="93" spans="1:25" ht="15" customHeight="1">
      <c r="A93" s="39"/>
      <c r="B93" s="236" t="s">
        <v>190</v>
      </c>
      <c r="C93" s="801" t="s">
        <v>192</v>
      </c>
      <c r="D93" s="801" t="s">
        <v>67</v>
      </c>
      <c r="E93" s="801" t="s">
        <v>53</v>
      </c>
      <c r="F93" s="801" t="s">
        <v>54</v>
      </c>
      <c r="G93" s="802">
        <v>43</v>
      </c>
      <c r="H93" s="237">
        <v>0.41</v>
      </c>
      <c r="I93" s="27">
        <v>13.2</v>
      </c>
      <c r="J93" s="29">
        <v>2000</v>
      </c>
      <c r="K93" s="802" t="s">
        <v>55</v>
      </c>
      <c r="L93" s="238" t="s">
        <v>56</v>
      </c>
      <c r="M93" s="238" t="s">
        <v>56</v>
      </c>
      <c r="N93" s="238" t="s">
        <v>56</v>
      </c>
      <c r="O93" s="238" t="s">
        <v>56</v>
      </c>
      <c r="P93" s="238" t="s">
        <v>56</v>
      </c>
      <c r="Q93" s="238" t="s">
        <v>56</v>
      </c>
      <c r="R93" s="238" t="s">
        <v>56</v>
      </c>
      <c r="S93" s="238" t="s">
        <v>56</v>
      </c>
      <c r="T93" s="238" t="s">
        <v>56</v>
      </c>
      <c r="U93" s="238" t="s">
        <v>56</v>
      </c>
      <c r="V93" s="238" t="s">
        <v>56</v>
      </c>
      <c r="W93" s="238" t="s">
        <v>56</v>
      </c>
      <c r="X93" s="239" t="s">
        <v>56</v>
      </c>
      <c r="Y93" s="240"/>
    </row>
    <row r="94" spans="1:25" ht="15" customHeight="1">
      <c r="A94" s="39"/>
      <c r="B94" s="236" t="s">
        <v>190</v>
      </c>
      <c r="C94" s="801" t="s">
        <v>193</v>
      </c>
      <c r="D94" s="801" t="s">
        <v>67</v>
      </c>
      <c r="E94" s="801" t="s">
        <v>53</v>
      </c>
      <c r="F94" s="801" t="s">
        <v>54</v>
      </c>
      <c r="G94" s="802">
        <v>43</v>
      </c>
      <c r="H94" s="237">
        <v>0.41</v>
      </c>
      <c r="I94" s="27">
        <v>13.2</v>
      </c>
      <c r="J94" s="29">
        <v>2000</v>
      </c>
      <c r="K94" s="802" t="s">
        <v>55</v>
      </c>
      <c r="L94" s="238" t="s">
        <v>56</v>
      </c>
      <c r="M94" s="238" t="s">
        <v>56</v>
      </c>
      <c r="N94" s="238" t="s">
        <v>56</v>
      </c>
      <c r="O94" s="238" t="s">
        <v>56</v>
      </c>
      <c r="P94" s="238" t="s">
        <v>56</v>
      </c>
      <c r="Q94" s="238" t="s">
        <v>56</v>
      </c>
      <c r="R94" s="238" t="s">
        <v>56</v>
      </c>
      <c r="S94" s="238" t="s">
        <v>56</v>
      </c>
      <c r="T94" s="238" t="s">
        <v>56</v>
      </c>
      <c r="U94" s="238" t="s">
        <v>56</v>
      </c>
      <c r="V94" s="238" t="s">
        <v>56</v>
      </c>
      <c r="W94" s="238" t="s">
        <v>56</v>
      </c>
      <c r="X94" s="239" t="s">
        <v>56</v>
      </c>
      <c r="Y94" s="240"/>
    </row>
    <row r="95" spans="1:25" ht="15" customHeight="1">
      <c r="A95" s="39"/>
      <c r="B95" s="236" t="s">
        <v>194</v>
      </c>
      <c r="C95" s="801" t="s">
        <v>195</v>
      </c>
      <c r="D95" s="801" t="s">
        <v>92</v>
      </c>
      <c r="E95" s="801" t="s">
        <v>53</v>
      </c>
      <c r="F95" s="801" t="s">
        <v>54</v>
      </c>
      <c r="G95" s="802">
        <v>419</v>
      </c>
      <c r="H95" s="237">
        <v>0.56999999999999995</v>
      </c>
      <c r="I95" s="802">
        <v>2.4</v>
      </c>
      <c r="J95" s="803">
        <v>2024</v>
      </c>
      <c r="K95" s="802" t="s">
        <v>62</v>
      </c>
      <c r="L95" s="241" t="s">
        <v>56</v>
      </c>
      <c r="M95" s="241" t="s">
        <v>56</v>
      </c>
      <c r="N95" s="241" t="s">
        <v>56</v>
      </c>
      <c r="O95" s="241" t="s">
        <v>56</v>
      </c>
      <c r="P95" s="241" t="s">
        <v>56</v>
      </c>
      <c r="Q95" s="241" t="s">
        <v>56</v>
      </c>
      <c r="R95" s="241" t="s">
        <v>56</v>
      </c>
      <c r="S95" s="241" t="s">
        <v>56</v>
      </c>
      <c r="T95" s="241" t="s">
        <v>56</v>
      </c>
      <c r="U95" s="241" t="s">
        <v>56</v>
      </c>
      <c r="V95" s="241" t="s">
        <v>56</v>
      </c>
      <c r="W95" s="241" t="s">
        <v>56</v>
      </c>
      <c r="X95" s="242" t="s">
        <v>56</v>
      </c>
      <c r="Y95" s="812" t="s">
        <v>196</v>
      </c>
    </row>
    <row r="96" spans="1:25" ht="15" customHeight="1">
      <c r="A96" s="39"/>
      <c r="B96" s="236" t="s">
        <v>50</v>
      </c>
      <c r="C96" s="801" t="s">
        <v>197</v>
      </c>
      <c r="D96" s="801" t="s">
        <v>60</v>
      </c>
      <c r="E96" s="801"/>
      <c r="F96" s="801" t="s">
        <v>61</v>
      </c>
      <c r="G96" s="802">
        <v>18</v>
      </c>
      <c r="H96" s="237">
        <v>0.26</v>
      </c>
      <c r="I96" s="802">
        <v>4</v>
      </c>
      <c r="J96" s="803">
        <v>1968</v>
      </c>
      <c r="K96" s="802" t="s">
        <v>62</v>
      </c>
      <c r="L96" s="241" t="s">
        <v>56</v>
      </c>
      <c r="M96" s="241" t="s">
        <v>56</v>
      </c>
      <c r="N96" s="241" t="s">
        <v>56</v>
      </c>
      <c r="O96" s="241" t="s">
        <v>56</v>
      </c>
      <c r="P96" s="241" t="s">
        <v>56</v>
      </c>
      <c r="Q96" s="241" t="s">
        <v>56</v>
      </c>
      <c r="R96" s="241" t="s">
        <v>56</v>
      </c>
      <c r="S96" s="241" t="s">
        <v>56</v>
      </c>
      <c r="T96" s="241" t="s">
        <v>56</v>
      </c>
      <c r="U96" s="241" t="s">
        <v>56</v>
      </c>
      <c r="V96" s="241" t="s">
        <v>56</v>
      </c>
      <c r="W96" s="241" t="s">
        <v>56</v>
      </c>
      <c r="X96" s="242" t="s">
        <v>56</v>
      </c>
      <c r="Y96" s="240"/>
    </row>
    <row r="97" spans="1:25" ht="15" customHeight="1">
      <c r="A97" s="39"/>
      <c r="B97" s="236" t="s">
        <v>50</v>
      </c>
      <c r="C97" s="801" t="s">
        <v>198</v>
      </c>
      <c r="D97" s="801" t="s">
        <v>60</v>
      </c>
      <c r="E97" s="801"/>
      <c r="F97" s="801" t="s">
        <v>61</v>
      </c>
      <c r="G97" s="802">
        <v>18</v>
      </c>
      <c r="H97" s="237">
        <v>0.26</v>
      </c>
      <c r="I97" s="802">
        <v>4</v>
      </c>
      <c r="J97" s="803">
        <v>1968</v>
      </c>
      <c r="K97" s="802" t="s">
        <v>62</v>
      </c>
      <c r="L97" s="233" t="s">
        <v>56</v>
      </c>
      <c r="M97" s="241" t="s">
        <v>56</v>
      </c>
      <c r="N97" s="241" t="s">
        <v>56</v>
      </c>
      <c r="O97" s="241" t="s">
        <v>56</v>
      </c>
      <c r="P97" s="241" t="s">
        <v>56</v>
      </c>
      <c r="Q97" s="241" t="s">
        <v>56</v>
      </c>
      <c r="R97" s="241" t="s">
        <v>56</v>
      </c>
      <c r="S97" s="241" t="s">
        <v>56</v>
      </c>
      <c r="T97" s="241" t="s">
        <v>56</v>
      </c>
      <c r="U97" s="241" t="s">
        <v>56</v>
      </c>
      <c r="V97" s="241" t="s">
        <v>56</v>
      </c>
      <c r="W97" s="241" t="s">
        <v>56</v>
      </c>
      <c r="X97" s="242" t="s">
        <v>56</v>
      </c>
      <c r="Y97" s="240"/>
    </row>
    <row r="98" spans="1:25" ht="15" customHeight="1">
      <c r="A98" s="39"/>
      <c r="B98" s="236" t="s">
        <v>50</v>
      </c>
      <c r="C98" s="801" t="s">
        <v>199</v>
      </c>
      <c r="D98" s="801" t="s">
        <v>60</v>
      </c>
      <c r="E98" s="801"/>
      <c r="F98" s="801" t="s">
        <v>61</v>
      </c>
      <c r="G98" s="802">
        <v>18</v>
      </c>
      <c r="H98" s="237">
        <v>0.26</v>
      </c>
      <c r="I98" s="802">
        <v>4</v>
      </c>
      <c r="J98" s="803">
        <v>2003</v>
      </c>
      <c r="K98" s="802" t="s">
        <v>62</v>
      </c>
      <c r="L98" s="233" t="s">
        <v>56</v>
      </c>
      <c r="M98" s="241" t="s">
        <v>56</v>
      </c>
      <c r="N98" s="241" t="s">
        <v>56</v>
      </c>
      <c r="O98" s="241" t="s">
        <v>56</v>
      </c>
      <c r="P98" s="241" t="s">
        <v>56</v>
      </c>
      <c r="Q98" s="241" t="s">
        <v>56</v>
      </c>
      <c r="R98" s="241" t="s">
        <v>56</v>
      </c>
      <c r="S98" s="241" t="s">
        <v>56</v>
      </c>
      <c r="T98" s="241" t="s">
        <v>56</v>
      </c>
      <c r="U98" s="241" t="s">
        <v>56</v>
      </c>
      <c r="V98" s="241" t="s">
        <v>56</v>
      </c>
      <c r="W98" s="241" t="s">
        <v>56</v>
      </c>
      <c r="X98" s="242" t="s">
        <v>56</v>
      </c>
      <c r="Y98" s="240"/>
    </row>
    <row r="99" spans="1:25" ht="15" customHeight="1">
      <c r="A99" s="39"/>
      <c r="B99" s="236" t="s">
        <v>50</v>
      </c>
      <c r="C99" s="801" t="s">
        <v>200</v>
      </c>
      <c r="D99" s="801" t="s">
        <v>52</v>
      </c>
      <c r="E99" s="801" t="s">
        <v>53</v>
      </c>
      <c r="F99" s="801" t="s">
        <v>54</v>
      </c>
      <c r="G99" s="802">
        <v>43</v>
      </c>
      <c r="H99" s="237">
        <v>0.45</v>
      </c>
      <c r="I99" s="27">
        <v>13.2</v>
      </c>
      <c r="J99" s="29">
        <v>2009</v>
      </c>
      <c r="K99" s="802" t="s">
        <v>55</v>
      </c>
      <c r="L99" s="246" t="s">
        <v>56</v>
      </c>
      <c r="M99" s="238" t="s">
        <v>56</v>
      </c>
      <c r="N99" s="238" t="s">
        <v>56</v>
      </c>
      <c r="O99" s="238" t="s">
        <v>56</v>
      </c>
      <c r="P99" s="238" t="s">
        <v>56</v>
      </c>
      <c r="Q99" s="238" t="s">
        <v>56</v>
      </c>
      <c r="R99" s="238" t="s">
        <v>56</v>
      </c>
      <c r="S99" s="238" t="s">
        <v>56</v>
      </c>
      <c r="T99" s="238" t="s">
        <v>56</v>
      </c>
      <c r="U99" s="238" t="s">
        <v>56</v>
      </c>
      <c r="V99" s="238" t="s">
        <v>56</v>
      </c>
      <c r="W99" s="238" t="s">
        <v>56</v>
      </c>
      <c r="X99" s="239" t="s">
        <v>56</v>
      </c>
      <c r="Y99" s="240"/>
    </row>
    <row r="100" spans="1:25" ht="15" customHeight="1" thickBot="1">
      <c r="A100" s="39"/>
      <c r="B100" s="255" t="s">
        <v>50</v>
      </c>
      <c r="C100" s="805" t="s">
        <v>201</v>
      </c>
      <c r="D100" s="805" t="s">
        <v>58</v>
      </c>
      <c r="E100" s="805" t="s">
        <v>53</v>
      </c>
      <c r="F100" s="805" t="s">
        <v>54</v>
      </c>
      <c r="G100" s="806">
        <v>15</v>
      </c>
      <c r="H100" s="256">
        <v>0.45</v>
      </c>
      <c r="I100" s="806">
        <v>2.4</v>
      </c>
      <c r="J100" s="807">
        <v>2009</v>
      </c>
      <c r="K100" s="806" t="s">
        <v>55</v>
      </c>
      <c r="L100" s="257" t="s">
        <v>75</v>
      </c>
      <c r="M100" s="257" t="s">
        <v>75</v>
      </c>
      <c r="N100" s="257" t="s">
        <v>75</v>
      </c>
      <c r="O100" s="257" t="s">
        <v>75</v>
      </c>
      <c r="P100" s="257" t="s">
        <v>75</v>
      </c>
      <c r="Q100" s="257" t="s">
        <v>75</v>
      </c>
      <c r="R100" s="257" t="s">
        <v>75</v>
      </c>
      <c r="S100" s="257" t="s">
        <v>75</v>
      </c>
      <c r="T100" s="257" t="s">
        <v>75</v>
      </c>
      <c r="U100" s="257" t="s">
        <v>75</v>
      </c>
      <c r="V100" s="257" t="s">
        <v>75</v>
      </c>
      <c r="W100" s="257" t="s">
        <v>75</v>
      </c>
      <c r="X100" s="258" t="s">
        <v>75</v>
      </c>
      <c r="Y100" s="820" t="s">
        <v>202</v>
      </c>
    </row>
    <row r="101" spans="1:25">
      <c r="Y101" s="11"/>
    </row>
    <row r="102" spans="1:25">
      <c r="Y102" s="11"/>
    </row>
    <row r="103" spans="1:25" ht="14.5">
      <c r="B103" s="42" t="s">
        <v>203</v>
      </c>
      <c r="Y103" s="11"/>
    </row>
    <row r="104" spans="1:25">
      <c r="B104" s="43" t="s">
        <v>92</v>
      </c>
      <c r="C104" t="s">
        <v>204</v>
      </c>
    </row>
    <row r="105" spans="1:25">
      <c r="B105" s="43" t="s">
        <v>52</v>
      </c>
      <c r="C105" t="s">
        <v>205</v>
      </c>
    </row>
    <row r="106" spans="1:25">
      <c r="B106" s="43" t="s">
        <v>58</v>
      </c>
      <c r="C106" t="s">
        <v>206</v>
      </c>
    </row>
    <row r="107" spans="1:25" ht="15.75" customHeight="1">
      <c r="B107" s="43" t="s">
        <v>72</v>
      </c>
      <c r="C107" t="s">
        <v>207</v>
      </c>
    </row>
    <row r="108" spans="1:25">
      <c r="B108" s="43" t="s">
        <v>208</v>
      </c>
      <c r="C108" t="s">
        <v>209</v>
      </c>
    </row>
    <row r="109" spans="1:25">
      <c r="B109" s="43" t="s">
        <v>210</v>
      </c>
      <c r="C109" t="s">
        <v>211</v>
      </c>
    </row>
    <row r="110" spans="1:25">
      <c r="B110" s="43" t="s">
        <v>80</v>
      </c>
      <c r="C110" t="s">
        <v>212</v>
      </c>
    </row>
    <row r="111" spans="1:25">
      <c r="B111" s="43" t="s">
        <v>96</v>
      </c>
      <c r="C111" t="s">
        <v>97</v>
      </c>
    </row>
    <row r="112" spans="1:25">
      <c r="B112" s="43" t="s">
        <v>60</v>
      </c>
      <c r="C112" t="s">
        <v>213</v>
      </c>
    </row>
    <row r="113" spans="2:3">
      <c r="B113" s="43" t="s">
        <v>42</v>
      </c>
      <c r="C113" t="s">
        <v>214</v>
      </c>
    </row>
    <row r="114" spans="2:3">
      <c r="B114" s="43"/>
    </row>
  </sheetData>
  <autoFilter ref="B12:Y100" xr:uid="{00000000-0001-0000-0100-000000000000}"/>
  <mergeCells count="7">
    <mergeCell ref="L11:X11"/>
    <mergeCell ref="B6:F7"/>
    <mergeCell ref="L5:X5"/>
    <mergeCell ref="L6:X6"/>
    <mergeCell ref="L7:X7"/>
    <mergeCell ref="L8:X8"/>
    <mergeCell ref="L9:X9"/>
  </mergeCells>
  <conditionalFormatting sqref="I48:J48">
    <cfRule type="expression" dxfId="17" priority="18">
      <formula>COUNTIF(#REF!,#REF!)&gt;0</formula>
    </cfRule>
  </conditionalFormatting>
  <conditionalFormatting sqref="I49:J49">
    <cfRule type="expression" dxfId="16" priority="17">
      <formula>COUNTIF(#REF!,#REF!)&gt;0</formula>
    </cfRule>
  </conditionalFormatting>
  <conditionalFormatting sqref="I56:J56">
    <cfRule type="expression" dxfId="15" priority="16">
      <formula>COUNTIF(#REF!,#REF!)&gt;0</formula>
    </cfRule>
  </conditionalFormatting>
  <conditionalFormatting sqref="I57:J57">
    <cfRule type="expression" dxfId="14" priority="15">
      <formula>COUNTIF(#REF!,#REF!)&gt;0</formula>
    </cfRule>
  </conditionalFormatting>
  <conditionalFormatting sqref="I58:J58">
    <cfRule type="expression" dxfId="13" priority="14">
      <formula>COUNTIF(#REF!,#REF!)&gt;0</formula>
    </cfRule>
  </conditionalFormatting>
  <conditionalFormatting sqref="I59:J59">
    <cfRule type="expression" dxfId="12" priority="13">
      <formula>COUNTIF(#REF!,#REF!)&gt;0</formula>
    </cfRule>
  </conditionalFormatting>
  <conditionalFormatting sqref="I60:J60">
    <cfRule type="expression" dxfId="11" priority="12">
      <formula>COUNTIF(#REF!,#REF!)&gt;0</formula>
    </cfRule>
  </conditionalFormatting>
  <conditionalFormatting sqref="I74:J76">
    <cfRule type="expression" dxfId="10" priority="11">
      <formula>COUNTIF(#REF!,#REF!)&gt;0</formula>
    </cfRule>
  </conditionalFormatting>
  <conditionalFormatting sqref="I82:J82">
    <cfRule type="expression" dxfId="9" priority="10">
      <formula>COUNTIF(#REF!,#REF!)&gt;0</formula>
    </cfRule>
  </conditionalFormatting>
  <conditionalFormatting sqref="I90:J93">
    <cfRule type="expression" dxfId="8" priority="9">
      <formula>COUNTIF(#REF!,#REF!)&gt;0</formula>
    </cfRule>
  </conditionalFormatting>
  <conditionalFormatting sqref="I22:J22">
    <cfRule type="expression" dxfId="7" priority="8">
      <formula>COUNTIF(#REF!,#REF!)&gt;0</formula>
    </cfRule>
  </conditionalFormatting>
  <conditionalFormatting sqref="I23:J23">
    <cfRule type="expression" dxfId="6" priority="7">
      <formula>COUNTIF(#REF!,#REF!)&gt;0</formula>
    </cfRule>
  </conditionalFormatting>
  <conditionalFormatting sqref="I24:J24">
    <cfRule type="expression" dxfId="5" priority="6">
      <formula>COUNTIF(#REF!,#REF!)&gt;0</formula>
    </cfRule>
  </conditionalFormatting>
  <conditionalFormatting sqref="I47:J47">
    <cfRule type="expression" dxfId="4" priority="5">
      <formula>COUNTIF(#REF!,#REF!)&gt;0</formula>
    </cfRule>
  </conditionalFormatting>
  <conditionalFormatting sqref="I99:J99">
    <cfRule type="expression" dxfId="3" priority="4">
      <formula>COUNTIF(#REF!,#REF!)&gt;0</formula>
    </cfRule>
  </conditionalFormatting>
  <conditionalFormatting sqref="I41:J41">
    <cfRule type="expression" dxfId="2" priority="3">
      <formula>COUNTIF(#REF!,#REF!)&gt;0</formula>
    </cfRule>
  </conditionalFormatting>
  <conditionalFormatting sqref="I42:J42">
    <cfRule type="expression" dxfId="1" priority="2">
      <formula>COUNTIF(#REF!,#REF!)&gt;0</formula>
    </cfRule>
  </conditionalFormatting>
  <conditionalFormatting sqref="I50:J50">
    <cfRule type="expression" dxfId="0" priority="1">
      <formula>COUNTIF(#REF!,#REF!)&gt;0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E4D9B-9D61-455D-BB2A-EF919E1B5D83}">
  <sheetPr>
    <tabColor theme="9"/>
  </sheetPr>
  <dimension ref="B2:BI170"/>
  <sheetViews>
    <sheetView showGridLines="0" zoomScale="70" zoomScaleNormal="70" zoomScaleSheetLayoutView="70" workbookViewId="0"/>
  </sheetViews>
  <sheetFormatPr defaultColWidth="9" defaultRowHeight="14"/>
  <cols>
    <col min="1" max="1" width="2.58203125" customWidth="1"/>
    <col min="2" max="2" width="25.1640625" customWidth="1"/>
    <col min="3" max="3" width="29.6640625" customWidth="1"/>
    <col min="4" max="4" width="15" customWidth="1"/>
    <col min="5" max="5" width="18" style="2" customWidth="1"/>
    <col min="6" max="16" width="15" style="2" customWidth="1"/>
    <col min="17" max="17" width="5.9140625" customWidth="1"/>
    <col min="18" max="18" width="4.1640625" style="787" customWidth="1"/>
    <col min="20" max="20" width="16.1640625" customWidth="1"/>
  </cols>
  <sheetData>
    <row r="2" spans="2:40" ht="23" thickBot="1">
      <c r="B2" s="3" t="s">
        <v>215</v>
      </c>
      <c r="C2" s="3"/>
      <c r="D2" s="3"/>
      <c r="E2" s="3"/>
      <c r="F2" s="3"/>
    </row>
    <row r="3" spans="2:40" ht="22.5">
      <c r="B3" s="4"/>
      <c r="D3" s="4"/>
      <c r="E3" s="4"/>
      <c r="F3" s="4"/>
    </row>
    <row r="4" spans="2:40" ht="23" thickBot="1">
      <c r="B4" s="4"/>
      <c r="C4" s="4"/>
      <c r="E4" s="9"/>
      <c r="J4" s="9"/>
    </row>
    <row r="5" spans="2:40" ht="14.5" thickBot="1">
      <c r="B5" s="15"/>
      <c r="C5" s="5"/>
      <c r="D5" s="756" t="s">
        <v>216</v>
      </c>
      <c r="E5" s="757"/>
      <c r="F5" s="757"/>
      <c r="G5" s="757"/>
      <c r="H5" s="757"/>
      <c r="I5" s="757"/>
      <c r="J5" s="757"/>
      <c r="K5" s="757"/>
      <c r="L5" s="757"/>
      <c r="M5" s="757"/>
      <c r="N5" s="757"/>
      <c r="O5" s="757"/>
      <c r="P5" s="758"/>
      <c r="AB5" s="418"/>
      <c r="AC5" s="418"/>
      <c r="AD5" s="418"/>
      <c r="AE5" s="418"/>
      <c r="AF5" s="418"/>
      <c r="AG5" s="418"/>
      <c r="AH5" s="418"/>
      <c r="AI5" s="418"/>
      <c r="AJ5" s="418"/>
      <c r="AK5" s="418"/>
      <c r="AL5" s="418"/>
      <c r="AM5" s="418"/>
      <c r="AN5" s="112"/>
    </row>
    <row r="6" spans="2:40" ht="14.5" thickBot="1">
      <c r="B6" s="23" t="s">
        <v>217</v>
      </c>
      <c r="C6" s="24"/>
      <c r="D6" s="113">
        <v>2024</v>
      </c>
      <c r="E6" s="114">
        <v>2025</v>
      </c>
      <c r="F6" s="114">
        <v>2026</v>
      </c>
      <c r="G6" s="114">
        <v>2027</v>
      </c>
      <c r="H6" s="114">
        <v>2028</v>
      </c>
      <c r="I6" s="114">
        <v>2029</v>
      </c>
      <c r="J6" s="114">
        <v>2030</v>
      </c>
      <c r="K6" s="114">
        <v>2031</v>
      </c>
      <c r="L6" s="114">
        <v>2032</v>
      </c>
      <c r="M6" s="114">
        <v>2033</v>
      </c>
      <c r="N6" s="114">
        <v>2034</v>
      </c>
      <c r="O6" s="114">
        <v>2035</v>
      </c>
      <c r="P6" s="115">
        <v>2036</v>
      </c>
      <c r="AC6" s="2"/>
      <c r="AD6" s="2"/>
      <c r="AE6" s="2"/>
      <c r="AF6" s="2"/>
      <c r="AG6" s="2"/>
      <c r="AH6" s="2"/>
      <c r="AI6" s="2"/>
      <c r="AJ6" s="2"/>
      <c r="AK6" s="2"/>
      <c r="AL6" s="2"/>
      <c r="AM6" s="2"/>
      <c r="AN6" s="2"/>
    </row>
    <row r="7" spans="2:40" ht="15" customHeight="1">
      <c r="B7" s="12"/>
      <c r="C7" s="478"/>
      <c r="D7" s="759"/>
      <c r="E7" s="760"/>
      <c r="F7" s="760"/>
      <c r="G7" s="760"/>
      <c r="H7" s="760"/>
      <c r="I7" s="760"/>
      <c r="J7" s="760"/>
      <c r="K7" s="760"/>
      <c r="L7" s="760"/>
      <c r="M7" s="760"/>
      <c r="N7" s="760"/>
      <c r="O7" s="760"/>
      <c r="P7" s="761"/>
    </row>
    <row r="8" spans="2:40" ht="15" customHeight="1">
      <c r="B8" s="6"/>
      <c r="C8" s="20" t="s">
        <v>218</v>
      </c>
      <c r="D8" s="762">
        <f>D9+D10</f>
        <v>5674</v>
      </c>
      <c r="E8" s="763">
        <f t="shared" ref="E8:P8" si="0">E9+E10</f>
        <v>6108</v>
      </c>
      <c r="F8" s="763">
        <f t="shared" si="0"/>
        <v>6542</v>
      </c>
      <c r="G8" s="763">
        <f t="shared" si="0"/>
        <v>6976</v>
      </c>
      <c r="H8" s="763">
        <f t="shared" si="0"/>
        <v>7410</v>
      </c>
      <c r="I8" s="763">
        <f t="shared" si="0"/>
        <v>7844</v>
      </c>
      <c r="J8" s="763">
        <f t="shared" si="0"/>
        <v>8978</v>
      </c>
      <c r="K8" s="763">
        <f t="shared" si="0"/>
        <v>12092</v>
      </c>
      <c r="L8" s="763">
        <f t="shared" si="0"/>
        <v>12405</v>
      </c>
      <c r="M8" s="763">
        <f t="shared" si="0"/>
        <v>12719</v>
      </c>
      <c r="N8" s="763">
        <f t="shared" si="0"/>
        <v>13033</v>
      </c>
      <c r="O8" s="763">
        <f t="shared" si="0"/>
        <v>13346</v>
      </c>
      <c r="P8" s="764">
        <f t="shared" si="0"/>
        <v>13660</v>
      </c>
      <c r="R8" s="788"/>
      <c r="S8" s="76"/>
      <c r="T8" s="76"/>
      <c r="U8" s="76"/>
      <c r="V8" s="76"/>
      <c r="W8" s="76"/>
      <c r="X8" s="76"/>
      <c r="Y8" s="76"/>
      <c r="Z8" s="76"/>
      <c r="AA8" s="76"/>
      <c r="AB8" s="76"/>
      <c r="AC8" s="76"/>
      <c r="AD8" s="76"/>
      <c r="AE8" s="76"/>
    </row>
    <row r="9" spans="2:40">
      <c r="B9" s="6"/>
      <c r="C9" s="478" t="s">
        <v>219</v>
      </c>
      <c r="D9" s="765">
        <f>AJ91</f>
        <v>3413</v>
      </c>
      <c r="E9" s="766">
        <f t="shared" ref="E9:P9" si="1">AK91</f>
        <v>3847</v>
      </c>
      <c r="F9" s="766">
        <f t="shared" si="1"/>
        <v>4281</v>
      </c>
      <c r="G9" s="766">
        <f t="shared" si="1"/>
        <v>4715</v>
      </c>
      <c r="H9" s="766">
        <f t="shared" si="1"/>
        <v>5149</v>
      </c>
      <c r="I9" s="766">
        <f t="shared" si="1"/>
        <v>5583</v>
      </c>
      <c r="J9" s="766">
        <f t="shared" si="1"/>
        <v>6017</v>
      </c>
      <c r="K9" s="766">
        <f t="shared" si="1"/>
        <v>6331</v>
      </c>
      <c r="L9" s="766">
        <f t="shared" si="1"/>
        <v>6644</v>
      </c>
      <c r="M9" s="766">
        <f t="shared" si="1"/>
        <v>6958</v>
      </c>
      <c r="N9" s="766">
        <f t="shared" si="1"/>
        <v>7272</v>
      </c>
      <c r="O9" s="766">
        <f t="shared" si="1"/>
        <v>7585</v>
      </c>
      <c r="P9" s="767">
        <f t="shared" si="1"/>
        <v>7899</v>
      </c>
      <c r="R9" s="788"/>
      <c r="S9" s="76"/>
      <c r="T9" s="76"/>
      <c r="U9" s="76"/>
      <c r="V9" s="76"/>
      <c r="W9" s="76"/>
      <c r="X9" s="76"/>
      <c r="Y9" s="76"/>
      <c r="Z9" s="76"/>
      <c r="AA9" s="76"/>
      <c r="AB9" s="76"/>
      <c r="AC9" s="76"/>
      <c r="AD9" s="76"/>
      <c r="AE9" s="76"/>
      <c r="AF9" s="76"/>
      <c r="AG9" s="76"/>
      <c r="AH9" s="76"/>
      <c r="AI9" s="76"/>
    </row>
    <row r="10" spans="2:40" ht="15" customHeight="1">
      <c r="B10" s="6"/>
      <c r="C10" s="478" t="s">
        <v>220</v>
      </c>
      <c r="D10" s="765">
        <f>AJ118</f>
        <v>2261</v>
      </c>
      <c r="E10" s="768">
        <f t="shared" ref="E10:P10" si="2">AK118</f>
        <v>2261</v>
      </c>
      <c r="F10" s="766">
        <f t="shared" si="2"/>
        <v>2261</v>
      </c>
      <c r="G10" s="766">
        <f t="shared" si="2"/>
        <v>2261</v>
      </c>
      <c r="H10" s="766">
        <f t="shared" si="2"/>
        <v>2261</v>
      </c>
      <c r="I10" s="766">
        <f t="shared" si="2"/>
        <v>2261</v>
      </c>
      <c r="J10" s="766">
        <f t="shared" si="2"/>
        <v>2961</v>
      </c>
      <c r="K10" s="766">
        <f t="shared" si="2"/>
        <v>5761</v>
      </c>
      <c r="L10" s="766">
        <f t="shared" si="2"/>
        <v>5761</v>
      </c>
      <c r="M10" s="766">
        <f t="shared" si="2"/>
        <v>5761</v>
      </c>
      <c r="N10" s="766">
        <f t="shared" si="2"/>
        <v>5761</v>
      </c>
      <c r="O10" s="766">
        <f t="shared" si="2"/>
        <v>5761</v>
      </c>
      <c r="P10" s="767">
        <f t="shared" si="2"/>
        <v>5761</v>
      </c>
      <c r="R10" s="788"/>
      <c r="S10" s="76"/>
      <c r="T10" s="76"/>
      <c r="U10" s="76"/>
      <c r="V10" s="76"/>
      <c r="W10" s="76"/>
      <c r="X10" s="76"/>
      <c r="Y10" s="76"/>
      <c r="Z10" s="76"/>
      <c r="AA10" s="76"/>
      <c r="AB10" s="76"/>
      <c r="AC10" s="76"/>
      <c r="AD10" s="76"/>
      <c r="AE10" s="76"/>
      <c r="AF10" s="76"/>
      <c r="AG10" s="76"/>
      <c r="AH10" s="76"/>
      <c r="AI10" s="76"/>
    </row>
    <row r="11" spans="2:40" ht="15" customHeight="1">
      <c r="B11" s="6"/>
      <c r="C11" s="478"/>
      <c r="D11" s="769"/>
      <c r="E11" s="770"/>
      <c r="F11" s="770"/>
      <c r="G11" s="770"/>
      <c r="H11" s="770"/>
      <c r="I11" s="770"/>
      <c r="J11" s="770"/>
      <c r="K11" s="770"/>
      <c r="L11" s="770"/>
      <c r="M11" s="770"/>
      <c r="N11" s="770"/>
      <c r="O11" s="770"/>
      <c r="P11" s="771"/>
    </row>
    <row r="12" spans="2:40" ht="15" customHeight="1">
      <c r="B12" s="6"/>
      <c r="C12" s="20" t="s">
        <v>221</v>
      </c>
      <c r="D12" s="772">
        <f>AJ58</f>
        <v>11181</v>
      </c>
      <c r="E12" s="773">
        <f t="shared" ref="E12:P12" si="3">AK58</f>
        <v>12072</v>
      </c>
      <c r="F12" s="773">
        <f t="shared" si="3"/>
        <v>12962</v>
      </c>
      <c r="G12" s="773">
        <f t="shared" si="3"/>
        <v>13854</v>
      </c>
      <c r="H12" s="773">
        <f t="shared" si="3"/>
        <v>14744</v>
      </c>
      <c r="I12" s="773">
        <f t="shared" si="3"/>
        <v>15635</v>
      </c>
      <c r="J12" s="773">
        <f t="shared" si="3"/>
        <v>16525</v>
      </c>
      <c r="K12" s="773">
        <f t="shared" si="3"/>
        <v>17415</v>
      </c>
      <c r="L12" s="773">
        <f t="shared" si="3"/>
        <v>18306</v>
      </c>
      <c r="M12" s="773">
        <f t="shared" si="3"/>
        <v>19196</v>
      </c>
      <c r="N12" s="773">
        <f t="shared" si="3"/>
        <v>20088</v>
      </c>
      <c r="O12" s="773">
        <f t="shared" si="3"/>
        <v>20978</v>
      </c>
      <c r="P12" s="774">
        <f t="shared" si="3"/>
        <v>21869</v>
      </c>
    </row>
    <row r="13" spans="2:40" ht="15" customHeight="1">
      <c r="B13" s="6"/>
      <c r="C13" s="478"/>
      <c r="D13" s="775"/>
      <c r="E13" s="776"/>
      <c r="F13" s="776"/>
      <c r="G13" s="776"/>
      <c r="H13" s="776"/>
      <c r="I13" s="776"/>
      <c r="J13" s="776"/>
      <c r="K13" s="776"/>
      <c r="L13" s="776"/>
      <c r="M13" s="776"/>
      <c r="N13" s="776"/>
      <c r="O13" s="776"/>
      <c r="P13" s="777"/>
    </row>
    <row r="14" spans="2:40" ht="15" customHeight="1">
      <c r="B14" s="6"/>
      <c r="C14" s="20" t="s">
        <v>222</v>
      </c>
      <c r="D14" s="762">
        <f>AJ138</f>
        <v>135.71428571428572</v>
      </c>
      <c r="E14" s="763">
        <f t="shared" ref="E14:P14" si="4">AK138</f>
        <v>141.42857142857144</v>
      </c>
      <c r="F14" s="763">
        <f t="shared" si="4"/>
        <v>147.14285714285717</v>
      </c>
      <c r="G14" s="763">
        <f t="shared" si="4"/>
        <v>152.85714285714289</v>
      </c>
      <c r="H14" s="763">
        <f t="shared" si="4"/>
        <v>158.57142857142861</v>
      </c>
      <c r="I14" s="763">
        <f t="shared" si="4"/>
        <v>164.28571428571433</v>
      </c>
      <c r="J14" s="763">
        <f t="shared" si="4"/>
        <v>170</v>
      </c>
      <c r="K14" s="763">
        <f t="shared" si="4"/>
        <v>170</v>
      </c>
      <c r="L14" s="763">
        <f t="shared" si="4"/>
        <v>170</v>
      </c>
      <c r="M14" s="763">
        <f t="shared" si="4"/>
        <v>170</v>
      </c>
      <c r="N14" s="763">
        <f t="shared" si="4"/>
        <v>170</v>
      </c>
      <c r="O14" s="763">
        <f t="shared" si="4"/>
        <v>170</v>
      </c>
      <c r="P14" s="764">
        <f t="shared" si="4"/>
        <v>170</v>
      </c>
    </row>
    <row r="15" spans="2:40">
      <c r="B15" s="6"/>
      <c r="C15" s="478"/>
      <c r="D15" s="769"/>
      <c r="E15" s="770"/>
      <c r="F15" s="770"/>
      <c r="G15" s="770"/>
      <c r="H15" s="770"/>
      <c r="I15" s="770"/>
      <c r="J15" s="770"/>
      <c r="K15" s="770"/>
      <c r="L15" s="770"/>
      <c r="M15" s="770"/>
      <c r="N15" s="770"/>
      <c r="O15" s="770"/>
      <c r="P15" s="771"/>
    </row>
    <row r="16" spans="2:40">
      <c r="B16" s="6"/>
      <c r="C16" s="20" t="s">
        <v>223</v>
      </c>
      <c r="D16" s="762">
        <f>AJ158</f>
        <v>1435</v>
      </c>
      <c r="E16" s="763">
        <f t="shared" ref="E16:P16" si="5">AK158</f>
        <v>1494</v>
      </c>
      <c r="F16" s="763">
        <f t="shared" si="5"/>
        <v>1519</v>
      </c>
      <c r="G16" s="763">
        <f t="shared" si="5"/>
        <v>1531</v>
      </c>
      <c r="H16" s="763">
        <f t="shared" si="5"/>
        <v>1544</v>
      </c>
      <c r="I16" s="763">
        <f t="shared" si="5"/>
        <v>1554</v>
      </c>
      <c r="J16" s="763">
        <f t="shared" si="5"/>
        <v>1567</v>
      </c>
      <c r="K16" s="763">
        <f t="shared" si="5"/>
        <v>1567</v>
      </c>
      <c r="L16" s="763">
        <f t="shared" si="5"/>
        <v>1567</v>
      </c>
      <c r="M16" s="763">
        <f t="shared" si="5"/>
        <v>1567</v>
      </c>
      <c r="N16" s="763">
        <f t="shared" si="5"/>
        <v>1567</v>
      </c>
      <c r="O16" s="763">
        <f t="shared" si="5"/>
        <v>1567</v>
      </c>
      <c r="P16" s="764">
        <f t="shared" si="5"/>
        <v>1567</v>
      </c>
    </row>
    <row r="17" spans="2:17" ht="15" customHeight="1">
      <c r="B17" s="6"/>
      <c r="C17" s="478"/>
      <c r="D17" s="769"/>
      <c r="E17" s="770"/>
      <c r="F17" s="770"/>
      <c r="G17" s="770"/>
      <c r="H17" s="770"/>
      <c r="I17" s="770"/>
      <c r="J17" s="770"/>
      <c r="K17" s="770"/>
      <c r="L17" s="770"/>
      <c r="M17" s="770"/>
      <c r="N17" s="770"/>
      <c r="O17" s="770"/>
      <c r="P17" s="771"/>
    </row>
    <row r="18" spans="2:17" ht="15" customHeight="1">
      <c r="B18" s="6"/>
      <c r="C18" s="20" t="s">
        <v>224</v>
      </c>
      <c r="D18" s="762">
        <f>AJ157</f>
        <v>521</v>
      </c>
      <c r="E18" s="763">
        <f t="shared" ref="E18:P18" si="6">AK157</f>
        <v>521</v>
      </c>
      <c r="F18" s="763">
        <f t="shared" si="6"/>
        <v>536</v>
      </c>
      <c r="G18" s="763">
        <f t="shared" si="6"/>
        <v>543</v>
      </c>
      <c r="H18" s="763">
        <f t="shared" si="6"/>
        <v>550</v>
      </c>
      <c r="I18" s="763">
        <f t="shared" si="6"/>
        <v>557</v>
      </c>
      <c r="J18" s="763">
        <f t="shared" si="6"/>
        <v>564</v>
      </c>
      <c r="K18" s="763">
        <f t="shared" si="6"/>
        <v>564</v>
      </c>
      <c r="L18" s="763">
        <f t="shared" si="6"/>
        <v>564</v>
      </c>
      <c r="M18" s="763">
        <f t="shared" si="6"/>
        <v>564</v>
      </c>
      <c r="N18" s="763">
        <f t="shared" si="6"/>
        <v>564</v>
      </c>
      <c r="O18" s="763">
        <f t="shared" si="6"/>
        <v>564</v>
      </c>
      <c r="P18" s="764">
        <f t="shared" si="6"/>
        <v>564</v>
      </c>
    </row>
    <row r="19" spans="2:17">
      <c r="B19" s="6"/>
      <c r="C19" s="478"/>
      <c r="D19" s="775"/>
      <c r="E19" s="776"/>
      <c r="F19" s="776"/>
      <c r="G19" s="776"/>
      <c r="H19" s="776"/>
      <c r="I19" s="776"/>
      <c r="J19" s="776"/>
      <c r="K19" s="776"/>
      <c r="L19" s="776"/>
      <c r="M19" s="776"/>
      <c r="N19" s="776"/>
      <c r="O19" s="776"/>
      <c r="P19" s="777"/>
    </row>
    <row r="20" spans="2:17" ht="15" customHeight="1">
      <c r="B20" s="6"/>
      <c r="C20" s="20" t="s">
        <v>225</v>
      </c>
      <c r="D20" s="762">
        <f>AJ156</f>
        <v>30</v>
      </c>
      <c r="E20" s="763">
        <f t="shared" ref="E20:P20" si="7">AK156</f>
        <v>30</v>
      </c>
      <c r="F20" s="763">
        <f t="shared" si="7"/>
        <v>30</v>
      </c>
      <c r="G20" s="763">
        <f t="shared" si="7"/>
        <v>30</v>
      </c>
      <c r="H20" s="763">
        <f t="shared" si="7"/>
        <v>30</v>
      </c>
      <c r="I20" s="763">
        <f t="shared" si="7"/>
        <v>30</v>
      </c>
      <c r="J20" s="763">
        <f t="shared" si="7"/>
        <v>30</v>
      </c>
      <c r="K20" s="763">
        <f t="shared" si="7"/>
        <v>30</v>
      </c>
      <c r="L20" s="763">
        <f t="shared" si="7"/>
        <v>30</v>
      </c>
      <c r="M20" s="763">
        <f t="shared" si="7"/>
        <v>30</v>
      </c>
      <c r="N20" s="763">
        <f t="shared" si="7"/>
        <v>30</v>
      </c>
      <c r="O20" s="763">
        <f t="shared" si="7"/>
        <v>30</v>
      </c>
      <c r="P20" s="764">
        <f t="shared" si="7"/>
        <v>30</v>
      </c>
      <c r="Q20" s="13"/>
    </row>
    <row r="21" spans="2:17" ht="15" customHeight="1" thickBot="1">
      <c r="B21" s="7"/>
      <c r="C21" s="479"/>
      <c r="D21" s="778"/>
      <c r="E21" s="34"/>
      <c r="F21" s="34"/>
      <c r="G21" s="34"/>
      <c r="H21" s="34"/>
      <c r="I21" s="34"/>
      <c r="J21" s="34"/>
      <c r="K21" s="34"/>
      <c r="L21" s="34"/>
      <c r="M21" s="34"/>
      <c r="N21" s="34"/>
      <c r="O21" s="34"/>
      <c r="P21" s="35"/>
      <c r="Q21" s="13"/>
    </row>
    <row r="22" spans="2:17" ht="15" customHeight="1">
      <c r="B22" s="22"/>
      <c r="Q22" s="13"/>
    </row>
    <row r="23" spans="2:17" ht="15" customHeight="1">
      <c r="B23" s="22"/>
      <c r="C23" s="1" t="s">
        <v>226</v>
      </c>
      <c r="Q23" s="13"/>
    </row>
    <row r="24" spans="2:17" ht="15" customHeight="1">
      <c r="B24" s="22"/>
      <c r="Q24" s="13"/>
    </row>
    <row r="25" spans="2:17" ht="15" customHeight="1">
      <c r="B25" s="22"/>
      <c r="Q25" s="13"/>
    </row>
    <row r="26" spans="2:17" ht="15" customHeight="1">
      <c r="B26" s="22"/>
      <c r="Q26" s="13"/>
    </row>
    <row r="27" spans="2:17" ht="15" customHeight="1">
      <c r="B27" s="22"/>
      <c r="Q27" s="13"/>
    </row>
    <row r="28" spans="2:17" ht="15" customHeight="1">
      <c r="B28" s="22"/>
      <c r="Q28" s="13"/>
    </row>
    <row r="29" spans="2:17" ht="15" customHeight="1">
      <c r="B29" s="22"/>
      <c r="Q29" s="13"/>
    </row>
    <row r="30" spans="2:17" ht="15" customHeight="1">
      <c r="B30" s="22"/>
      <c r="Q30" s="13"/>
    </row>
    <row r="31" spans="2:17" ht="15" customHeight="1">
      <c r="B31" s="22"/>
      <c r="Q31" s="13"/>
    </row>
    <row r="32" spans="2:17" ht="15" customHeight="1">
      <c r="B32" s="22"/>
      <c r="Q32" s="13"/>
    </row>
    <row r="33" spans="2:48" ht="15" customHeight="1">
      <c r="B33" s="22"/>
      <c r="Q33" s="13"/>
    </row>
    <row r="34" spans="2:48" ht="15" customHeight="1">
      <c r="B34" s="22"/>
      <c r="Q34" s="13"/>
    </row>
    <row r="35" spans="2:48" ht="15" customHeight="1">
      <c r="B35" s="22"/>
      <c r="Q35" s="13"/>
    </row>
    <row r="36" spans="2:48" ht="15" customHeight="1">
      <c r="B36" s="22"/>
      <c r="Q36" s="13"/>
    </row>
    <row r="37" spans="2:48" ht="15" customHeight="1">
      <c r="B37" s="22"/>
      <c r="Q37" s="13"/>
    </row>
    <row r="38" spans="2:48" ht="15" customHeight="1">
      <c r="B38" s="22"/>
      <c r="Q38" s="13"/>
    </row>
    <row r="39" spans="2:48" ht="15" customHeight="1">
      <c r="B39" s="22"/>
      <c r="Q39" s="13"/>
    </row>
    <row r="40" spans="2:48" ht="15" customHeight="1">
      <c r="B40" s="22"/>
      <c r="Q40" s="13"/>
    </row>
    <row r="41" spans="2:48" ht="15" customHeight="1">
      <c r="B41" s="22"/>
      <c r="Q41" s="13"/>
    </row>
    <row r="42" spans="2:48" ht="15" customHeight="1">
      <c r="B42" s="22"/>
      <c r="Q42" s="13"/>
    </row>
    <row r="43" spans="2:48" ht="15" customHeight="1">
      <c r="B43" s="22"/>
      <c r="Q43" s="13"/>
    </row>
    <row r="44" spans="2:48" ht="15" customHeight="1">
      <c r="B44" s="22"/>
      <c r="Q44" s="13"/>
    </row>
    <row r="45" spans="2:48" ht="15" customHeight="1">
      <c r="B45" s="22"/>
      <c r="Q45" s="13"/>
    </row>
    <row r="46" spans="2:48" ht="15" customHeight="1">
      <c r="B46" s="22"/>
      <c r="Q46" s="13"/>
    </row>
    <row r="47" spans="2:48" ht="15" customHeight="1">
      <c r="B47" s="22"/>
      <c r="Q47" s="13"/>
      <c r="AI47" s="49"/>
      <c r="AJ47" s="49"/>
      <c r="AK47" s="49"/>
      <c r="AL47" s="49"/>
      <c r="AM47" s="49"/>
      <c r="AN47" s="49"/>
      <c r="AO47" s="49"/>
      <c r="AP47" s="49"/>
      <c r="AQ47" s="49"/>
      <c r="AR47" s="49"/>
      <c r="AS47" s="49"/>
      <c r="AT47" s="49"/>
      <c r="AU47" s="49"/>
      <c r="AV47" s="49"/>
    </row>
    <row r="48" spans="2:48" ht="15" customHeight="1">
      <c r="B48" s="22"/>
      <c r="Q48" s="13"/>
      <c r="AI48" s="49"/>
      <c r="AJ48" s="49"/>
      <c r="AK48" s="49"/>
      <c r="AL48" s="49"/>
      <c r="AM48" s="49"/>
      <c r="AN48" s="49"/>
      <c r="AO48" s="49"/>
      <c r="AP48" s="49"/>
      <c r="AQ48" s="49"/>
      <c r="AR48" s="49"/>
      <c r="AS48" s="49"/>
      <c r="AT48" s="49"/>
      <c r="AU48" s="49"/>
      <c r="AV48" s="49"/>
    </row>
    <row r="49" spans="2:48" ht="15" customHeight="1">
      <c r="B49" s="22"/>
      <c r="Q49" s="13"/>
      <c r="AI49" s="49"/>
      <c r="AJ49" s="49"/>
      <c r="AK49" s="49"/>
      <c r="AL49" s="49"/>
      <c r="AM49" s="49"/>
      <c r="AN49" s="49"/>
      <c r="AO49" s="49"/>
      <c r="AP49" s="49"/>
      <c r="AQ49" s="49"/>
      <c r="AR49" s="49"/>
      <c r="AS49" s="49"/>
      <c r="AT49" s="49"/>
      <c r="AU49" s="49"/>
      <c r="AV49" s="49"/>
    </row>
    <row r="50" spans="2:48" ht="15" customHeight="1">
      <c r="B50" s="22"/>
      <c r="AI50" s="49"/>
      <c r="AJ50" s="49"/>
      <c r="AK50" s="49"/>
      <c r="AL50" s="49"/>
      <c r="AM50" s="49"/>
      <c r="AN50" s="49"/>
      <c r="AO50" s="49"/>
      <c r="AP50" s="49"/>
      <c r="AQ50" s="49"/>
      <c r="AR50" s="49"/>
      <c r="AS50" s="49"/>
      <c r="AT50" s="49"/>
      <c r="AU50" s="49"/>
      <c r="AV50" s="49"/>
    </row>
    <row r="51" spans="2:48" ht="17.5">
      <c r="B51" s="116"/>
      <c r="C51" s="117"/>
      <c r="D51" s="117"/>
      <c r="E51" s="117"/>
    </row>
    <row r="53" spans="2:48" s="784" customFormat="1" ht="26.75" customHeight="1">
      <c r="C53" s="785" t="s">
        <v>227</v>
      </c>
      <c r="E53" s="786"/>
      <c r="F53" s="786"/>
      <c r="G53" s="786"/>
      <c r="H53" s="786"/>
      <c r="I53" s="786"/>
      <c r="J53" s="786"/>
      <c r="K53" s="786"/>
      <c r="L53" s="786"/>
      <c r="M53" s="786"/>
      <c r="N53" s="786"/>
      <c r="O53" s="786"/>
      <c r="P53" s="786"/>
      <c r="T53" s="785" t="s">
        <v>228</v>
      </c>
      <c r="W53" s="785"/>
    </row>
    <row r="55" spans="2:48">
      <c r="U55" t="s">
        <v>229</v>
      </c>
      <c r="V55" s="779">
        <v>2010</v>
      </c>
      <c r="W55" s="779">
        <v>2011</v>
      </c>
      <c r="X55" s="779">
        <v>2012</v>
      </c>
      <c r="Y55" s="779">
        <v>2013</v>
      </c>
      <c r="Z55" s="779">
        <v>2014</v>
      </c>
      <c r="AA55" s="779">
        <v>2015</v>
      </c>
      <c r="AB55" s="779">
        <v>2016</v>
      </c>
      <c r="AC55" s="779">
        <v>2017</v>
      </c>
      <c r="AD55" s="779">
        <v>2018</v>
      </c>
      <c r="AE55" s="779">
        <v>2019</v>
      </c>
      <c r="AF55" s="779">
        <v>2020</v>
      </c>
      <c r="AG55" s="779">
        <v>2021</v>
      </c>
      <c r="AH55" s="779">
        <v>2022</v>
      </c>
      <c r="AI55" s="779">
        <v>2023</v>
      </c>
      <c r="AJ55" s="779">
        <v>2024</v>
      </c>
      <c r="AK55" s="779">
        <v>2025</v>
      </c>
      <c r="AL55" s="779">
        <v>2026</v>
      </c>
      <c r="AM55" s="779">
        <v>2027</v>
      </c>
      <c r="AN55" s="779">
        <v>2028</v>
      </c>
      <c r="AO55" s="779">
        <v>2029</v>
      </c>
      <c r="AP55" s="779">
        <v>2030</v>
      </c>
      <c r="AQ55" s="779">
        <v>2031</v>
      </c>
      <c r="AR55" s="779">
        <v>2032</v>
      </c>
      <c r="AS55" s="779">
        <v>2033</v>
      </c>
      <c r="AT55" s="779">
        <v>2034</v>
      </c>
      <c r="AU55" s="779">
        <v>2035</v>
      </c>
      <c r="AV55" s="779">
        <v>2036</v>
      </c>
    </row>
    <row r="56" spans="2:48">
      <c r="T56" s="49" t="s">
        <v>230</v>
      </c>
      <c r="U56" t="s">
        <v>231</v>
      </c>
      <c r="V56" s="780">
        <v>1006.9999999999999</v>
      </c>
      <c r="W56" s="780">
        <v>1979</v>
      </c>
      <c r="X56" s="780">
        <v>2647</v>
      </c>
      <c r="Y56" s="780">
        <v>2902</v>
      </c>
      <c r="Z56" s="780">
        <v>3014</v>
      </c>
      <c r="AA56" s="780">
        <v>3131</v>
      </c>
      <c r="AB56" s="780">
        <v>3330</v>
      </c>
      <c r="AC56" s="780">
        <v>3620</v>
      </c>
      <c r="AD56" s="780">
        <v>4000</v>
      </c>
      <c r="AE56" s="780">
        <v>4640</v>
      </c>
      <c r="AF56" s="780">
        <v>5570</v>
      </c>
      <c r="AG56" s="780">
        <v>6580</v>
      </c>
      <c r="AH56" s="169">
        <v>7468</v>
      </c>
      <c r="AI56" s="169"/>
      <c r="AJ56" s="169"/>
      <c r="AK56" s="169"/>
      <c r="AL56" s="169"/>
      <c r="AM56" s="169"/>
      <c r="AN56" s="169"/>
      <c r="AO56" s="169"/>
      <c r="AP56" s="169"/>
      <c r="AQ56" s="169"/>
      <c r="AR56" s="169"/>
      <c r="AS56" s="169"/>
      <c r="AT56" s="169"/>
      <c r="AU56" s="169"/>
      <c r="AV56" s="169"/>
    </row>
    <row r="57" spans="2:48">
      <c r="T57" s="49" t="s">
        <v>232</v>
      </c>
      <c r="U57" t="s">
        <v>231</v>
      </c>
      <c r="V57" s="169"/>
      <c r="W57" s="169"/>
      <c r="X57" s="169"/>
      <c r="Y57" s="169"/>
      <c r="Z57" s="169"/>
      <c r="AA57" s="169"/>
      <c r="AB57" s="169"/>
      <c r="AC57" s="169"/>
      <c r="AD57" s="169"/>
      <c r="AE57" s="169"/>
      <c r="AF57" s="169"/>
      <c r="AG57" s="169"/>
      <c r="AH57" s="169"/>
      <c r="AI57" s="169">
        <v>8330</v>
      </c>
      <c r="AJ57" s="169">
        <v>9210</v>
      </c>
      <c r="AK57" s="169">
        <v>10090</v>
      </c>
      <c r="AL57" s="169">
        <v>10970</v>
      </c>
      <c r="AM57" s="169">
        <v>11850</v>
      </c>
      <c r="AN57" s="169">
        <v>12730</v>
      </c>
      <c r="AO57" s="169">
        <v>13610</v>
      </c>
      <c r="AP57" s="169">
        <v>14490</v>
      </c>
      <c r="AQ57" s="169">
        <v>15370</v>
      </c>
      <c r="AR57" s="169">
        <v>16250</v>
      </c>
      <c r="AS57" s="169">
        <v>17130</v>
      </c>
      <c r="AT57" s="169">
        <v>18010</v>
      </c>
      <c r="AU57" s="780"/>
      <c r="AV57" s="780"/>
    </row>
    <row r="58" spans="2:48">
      <c r="T58" t="s">
        <v>233</v>
      </c>
      <c r="U58" t="s">
        <v>231</v>
      </c>
      <c r="AI58" s="49">
        <v>9701</v>
      </c>
      <c r="AJ58" s="49">
        <v>11181</v>
      </c>
      <c r="AK58" s="49">
        <v>12072</v>
      </c>
      <c r="AL58" s="49">
        <v>12962</v>
      </c>
      <c r="AM58" s="49">
        <v>13854</v>
      </c>
      <c r="AN58" s="49">
        <v>14744</v>
      </c>
      <c r="AO58" s="49">
        <v>15635</v>
      </c>
      <c r="AP58" s="49">
        <v>16525</v>
      </c>
      <c r="AQ58" s="49">
        <v>17415</v>
      </c>
      <c r="AR58" s="49">
        <v>18306</v>
      </c>
      <c r="AS58" s="49">
        <v>19196</v>
      </c>
      <c r="AT58" s="49">
        <v>20088</v>
      </c>
      <c r="AU58" s="49">
        <v>20978</v>
      </c>
      <c r="AV58" s="49">
        <v>21869</v>
      </c>
    </row>
    <row r="59" spans="2:48">
      <c r="T59" t="s">
        <v>233</v>
      </c>
      <c r="U59" s="49" t="s">
        <v>234</v>
      </c>
      <c r="AF59" s="49"/>
      <c r="AG59" s="49"/>
      <c r="AH59" s="49"/>
      <c r="AI59" s="49">
        <v>6987</v>
      </c>
      <c r="AJ59" s="49">
        <v>8074</v>
      </c>
      <c r="AK59" s="49">
        <v>8595</v>
      </c>
      <c r="AL59" s="49">
        <v>9116</v>
      </c>
      <c r="AM59" s="49">
        <v>9637</v>
      </c>
      <c r="AN59" s="49">
        <v>10158</v>
      </c>
      <c r="AO59" s="49">
        <v>10679</v>
      </c>
      <c r="AP59" s="49">
        <v>11200</v>
      </c>
      <c r="AQ59" s="49">
        <v>11721</v>
      </c>
      <c r="AR59" s="49">
        <v>12242</v>
      </c>
      <c r="AS59" s="49">
        <v>12763</v>
      </c>
      <c r="AT59" s="49">
        <v>13284</v>
      </c>
      <c r="AU59" s="49">
        <v>13805</v>
      </c>
      <c r="AV59" s="49">
        <v>14326</v>
      </c>
    </row>
    <row r="60" spans="2:48">
      <c r="B60" s="781"/>
      <c r="T60" t="s">
        <v>233</v>
      </c>
      <c r="U60" s="49" t="s">
        <v>235</v>
      </c>
      <c r="AF60" s="49"/>
      <c r="AG60" s="49"/>
      <c r="AH60" s="49"/>
      <c r="AI60" s="49">
        <v>2429</v>
      </c>
      <c r="AJ60" s="49">
        <v>2807</v>
      </c>
      <c r="AK60" s="49">
        <v>3173</v>
      </c>
      <c r="AL60" s="49">
        <v>3538</v>
      </c>
      <c r="AM60" s="49">
        <v>3904</v>
      </c>
      <c r="AN60" s="49">
        <v>4269</v>
      </c>
      <c r="AO60" s="49">
        <v>4635</v>
      </c>
      <c r="AP60" s="49">
        <v>5000</v>
      </c>
      <c r="AQ60" s="49">
        <v>5365</v>
      </c>
      <c r="AR60" s="49">
        <v>5731</v>
      </c>
      <c r="AS60" s="49">
        <v>6096</v>
      </c>
      <c r="AT60" s="49">
        <v>6462</v>
      </c>
      <c r="AU60" s="49">
        <v>6827</v>
      </c>
      <c r="AV60" s="49">
        <v>7193</v>
      </c>
    </row>
    <row r="61" spans="2:48">
      <c r="B61" s="781"/>
      <c r="T61" t="s">
        <v>233</v>
      </c>
      <c r="U61" s="49" t="s">
        <v>236</v>
      </c>
      <c r="AF61" s="49"/>
      <c r="AG61" s="49"/>
      <c r="AH61" s="49"/>
      <c r="AI61" s="49">
        <v>285</v>
      </c>
      <c r="AJ61" s="49">
        <v>300</v>
      </c>
      <c r="AK61" s="49">
        <v>304</v>
      </c>
      <c r="AL61" s="49">
        <v>308</v>
      </c>
      <c r="AM61" s="49">
        <v>313</v>
      </c>
      <c r="AN61" s="49">
        <v>317</v>
      </c>
      <c r="AO61" s="49">
        <v>321</v>
      </c>
      <c r="AP61" s="49">
        <v>325</v>
      </c>
      <c r="AQ61" s="49">
        <v>329</v>
      </c>
      <c r="AR61" s="49">
        <v>333</v>
      </c>
      <c r="AS61" s="49">
        <v>337</v>
      </c>
      <c r="AT61" s="49">
        <v>342</v>
      </c>
      <c r="AU61" s="49">
        <v>346</v>
      </c>
      <c r="AV61" s="49">
        <v>350</v>
      </c>
    </row>
    <row r="62" spans="2:48">
      <c r="B62" s="782"/>
    </row>
    <row r="63" spans="2:48" ht="14.5">
      <c r="B63" s="783"/>
      <c r="T63" s="14" t="s">
        <v>237</v>
      </c>
    </row>
    <row r="64" spans="2:48">
      <c r="B64" s="783"/>
      <c r="AI64" s="93"/>
      <c r="AJ64" s="93"/>
      <c r="AK64" s="93"/>
      <c r="AL64" s="93"/>
      <c r="AM64" s="93"/>
      <c r="AN64" s="93"/>
      <c r="AO64" s="93"/>
      <c r="AP64" s="93"/>
      <c r="AQ64" s="93"/>
      <c r="AR64" s="93"/>
      <c r="AS64" s="93"/>
      <c r="AT64" s="93"/>
    </row>
    <row r="65" spans="2:27" ht="14.75" customHeight="1">
      <c r="B65" s="1046" t="s">
        <v>1041</v>
      </c>
      <c r="C65" s="1046"/>
      <c r="D65" s="1046"/>
      <c r="E65" s="1046"/>
      <c r="F65" s="1046"/>
      <c r="G65" s="1046"/>
      <c r="I65"/>
    </row>
    <row r="66" spans="2:27">
      <c r="B66" s="1046"/>
      <c r="C66" s="1046"/>
      <c r="D66" s="1046"/>
      <c r="E66" s="1046"/>
      <c r="F66" s="1046"/>
      <c r="G66" s="1046"/>
    </row>
    <row r="67" spans="2:27">
      <c r="B67" s="1046"/>
      <c r="C67" s="1046"/>
      <c r="D67" s="1046"/>
      <c r="E67" s="1046"/>
      <c r="F67" s="1046"/>
      <c r="G67" s="1046"/>
    </row>
    <row r="68" spans="2:27">
      <c r="B68" s="1046"/>
      <c r="C68" s="1046"/>
      <c r="D68" s="1046"/>
      <c r="E68" s="1046"/>
      <c r="F68" s="1046"/>
      <c r="G68" s="1046"/>
    </row>
    <row r="69" spans="2:27">
      <c r="B69" s="1046"/>
      <c r="C69" s="1046"/>
      <c r="D69" s="1046"/>
      <c r="E69" s="1046"/>
      <c r="F69" s="1046"/>
      <c r="G69" s="1046"/>
    </row>
    <row r="70" spans="2:27">
      <c r="B70" s="1046"/>
      <c r="C70" s="1046"/>
      <c r="D70" s="1046"/>
      <c r="E70" s="1046"/>
      <c r="F70" s="1046"/>
      <c r="G70" s="1046"/>
    </row>
    <row r="71" spans="2:27">
      <c r="B71" s="1046"/>
      <c r="C71" s="1046"/>
      <c r="D71" s="1046"/>
      <c r="E71" s="1046"/>
      <c r="F71" s="1046"/>
      <c r="G71" s="1046"/>
      <c r="W71" s="49"/>
      <c r="X71" s="49"/>
      <c r="Y71" s="49"/>
      <c r="AA71" s="49"/>
    </row>
    <row r="72" spans="2:27">
      <c r="B72" s="1046"/>
      <c r="C72" s="1046"/>
      <c r="D72" s="1046"/>
      <c r="E72" s="1046"/>
      <c r="F72" s="1046"/>
      <c r="G72" s="1046"/>
      <c r="W72" s="49"/>
      <c r="X72" s="49"/>
      <c r="Y72" s="49"/>
      <c r="AA72" s="49"/>
    </row>
    <row r="73" spans="2:27">
      <c r="B73" s="1046"/>
      <c r="C73" s="1046"/>
      <c r="D73" s="1046"/>
      <c r="E73" s="1046"/>
      <c r="F73" s="1046"/>
      <c r="G73" s="1046"/>
      <c r="W73" s="49"/>
      <c r="X73" s="49"/>
      <c r="Y73" s="49"/>
    </row>
    <row r="74" spans="2:27">
      <c r="B74" s="1046"/>
      <c r="C74" s="1046"/>
      <c r="D74" s="1046"/>
      <c r="E74" s="1046"/>
      <c r="F74" s="1046"/>
      <c r="G74" s="1046"/>
      <c r="W74" s="49"/>
      <c r="X74" s="49"/>
      <c r="Y74" s="49"/>
    </row>
    <row r="75" spans="2:27">
      <c r="B75" s="1046"/>
      <c r="C75" s="1046"/>
      <c r="D75" s="1046"/>
      <c r="E75" s="1046"/>
      <c r="F75" s="1046"/>
      <c r="G75" s="1046"/>
      <c r="W75" s="49"/>
      <c r="X75" s="49"/>
      <c r="Y75" s="49"/>
      <c r="AA75" s="49"/>
    </row>
    <row r="76" spans="2:27">
      <c r="B76" s="1046"/>
      <c r="C76" s="1046"/>
      <c r="D76" s="1046"/>
      <c r="E76" s="1046"/>
      <c r="F76" s="1046"/>
      <c r="G76" s="1046"/>
      <c r="W76" s="49"/>
      <c r="X76" s="49"/>
      <c r="Y76" s="49"/>
      <c r="AA76" s="49"/>
    </row>
    <row r="77" spans="2:27">
      <c r="B77" s="1046"/>
      <c r="C77" s="1046"/>
      <c r="D77" s="1046"/>
      <c r="E77" s="1046"/>
      <c r="F77" s="1046"/>
      <c r="G77" s="1046"/>
      <c r="W77" s="49"/>
      <c r="X77" s="49"/>
      <c r="Y77" s="49"/>
      <c r="AA77" s="49"/>
    </row>
    <row r="78" spans="2:27">
      <c r="B78" s="1046"/>
      <c r="C78" s="1046"/>
      <c r="D78" s="1046"/>
      <c r="E78" s="1046"/>
      <c r="F78" s="1046"/>
      <c r="G78" s="1046"/>
      <c r="W78" s="49"/>
      <c r="X78" s="49"/>
      <c r="Y78" s="49"/>
      <c r="AA78" s="49"/>
    </row>
    <row r="79" spans="2:27">
      <c r="B79" s="1046"/>
      <c r="C79" s="1046"/>
      <c r="D79" s="1046"/>
      <c r="E79" s="1046"/>
      <c r="F79" s="1046"/>
      <c r="G79" s="1046"/>
      <c r="W79" s="49"/>
      <c r="X79" s="49"/>
      <c r="Y79" s="49"/>
      <c r="AA79" s="49"/>
    </row>
    <row r="80" spans="2:27">
      <c r="B80" s="1046"/>
      <c r="C80" s="1046"/>
      <c r="D80" s="1046"/>
      <c r="E80" s="1046"/>
      <c r="F80" s="1046"/>
      <c r="G80" s="1046"/>
      <c r="W80" s="49"/>
      <c r="X80" s="49"/>
      <c r="Y80" s="49"/>
      <c r="AA80" s="49"/>
    </row>
    <row r="81" spans="2:61">
      <c r="B81" s="1046"/>
      <c r="C81" s="1046"/>
      <c r="D81" s="1046"/>
      <c r="E81" s="1046"/>
      <c r="F81" s="1046"/>
      <c r="G81" s="1046"/>
      <c r="W81" s="49"/>
      <c r="X81" s="49"/>
      <c r="Y81" s="49"/>
      <c r="AA81" s="49"/>
    </row>
    <row r="82" spans="2:61">
      <c r="B82" s="1046"/>
      <c r="C82" s="1046"/>
      <c r="D82" s="1046"/>
      <c r="E82" s="1046"/>
      <c r="F82" s="1046"/>
      <c r="G82" s="1046"/>
      <c r="W82" s="49"/>
      <c r="X82" s="49"/>
      <c r="Y82" s="49"/>
      <c r="AA82" s="49"/>
    </row>
    <row r="83" spans="2:61">
      <c r="B83" s="1046"/>
      <c r="C83" s="1046"/>
      <c r="D83" s="1046"/>
      <c r="E83" s="1046"/>
      <c r="F83" s="1046"/>
      <c r="G83" s="1046"/>
      <c r="W83" s="49"/>
      <c r="X83" s="49"/>
      <c r="Y83" s="49"/>
      <c r="AA83" s="49"/>
    </row>
    <row r="84" spans="2:61">
      <c r="B84" s="1046"/>
      <c r="C84" s="1046"/>
      <c r="D84" s="1046"/>
      <c r="E84" s="1046"/>
      <c r="F84" s="1046"/>
      <c r="G84" s="1046"/>
      <c r="W84" s="49"/>
      <c r="X84" s="49"/>
      <c r="Y84" s="49"/>
      <c r="AA84" s="49"/>
    </row>
    <row r="85" spans="2:61" s="784" customFormat="1" ht="26.75" customHeight="1">
      <c r="C85" s="785" t="s">
        <v>238</v>
      </c>
      <c r="E85" s="786"/>
      <c r="F85" s="786"/>
      <c r="G85" s="786"/>
      <c r="H85" s="786"/>
      <c r="I85" s="786"/>
      <c r="J85" s="786"/>
      <c r="K85" s="786"/>
      <c r="L85" s="786"/>
      <c r="M85" s="786"/>
      <c r="N85" s="786"/>
      <c r="O85" s="786"/>
      <c r="P85" s="786"/>
      <c r="T85" s="785" t="s">
        <v>239</v>
      </c>
    </row>
    <row r="86" spans="2:61">
      <c r="W86" s="49"/>
      <c r="X86" s="49"/>
      <c r="Y86" s="49"/>
      <c r="AA86" s="49"/>
    </row>
    <row r="87" spans="2:61">
      <c r="W87" s="49"/>
      <c r="X87" s="49"/>
      <c r="Y87" s="49"/>
      <c r="AA87" s="49"/>
    </row>
    <row r="88" spans="2:61">
      <c r="U88" t="s">
        <v>240</v>
      </c>
      <c r="V88" s="779">
        <v>2010</v>
      </c>
      <c r="W88" s="779">
        <v>2011</v>
      </c>
      <c r="X88" s="779">
        <v>2012</v>
      </c>
      <c r="Y88" s="779">
        <v>2013</v>
      </c>
      <c r="Z88" s="779">
        <v>2014</v>
      </c>
      <c r="AA88" s="779">
        <v>2015</v>
      </c>
      <c r="AB88" s="779">
        <v>2016</v>
      </c>
      <c r="AC88" s="779">
        <v>2017</v>
      </c>
      <c r="AD88" s="779">
        <v>2018</v>
      </c>
      <c r="AE88" s="779">
        <v>2019</v>
      </c>
      <c r="AF88" s="779">
        <v>2020</v>
      </c>
      <c r="AG88" s="779">
        <v>2021</v>
      </c>
      <c r="AH88" s="779">
        <v>2022</v>
      </c>
      <c r="AI88" s="779">
        <v>2023</v>
      </c>
      <c r="AJ88" s="779">
        <v>2024</v>
      </c>
      <c r="AK88" s="779">
        <v>2025</v>
      </c>
      <c r="AL88" s="779">
        <v>2026</v>
      </c>
      <c r="AM88" s="779">
        <v>2027</v>
      </c>
      <c r="AN88" s="779">
        <v>2028</v>
      </c>
      <c r="AO88" s="779">
        <v>2029</v>
      </c>
      <c r="AP88" s="779">
        <v>2030</v>
      </c>
      <c r="AQ88" s="779">
        <v>2031</v>
      </c>
      <c r="AR88" s="779">
        <v>2032</v>
      </c>
      <c r="AS88" s="779">
        <v>2033</v>
      </c>
      <c r="AT88" s="779">
        <v>2034</v>
      </c>
      <c r="AU88" s="779">
        <v>2035</v>
      </c>
      <c r="AV88" s="779">
        <v>2036</v>
      </c>
    </row>
    <row r="89" spans="2:61">
      <c r="T89" s="49" t="s">
        <v>230</v>
      </c>
      <c r="U89" t="s">
        <v>231</v>
      </c>
      <c r="V89" s="780">
        <v>716</v>
      </c>
      <c r="W89" s="780">
        <v>873</v>
      </c>
      <c r="X89" s="780">
        <v>989</v>
      </c>
      <c r="Y89" s="780">
        <v>1072</v>
      </c>
      <c r="Z89" s="780">
        <v>1236</v>
      </c>
      <c r="AA89" s="780">
        <v>1464</v>
      </c>
      <c r="AB89" s="780">
        <v>1658</v>
      </c>
      <c r="AC89" s="780">
        <v>1915</v>
      </c>
      <c r="AD89" s="780">
        <v>2130</v>
      </c>
      <c r="AE89" s="780">
        <v>2320</v>
      </c>
      <c r="AF89" s="780">
        <v>2471</v>
      </c>
      <c r="AG89" s="780">
        <v>2726</v>
      </c>
      <c r="AH89" s="169">
        <v>3058</v>
      </c>
      <c r="AI89" s="169"/>
      <c r="AJ89" s="169"/>
      <c r="AK89" s="169"/>
      <c r="AL89" s="169"/>
      <c r="AM89" s="169"/>
      <c r="AN89" s="169"/>
      <c r="AO89" s="169"/>
      <c r="AP89" s="169"/>
      <c r="AQ89" s="169"/>
      <c r="AR89" s="169"/>
      <c r="AS89" s="169"/>
      <c r="AT89" s="169"/>
      <c r="AU89" s="169"/>
      <c r="AV89" s="169"/>
      <c r="AW89" s="2"/>
      <c r="AX89" s="2"/>
      <c r="AY89" s="2"/>
      <c r="AZ89" s="2"/>
      <c r="BA89" s="2"/>
      <c r="BB89" s="2"/>
      <c r="BC89" s="2"/>
      <c r="BD89" s="2"/>
      <c r="BE89" s="2"/>
      <c r="BF89" s="2"/>
      <c r="BG89" s="2"/>
      <c r="BH89" s="2"/>
      <c r="BI89" s="2"/>
    </row>
    <row r="90" spans="2:61">
      <c r="T90" s="49" t="s">
        <v>232</v>
      </c>
      <c r="U90" t="s">
        <v>231</v>
      </c>
      <c r="V90" s="169"/>
      <c r="W90" s="169"/>
      <c r="X90" s="169"/>
      <c r="Y90" s="169"/>
      <c r="Z90" s="169"/>
      <c r="AA90" s="169"/>
      <c r="AB90" s="169"/>
      <c r="AC90" s="169"/>
      <c r="AD90" s="169"/>
      <c r="AE90" s="169"/>
      <c r="AF90" s="169"/>
      <c r="AG90" s="169"/>
      <c r="AH90" s="169"/>
      <c r="AI90" s="177">
        <v>3268</v>
      </c>
      <c r="AJ90" s="177">
        <v>3598</v>
      </c>
      <c r="AK90" s="177">
        <v>3928</v>
      </c>
      <c r="AL90" s="177">
        <v>4258</v>
      </c>
      <c r="AM90" s="177">
        <v>4588</v>
      </c>
      <c r="AN90" s="177">
        <v>4918</v>
      </c>
      <c r="AO90" s="177">
        <v>5248</v>
      </c>
      <c r="AP90" s="177">
        <v>5578</v>
      </c>
      <c r="AQ90" s="177">
        <v>5908</v>
      </c>
      <c r="AR90" s="177">
        <v>6238</v>
      </c>
      <c r="AS90" s="177">
        <v>6568</v>
      </c>
      <c r="AT90" s="177">
        <v>6898</v>
      </c>
      <c r="AU90" s="169"/>
      <c r="AV90" s="169"/>
    </row>
    <row r="91" spans="2:61">
      <c r="T91" t="s">
        <v>233</v>
      </c>
      <c r="U91" t="s">
        <v>231</v>
      </c>
      <c r="AI91" s="2">
        <v>3260</v>
      </c>
      <c r="AJ91" s="2">
        <v>3413</v>
      </c>
      <c r="AK91" s="2">
        <v>3847</v>
      </c>
      <c r="AL91" s="2">
        <v>4281</v>
      </c>
      <c r="AM91" s="2">
        <v>4715</v>
      </c>
      <c r="AN91" s="2">
        <v>5149</v>
      </c>
      <c r="AO91" s="2">
        <v>5583</v>
      </c>
      <c r="AP91" s="2">
        <v>6017</v>
      </c>
      <c r="AQ91" s="2">
        <v>6331</v>
      </c>
      <c r="AR91" s="2">
        <v>6644</v>
      </c>
      <c r="AS91" s="2">
        <v>6958</v>
      </c>
      <c r="AT91" s="2">
        <v>7272</v>
      </c>
      <c r="AU91" s="2">
        <v>7585</v>
      </c>
      <c r="AV91" s="2">
        <v>7899</v>
      </c>
      <c r="AW91" s="2"/>
      <c r="AX91" s="2"/>
      <c r="AY91" s="2"/>
      <c r="AZ91" s="2"/>
      <c r="BA91" s="2"/>
      <c r="BB91" s="2"/>
      <c r="BC91" s="2"/>
      <c r="BD91" s="2"/>
      <c r="BE91" s="2"/>
      <c r="BF91" s="2"/>
      <c r="BG91" s="2"/>
      <c r="BH91" s="2"/>
    </row>
    <row r="92" spans="2:61">
      <c r="T92" t="s">
        <v>233</v>
      </c>
      <c r="U92" s="49" t="s">
        <v>234</v>
      </c>
      <c r="AF92" s="49"/>
      <c r="AG92" s="49"/>
      <c r="AH92" s="49"/>
      <c r="AI92" s="93">
        <v>1827</v>
      </c>
      <c r="AJ92" s="93">
        <v>1880</v>
      </c>
      <c r="AK92" s="93">
        <v>2033</v>
      </c>
      <c r="AL92" s="93">
        <v>2187</v>
      </c>
      <c r="AM92" s="93">
        <v>2340</v>
      </c>
      <c r="AN92" s="93">
        <v>2493</v>
      </c>
      <c r="AO92" s="93">
        <v>2647</v>
      </c>
      <c r="AP92" s="93">
        <v>2800</v>
      </c>
      <c r="AQ92" s="93">
        <v>2833</v>
      </c>
      <c r="AR92" s="93">
        <v>2866</v>
      </c>
      <c r="AS92" s="93">
        <v>2899</v>
      </c>
      <c r="AT92" s="93">
        <v>2932</v>
      </c>
      <c r="AU92" s="93">
        <v>2965</v>
      </c>
      <c r="AV92" s="93">
        <v>2998</v>
      </c>
    </row>
    <row r="93" spans="2:61">
      <c r="T93" t="s">
        <v>233</v>
      </c>
      <c r="U93" s="49" t="s">
        <v>235</v>
      </c>
      <c r="AF93" s="49"/>
      <c r="AG93" s="49"/>
      <c r="AH93" s="49"/>
      <c r="AI93" s="93">
        <v>1433</v>
      </c>
      <c r="AJ93" s="93">
        <v>1533</v>
      </c>
      <c r="AK93" s="93">
        <v>1814</v>
      </c>
      <c r="AL93" s="93">
        <v>2094</v>
      </c>
      <c r="AM93" s="93">
        <v>2375</v>
      </c>
      <c r="AN93" s="93">
        <v>2656</v>
      </c>
      <c r="AO93" s="93">
        <v>2936</v>
      </c>
      <c r="AP93" s="93">
        <v>3217</v>
      </c>
      <c r="AQ93" s="93">
        <v>3498</v>
      </c>
      <c r="AR93" s="93">
        <v>3778</v>
      </c>
      <c r="AS93" s="93">
        <v>4059</v>
      </c>
      <c r="AT93" s="93">
        <v>4340</v>
      </c>
      <c r="AU93" s="93">
        <v>4620</v>
      </c>
      <c r="AV93" s="93">
        <v>4901</v>
      </c>
    </row>
    <row r="94" spans="2:61">
      <c r="T94" t="s">
        <v>233</v>
      </c>
      <c r="U94" s="49" t="s">
        <v>236</v>
      </c>
      <c r="AF94" s="49"/>
      <c r="AG94" s="49"/>
      <c r="AH94" s="49"/>
      <c r="AI94" s="49"/>
      <c r="AJ94" s="49"/>
      <c r="AK94" s="49"/>
      <c r="AL94" s="49"/>
      <c r="AM94" s="49"/>
      <c r="AN94" s="49"/>
      <c r="AO94" s="49"/>
      <c r="AP94" s="49"/>
      <c r="AQ94" s="49"/>
      <c r="AR94" s="49"/>
      <c r="AS94" s="49"/>
      <c r="AT94" s="49"/>
      <c r="AU94" s="49"/>
      <c r="AV94" s="49"/>
    </row>
    <row r="96" spans="2:61" ht="14.5">
      <c r="T96" s="14" t="s">
        <v>237</v>
      </c>
      <c r="AI96" s="2"/>
      <c r="AJ96" s="49"/>
      <c r="AK96" s="49"/>
      <c r="AL96" s="49"/>
      <c r="AM96" s="49"/>
      <c r="AN96" s="49"/>
      <c r="AO96" s="49"/>
      <c r="AP96" s="49"/>
      <c r="AQ96" s="49"/>
      <c r="AR96" s="49"/>
      <c r="AS96" s="49"/>
      <c r="AT96" s="49"/>
      <c r="AU96" s="49"/>
      <c r="AV96" s="49"/>
    </row>
    <row r="97" spans="2:48" ht="14.75" customHeight="1">
      <c r="B97" s="1046" t="s">
        <v>1042</v>
      </c>
      <c r="C97" s="1046"/>
      <c r="D97" s="1046"/>
      <c r="E97" s="1046"/>
      <c r="F97" s="1046"/>
      <c r="G97" s="1046"/>
      <c r="AJ97" s="49"/>
      <c r="AK97" s="49"/>
      <c r="AL97" s="49"/>
      <c r="AM97" s="49"/>
      <c r="AN97" s="49"/>
      <c r="AO97" s="49"/>
      <c r="AP97" s="49"/>
      <c r="AQ97" s="49"/>
      <c r="AR97" s="49"/>
      <c r="AS97" s="49"/>
      <c r="AT97" s="49"/>
      <c r="AU97" s="49"/>
      <c r="AV97" s="49"/>
    </row>
    <row r="98" spans="2:48">
      <c r="B98" s="1046"/>
      <c r="C98" s="1046"/>
      <c r="D98" s="1046"/>
      <c r="E98" s="1046"/>
      <c r="F98" s="1046"/>
      <c r="G98" s="1046"/>
      <c r="AJ98" s="49"/>
      <c r="AK98" s="49"/>
      <c r="AL98" s="49"/>
      <c r="AM98" s="49"/>
      <c r="AN98" s="49"/>
      <c r="AO98" s="49"/>
      <c r="AP98" s="49"/>
      <c r="AQ98" s="49"/>
      <c r="AR98" s="49"/>
      <c r="AS98" s="49"/>
      <c r="AT98" s="49"/>
      <c r="AU98" s="49"/>
      <c r="AV98" s="49"/>
    </row>
    <row r="99" spans="2:48">
      <c r="B99" s="1046"/>
      <c r="C99" s="1046"/>
      <c r="D99" s="1046"/>
      <c r="E99" s="1046"/>
      <c r="F99" s="1046"/>
      <c r="G99" s="1046"/>
    </row>
    <row r="100" spans="2:48">
      <c r="B100" s="1046"/>
      <c r="C100" s="1046"/>
      <c r="D100" s="1046"/>
      <c r="E100" s="1046"/>
      <c r="F100" s="1046"/>
      <c r="G100" s="1046"/>
    </row>
    <row r="101" spans="2:48">
      <c r="B101" s="1046"/>
      <c r="C101" s="1046"/>
      <c r="D101" s="1046"/>
      <c r="E101" s="1046"/>
      <c r="F101" s="1046"/>
      <c r="G101" s="1046"/>
    </row>
    <row r="102" spans="2:48">
      <c r="B102" s="1046"/>
      <c r="C102" s="1046"/>
      <c r="D102" s="1046"/>
      <c r="E102" s="1046"/>
      <c r="F102" s="1046"/>
      <c r="G102" s="1046"/>
    </row>
    <row r="103" spans="2:48">
      <c r="B103" s="1046"/>
      <c r="C103" s="1046"/>
      <c r="D103" s="1046"/>
      <c r="E103" s="1046"/>
      <c r="F103" s="1046"/>
      <c r="G103" s="1046"/>
    </row>
    <row r="104" spans="2:48">
      <c r="B104" s="1046"/>
      <c r="C104" s="1046"/>
      <c r="D104" s="1046"/>
      <c r="E104" s="1046"/>
      <c r="F104" s="1046"/>
      <c r="G104" s="1046"/>
    </row>
    <row r="105" spans="2:48">
      <c r="B105" s="1046"/>
      <c r="C105" s="1046"/>
      <c r="D105" s="1046"/>
      <c r="E105" s="1046"/>
      <c r="F105" s="1046"/>
      <c r="G105" s="1046"/>
    </row>
    <row r="106" spans="2:48">
      <c r="B106" s="1046"/>
      <c r="C106" s="1046"/>
      <c r="D106" s="1046"/>
      <c r="E106" s="1046"/>
      <c r="F106" s="1046"/>
      <c r="G106" s="1046"/>
    </row>
    <row r="107" spans="2:48">
      <c r="B107" s="1046"/>
      <c r="C107" s="1046"/>
      <c r="D107" s="1046"/>
      <c r="E107" s="1046"/>
      <c r="F107" s="1046"/>
      <c r="G107" s="1046"/>
    </row>
    <row r="108" spans="2:48">
      <c r="B108" s="1046"/>
      <c r="C108" s="1046"/>
      <c r="D108" s="1046"/>
      <c r="E108" s="1046"/>
      <c r="F108" s="1046"/>
      <c r="G108" s="1046"/>
    </row>
    <row r="109" spans="2:48">
      <c r="B109" s="1046"/>
      <c r="C109" s="1046"/>
      <c r="D109" s="1046"/>
      <c r="E109" s="1046"/>
      <c r="F109" s="1046"/>
      <c r="G109" s="1046"/>
    </row>
    <row r="110" spans="2:48">
      <c r="B110" s="1046"/>
      <c r="C110" s="1046"/>
      <c r="D110" s="1046"/>
      <c r="E110" s="1046"/>
      <c r="F110" s="1046"/>
      <c r="G110" s="1046"/>
    </row>
    <row r="111" spans="2:48" s="784" customFormat="1" ht="26.75" customHeight="1">
      <c r="C111" s="785" t="s">
        <v>241</v>
      </c>
      <c r="E111" s="786"/>
      <c r="F111" s="786"/>
      <c r="G111" s="786"/>
      <c r="H111" s="786"/>
      <c r="I111" s="786"/>
      <c r="J111" s="786"/>
      <c r="K111" s="786"/>
      <c r="L111" s="786"/>
      <c r="M111" s="786"/>
      <c r="N111" s="786"/>
      <c r="O111" s="786"/>
      <c r="P111" s="786"/>
      <c r="T111" s="785" t="s">
        <v>239</v>
      </c>
    </row>
    <row r="112" spans="2:48">
      <c r="B112" s="448"/>
      <c r="C112" s="448"/>
      <c r="D112" s="448"/>
      <c r="E112" s="448"/>
      <c r="F112" s="448"/>
      <c r="G112" s="448"/>
    </row>
    <row r="113" spans="2:48">
      <c r="B113" s="448"/>
      <c r="C113" s="448"/>
      <c r="D113" s="448"/>
      <c r="E113" s="448"/>
      <c r="F113" s="448"/>
      <c r="G113" s="448"/>
    </row>
    <row r="114" spans="2:48">
      <c r="B114" s="448"/>
      <c r="C114" s="448"/>
      <c r="D114" s="448"/>
      <c r="E114" s="448"/>
      <c r="F114" s="448"/>
      <c r="G114" s="448"/>
      <c r="W114" s="49"/>
      <c r="X114" s="49"/>
      <c r="Y114" s="49"/>
      <c r="AA114" s="49"/>
    </row>
    <row r="115" spans="2:48">
      <c r="B115" s="448"/>
      <c r="C115" s="448"/>
      <c r="D115" s="448"/>
      <c r="E115" s="448"/>
      <c r="F115" s="448"/>
      <c r="G115" s="448"/>
      <c r="U115" t="s">
        <v>240</v>
      </c>
      <c r="V115" s="779">
        <v>2010</v>
      </c>
      <c r="W115" s="779">
        <v>2011</v>
      </c>
      <c r="X115" s="779">
        <v>2012</v>
      </c>
      <c r="Y115" s="779">
        <v>2013</v>
      </c>
      <c r="Z115" s="779">
        <v>2014</v>
      </c>
      <c r="AA115" s="779">
        <v>2015</v>
      </c>
      <c r="AB115" s="779">
        <v>2016</v>
      </c>
      <c r="AC115" s="779">
        <v>2017</v>
      </c>
      <c r="AD115" s="779">
        <v>2018</v>
      </c>
      <c r="AE115" s="779">
        <v>2019</v>
      </c>
      <c r="AF115" s="779">
        <v>2020</v>
      </c>
      <c r="AG115" s="779">
        <v>2021</v>
      </c>
      <c r="AH115" s="779">
        <v>2022</v>
      </c>
      <c r="AI115" s="779">
        <v>2023</v>
      </c>
      <c r="AJ115" s="779">
        <v>2024</v>
      </c>
      <c r="AK115" s="779">
        <v>2025</v>
      </c>
      <c r="AL115" s="779">
        <v>2026</v>
      </c>
      <c r="AM115" s="779">
        <v>2027</v>
      </c>
      <c r="AN115" s="779">
        <v>2028</v>
      </c>
      <c r="AO115" s="779">
        <v>2029</v>
      </c>
      <c r="AP115" s="779">
        <v>2030</v>
      </c>
      <c r="AQ115" s="779">
        <v>2031</v>
      </c>
      <c r="AR115" s="779">
        <v>2032</v>
      </c>
      <c r="AS115" s="779">
        <v>2033</v>
      </c>
      <c r="AT115" s="779">
        <v>2034</v>
      </c>
      <c r="AU115" s="779">
        <v>2035</v>
      </c>
      <c r="AV115" s="779">
        <v>2036</v>
      </c>
    </row>
    <row r="116" spans="2:48">
      <c r="B116" s="448"/>
      <c r="C116" s="448"/>
      <c r="D116" s="448"/>
      <c r="E116" s="448"/>
      <c r="F116" s="448"/>
      <c r="G116" s="448"/>
      <c r="T116" s="49" t="s">
        <v>242</v>
      </c>
      <c r="U116" t="s">
        <v>231</v>
      </c>
      <c r="V116" s="780">
        <v>200</v>
      </c>
      <c r="W116" s="780">
        <v>200</v>
      </c>
      <c r="X116" s="780">
        <v>400</v>
      </c>
      <c r="Y116" s="780">
        <v>400</v>
      </c>
      <c r="Z116" s="780">
        <v>700</v>
      </c>
      <c r="AA116" s="780">
        <v>700</v>
      </c>
      <c r="AB116" s="780">
        <v>700</v>
      </c>
      <c r="AC116" s="780">
        <v>900</v>
      </c>
      <c r="AD116" s="780">
        <v>1100</v>
      </c>
      <c r="AE116" s="780">
        <v>1570</v>
      </c>
      <c r="AF116" s="780">
        <v>2261</v>
      </c>
      <c r="AG116" s="780">
        <v>2261</v>
      </c>
      <c r="AH116" s="780">
        <f>AG116</f>
        <v>2261</v>
      </c>
      <c r="AI116" s="169"/>
      <c r="AJ116" s="169"/>
      <c r="AK116" s="169"/>
      <c r="AL116" s="169"/>
      <c r="AM116" s="169"/>
      <c r="AN116" s="169"/>
      <c r="AO116" s="169"/>
      <c r="AP116" s="169"/>
      <c r="AQ116" s="169"/>
      <c r="AR116" s="169"/>
      <c r="AS116" s="169"/>
      <c r="AT116" s="169"/>
      <c r="AU116" s="169"/>
      <c r="AV116" s="169"/>
    </row>
    <row r="117" spans="2:48">
      <c r="B117" s="448"/>
      <c r="C117" s="448"/>
      <c r="D117" s="448"/>
      <c r="E117" s="448"/>
      <c r="F117" s="448"/>
      <c r="G117" s="448"/>
      <c r="T117" s="49" t="s">
        <v>232</v>
      </c>
      <c r="U117" t="s">
        <v>231</v>
      </c>
      <c r="V117" s="169"/>
      <c r="W117" s="169"/>
      <c r="X117" s="169"/>
      <c r="Y117" s="169"/>
      <c r="Z117" s="169"/>
      <c r="AA117" s="169"/>
      <c r="AB117" s="169"/>
      <c r="AC117" s="169"/>
      <c r="AD117" s="169"/>
      <c r="AE117" s="169"/>
      <c r="AF117" s="169"/>
      <c r="AG117" s="169"/>
      <c r="AH117" s="169"/>
      <c r="AI117" s="177">
        <v>2261</v>
      </c>
      <c r="AJ117" s="177">
        <v>2261</v>
      </c>
      <c r="AK117" s="177">
        <v>2261</v>
      </c>
      <c r="AL117" s="177">
        <v>2261</v>
      </c>
      <c r="AM117" s="177">
        <v>2261</v>
      </c>
      <c r="AN117" s="177">
        <v>2261</v>
      </c>
      <c r="AO117" s="177">
        <v>2961</v>
      </c>
      <c r="AP117" s="177">
        <v>5760</v>
      </c>
      <c r="AQ117" s="177">
        <v>5760</v>
      </c>
      <c r="AR117" s="177">
        <v>5760</v>
      </c>
      <c r="AS117" s="177">
        <v>5760</v>
      </c>
      <c r="AT117" s="177">
        <v>5760</v>
      </c>
      <c r="AU117" s="169"/>
      <c r="AV117" s="169"/>
    </row>
    <row r="118" spans="2:48">
      <c r="B118" s="448"/>
      <c r="C118" s="448"/>
      <c r="D118" s="448"/>
      <c r="E118" s="448"/>
      <c r="F118" s="448"/>
      <c r="G118" s="448"/>
      <c r="T118" t="s">
        <v>233</v>
      </c>
      <c r="U118" t="s">
        <v>231</v>
      </c>
      <c r="AI118" s="2">
        <v>2261</v>
      </c>
      <c r="AJ118" s="2">
        <v>2261</v>
      </c>
      <c r="AK118" s="2">
        <v>2261</v>
      </c>
      <c r="AL118" s="2">
        <v>2261</v>
      </c>
      <c r="AM118" s="2">
        <v>2261</v>
      </c>
      <c r="AN118" s="2">
        <v>2261</v>
      </c>
      <c r="AO118" s="2">
        <v>2261</v>
      </c>
      <c r="AP118" s="2">
        <v>2961</v>
      </c>
      <c r="AQ118" s="2">
        <v>5761</v>
      </c>
      <c r="AR118" s="2">
        <v>5761</v>
      </c>
      <c r="AS118" s="2">
        <v>5761</v>
      </c>
      <c r="AT118" s="2">
        <v>5761</v>
      </c>
      <c r="AU118" s="2">
        <v>5761</v>
      </c>
      <c r="AV118" s="2">
        <v>5761</v>
      </c>
    </row>
    <row r="119" spans="2:48">
      <c r="U119" s="49"/>
      <c r="AF119" s="49"/>
      <c r="AG119" s="49"/>
      <c r="AH119" s="49"/>
      <c r="AI119" s="93"/>
      <c r="AJ119" s="93"/>
      <c r="AK119" s="93"/>
      <c r="AL119" s="93"/>
      <c r="AM119" s="93"/>
      <c r="AN119" s="93"/>
      <c r="AO119" s="93"/>
      <c r="AP119" s="93"/>
      <c r="AQ119" s="93"/>
      <c r="AR119" s="93"/>
      <c r="AS119" s="93"/>
      <c r="AT119" s="93"/>
      <c r="AU119" s="93"/>
      <c r="AV119" s="93"/>
    </row>
    <row r="120" spans="2:48">
      <c r="U120" s="49"/>
      <c r="AF120" s="49"/>
      <c r="AG120" s="49"/>
      <c r="AH120" s="49"/>
      <c r="AI120" s="93"/>
      <c r="AJ120" s="93"/>
      <c r="AK120" s="93"/>
      <c r="AL120" s="93"/>
      <c r="AM120" s="93"/>
      <c r="AN120" s="93"/>
      <c r="AO120" s="93"/>
      <c r="AP120" s="93"/>
      <c r="AQ120" s="93"/>
      <c r="AR120" s="93"/>
      <c r="AS120" s="93"/>
      <c r="AT120" s="93"/>
      <c r="AU120" s="93"/>
      <c r="AV120" s="93"/>
    </row>
    <row r="121" spans="2:48">
      <c r="B121" s="1047" t="s">
        <v>1043</v>
      </c>
      <c r="C121" s="1048"/>
      <c r="D121" s="1048"/>
      <c r="E121" s="1048"/>
      <c r="F121" s="1048"/>
      <c r="G121" s="1048"/>
      <c r="U121" s="49"/>
      <c r="AF121" s="49"/>
      <c r="AG121" s="49"/>
      <c r="AH121" s="49"/>
      <c r="AI121" s="49"/>
      <c r="AJ121" s="49"/>
      <c r="AK121" s="49"/>
      <c r="AL121" s="49"/>
      <c r="AM121" s="49"/>
      <c r="AN121" s="49"/>
      <c r="AO121" s="49"/>
      <c r="AP121" s="49"/>
      <c r="AQ121" s="49"/>
      <c r="AR121" s="49"/>
      <c r="AS121" s="49"/>
      <c r="AT121" s="49"/>
      <c r="AU121" s="49"/>
      <c r="AV121" s="49"/>
    </row>
    <row r="122" spans="2:48">
      <c r="B122" s="1048"/>
      <c r="C122" s="1048"/>
      <c r="D122" s="1048"/>
      <c r="E122" s="1048"/>
      <c r="F122" s="1048"/>
      <c r="G122" s="1048"/>
    </row>
    <row r="123" spans="2:48">
      <c r="B123" s="1048"/>
      <c r="C123" s="1048"/>
      <c r="D123" s="1048"/>
      <c r="E123" s="1048"/>
      <c r="F123" s="1048"/>
      <c r="G123" s="1048"/>
    </row>
    <row r="124" spans="2:48">
      <c r="B124" s="1048"/>
      <c r="C124" s="1048"/>
      <c r="D124" s="1048"/>
      <c r="E124" s="1048"/>
      <c r="F124" s="1048"/>
      <c r="G124" s="1048"/>
    </row>
    <row r="125" spans="2:48">
      <c r="B125" s="1048"/>
      <c r="C125" s="1048"/>
      <c r="D125" s="1048"/>
      <c r="E125" s="1048"/>
      <c r="F125" s="1048"/>
      <c r="G125" s="1048"/>
    </row>
    <row r="126" spans="2:48">
      <c r="B126" s="1048"/>
      <c r="C126" s="1048"/>
      <c r="D126" s="1048"/>
      <c r="E126" s="1048"/>
      <c r="F126" s="1048"/>
      <c r="G126" s="1048"/>
    </row>
    <row r="127" spans="2:48">
      <c r="B127" s="1048"/>
      <c r="C127" s="1048"/>
      <c r="D127" s="1048"/>
      <c r="E127" s="1048"/>
      <c r="F127" s="1048"/>
      <c r="G127" s="1048"/>
    </row>
    <row r="128" spans="2:48">
      <c r="B128" s="1048"/>
      <c r="C128" s="1048"/>
      <c r="D128" s="1048"/>
      <c r="E128" s="1048"/>
      <c r="F128" s="1048"/>
      <c r="G128" s="1048"/>
    </row>
    <row r="129" spans="2:48">
      <c r="B129" s="1048"/>
      <c r="C129" s="1048"/>
      <c r="D129" s="1048"/>
      <c r="E129" s="1048"/>
      <c r="F129" s="1048"/>
      <c r="G129" s="1048"/>
    </row>
    <row r="132" spans="2:48" s="784" customFormat="1" ht="26.75" customHeight="1">
      <c r="C132" s="785" t="s">
        <v>243</v>
      </c>
      <c r="E132" s="786"/>
      <c r="F132" s="786"/>
      <c r="G132" s="786"/>
      <c r="H132" s="786"/>
      <c r="I132" s="786"/>
      <c r="J132" s="786"/>
      <c r="K132" s="786"/>
      <c r="L132" s="786"/>
      <c r="M132" s="786"/>
      <c r="N132" s="786"/>
      <c r="O132" s="786"/>
      <c r="P132" s="786"/>
      <c r="T132" s="785" t="s">
        <v>239</v>
      </c>
    </row>
    <row r="135" spans="2:48">
      <c r="U135" t="s">
        <v>240</v>
      </c>
      <c r="V135" s="779">
        <v>2010</v>
      </c>
      <c r="W135" s="779">
        <v>2011</v>
      </c>
      <c r="X135" s="779">
        <v>2012</v>
      </c>
      <c r="Y135" s="779">
        <v>2013</v>
      </c>
      <c r="Z135" s="779">
        <v>2014</v>
      </c>
      <c r="AA135" s="779">
        <v>2015</v>
      </c>
      <c r="AB135" s="779">
        <v>2016</v>
      </c>
      <c r="AC135" s="779">
        <v>2017</v>
      </c>
      <c r="AD135" s="779">
        <v>2018</v>
      </c>
      <c r="AE135" s="779">
        <v>2019</v>
      </c>
      <c r="AF135" s="779">
        <v>2020</v>
      </c>
      <c r="AG135" s="779">
        <v>2021</v>
      </c>
      <c r="AH135" s="779">
        <v>2022</v>
      </c>
      <c r="AI135" s="779">
        <v>2023</v>
      </c>
      <c r="AJ135" s="779">
        <v>2024</v>
      </c>
      <c r="AK135" s="779">
        <v>2025</v>
      </c>
      <c r="AL135" s="779">
        <v>2026</v>
      </c>
      <c r="AM135" s="779">
        <v>2027</v>
      </c>
      <c r="AN135" s="779">
        <v>2028</v>
      </c>
      <c r="AO135" s="779">
        <v>2029</v>
      </c>
      <c r="AP135" s="779">
        <v>2030</v>
      </c>
      <c r="AQ135" s="779">
        <v>2031</v>
      </c>
      <c r="AR135" s="779">
        <v>2032</v>
      </c>
      <c r="AS135" s="779">
        <v>2033</v>
      </c>
      <c r="AT135" s="779">
        <v>2034</v>
      </c>
      <c r="AU135" s="779">
        <v>2035</v>
      </c>
      <c r="AV135" s="779">
        <v>2036</v>
      </c>
    </row>
    <row r="136" spans="2:48">
      <c r="T136" s="49" t="s">
        <v>244</v>
      </c>
      <c r="U136" t="s">
        <v>231</v>
      </c>
      <c r="V136" s="780">
        <v>111.56</v>
      </c>
      <c r="W136" s="780">
        <v>110.31</v>
      </c>
      <c r="X136" s="780">
        <v>109.94000000000001</v>
      </c>
      <c r="Y136" s="780">
        <v>112.24</v>
      </c>
      <c r="Z136" s="780">
        <v>114.39999999999999</v>
      </c>
      <c r="AA136" s="780">
        <v>105.9</v>
      </c>
      <c r="AB136" s="780">
        <v>106.88000000000001</v>
      </c>
      <c r="AC136" s="780">
        <v>109.43</v>
      </c>
      <c r="AD136" s="780">
        <v>107.7</v>
      </c>
      <c r="AE136" s="780">
        <v>106.55</v>
      </c>
      <c r="AF136" s="780">
        <v>116.47</v>
      </c>
      <c r="AG136" s="780">
        <v>120.82000000000001</v>
      </c>
      <c r="AH136" s="780">
        <v>124.14</v>
      </c>
      <c r="AI136" s="169"/>
      <c r="AJ136" s="169"/>
      <c r="AK136" s="169"/>
      <c r="AL136" s="169"/>
      <c r="AM136" s="169"/>
      <c r="AN136" s="169"/>
      <c r="AO136" s="169"/>
      <c r="AP136" s="169"/>
      <c r="AQ136" s="169"/>
      <c r="AR136" s="169"/>
      <c r="AS136" s="169"/>
      <c r="AT136" s="169"/>
      <c r="AU136" s="169"/>
      <c r="AV136" s="169"/>
    </row>
    <row r="137" spans="2:48">
      <c r="T137" s="49" t="s">
        <v>232</v>
      </c>
      <c r="U137" t="s">
        <v>231</v>
      </c>
      <c r="V137" s="169"/>
      <c r="W137" s="169"/>
      <c r="X137" s="169"/>
      <c r="Y137" s="169"/>
      <c r="Z137" s="169"/>
      <c r="AA137" s="169"/>
      <c r="AB137" s="169"/>
      <c r="AC137" s="169"/>
      <c r="AD137" s="169"/>
      <c r="AE137" s="169"/>
      <c r="AF137" s="169"/>
      <c r="AG137" s="169"/>
      <c r="AH137" s="169"/>
      <c r="AI137" s="177">
        <v>129</v>
      </c>
      <c r="AJ137" s="177">
        <v>133</v>
      </c>
      <c r="AK137" s="177">
        <v>137</v>
      </c>
      <c r="AL137" s="177">
        <v>140</v>
      </c>
      <c r="AM137" s="177">
        <v>143</v>
      </c>
      <c r="AN137" s="177">
        <v>145</v>
      </c>
      <c r="AO137" s="177">
        <v>148</v>
      </c>
      <c r="AP137" s="177">
        <v>151</v>
      </c>
      <c r="AQ137" s="177">
        <v>154</v>
      </c>
      <c r="AR137" s="177">
        <v>157</v>
      </c>
      <c r="AS137" s="177">
        <v>160</v>
      </c>
      <c r="AT137" s="177">
        <v>163</v>
      </c>
      <c r="AU137" s="169"/>
      <c r="AV137" s="169"/>
    </row>
    <row r="138" spans="2:48">
      <c r="T138" t="s">
        <v>233</v>
      </c>
      <c r="U138" t="s">
        <v>231</v>
      </c>
      <c r="AI138" s="2">
        <v>130</v>
      </c>
      <c r="AJ138" s="93">
        <f>AI138+($AP$138-$AI$138)/7</f>
        <v>135.71428571428572</v>
      </c>
      <c r="AK138" s="93">
        <f t="shared" ref="AK138:AO138" si="8">AJ138+($AP$138-$AI$138)/7</f>
        <v>141.42857142857144</v>
      </c>
      <c r="AL138" s="93">
        <f t="shared" si="8"/>
        <v>147.14285714285717</v>
      </c>
      <c r="AM138" s="93">
        <f t="shared" si="8"/>
        <v>152.85714285714289</v>
      </c>
      <c r="AN138" s="93">
        <f t="shared" si="8"/>
        <v>158.57142857142861</v>
      </c>
      <c r="AO138" s="93">
        <f t="shared" si="8"/>
        <v>164.28571428571433</v>
      </c>
      <c r="AP138" s="2">
        <v>170</v>
      </c>
      <c r="AQ138" s="93">
        <f>AP138</f>
        <v>170</v>
      </c>
      <c r="AR138" s="93">
        <f t="shared" ref="AR138:AV138" si="9">AQ138</f>
        <v>170</v>
      </c>
      <c r="AS138" s="93">
        <f t="shared" si="9"/>
        <v>170</v>
      </c>
      <c r="AT138" s="93">
        <f t="shared" si="9"/>
        <v>170</v>
      </c>
      <c r="AU138" s="93">
        <f t="shared" si="9"/>
        <v>170</v>
      </c>
      <c r="AV138" s="93">
        <f t="shared" si="9"/>
        <v>170</v>
      </c>
    </row>
    <row r="139" spans="2:48">
      <c r="U139" s="49"/>
      <c r="AF139" s="49"/>
      <c r="AG139" s="49"/>
      <c r="AH139" s="49"/>
      <c r="AI139" s="93"/>
      <c r="AJ139" s="93"/>
      <c r="AK139" s="93"/>
      <c r="AL139" s="93"/>
      <c r="AM139" s="93"/>
      <c r="AN139" s="93"/>
      <c r="AO139" s="93"/>
      <c r="AP139" s="93"/>
      <c r="AQ139" s="93"/>
      <c r="AR139" s="93"/>
      <c r="AS139" s="93"/>
      <c r="AT139" s="93"/>
      <c r="AU139" s="93"/>
      <c r="AV139" s="93"/>
    </row>
    <row r="140" spans="2:48" ht="14.75" customHeight="1">
      <c r="B140" s="1047" t="s">
        <v>1044</v>
      </c>
      <c r="C140" s="1047"/>
      <c r="D140" s="1047"/>
      <c r="E140" s="1047"/>
      <c r="F140" s="1047"/>
      <c r="G140" s="1047"/>
    </row>
    <row r="141" spans="2:48">
      <c r="B141" s="1047"/>
      <c r="C141" s="1047"/>
      <c r="D141" s="1047"/>
      <c r="E141" s="1047"/>
      <c r="F141" s="1047"/>
      <c r="G141" s="1047"/>
    </row>
    <row r="142" spans="2:48">
      <c r="B142" s="1047"/>
      <c r="C142" s="1047"/>
      <c r="D142" s="1047"/>
      <c r="E142" s="1047"/>
      <c r="F142" s="1047"/>
      <c r="G142" s="1047"/>
    </row>
    <row r="143" spans="2:48">
      <c r="B143" s="1047"/>
      <c r="C143" s="1047"/>
      <c r="D143" s="1047"/>
      <c r="E143" s="1047"/>
      <c r="F143" s="1047"/>
      <c r="G143" s="1047"/>
    </row>
    <row r="144" spans="2:48">
      <c r="B144" s="1047"/>
      <c r="C144" s="1047"/>
      <c r="D144" s="1047"/>
      <c r="E144" s="1047"/>
      <c r="F144" s="1047"/>
      <c r="G144" s="1047"/>
    </row>
    <row r="145" spans="2:48">
      <c r="B145" s="1047"/>
      <c r="C145" s="1047"/>
      <c r="D145" s="1047"/>
      <c r="E145" s="1047"/>
      <c r="F145" s="1047"/>
      <c r="G145" s="1047"/>
    </row>
    <row r="146" spans="2:48">
      <c r="B146" s="1047"/>
      <c r="C146" s="1047"/>
      <c r="D146" s="1047"/>
      <c r="E146" s="1047"/>
      <c r="F146" s="1047"/>
      <c r="G146" s="1047"/>
    </row>
    <row r="147" spans="2:48">
      <c r="B147" s="1047"/>
      <c r="C147" s="1047"/>
      <c r="D147" s="1047"/>
      <c r="E147" s="1047"/>
      <c r="F147" s="1047"/>
      <c r="G147" s="1047"/>
    </row>
    <row r="148" spans="2:48">
      <c r="B148" s="1047"/>
      <c r="C148" s="1047"/>
      <c r="D148" s="1047"/>
      <c r="E148" s="1047"/>
      <c r="F148" s="1047"/>
      <c r="G148" s="1047"/>
    </row>
    <row r="149" spans="2:48">
      <c r="B149" s="1047"/>
      <c r="C149" s="1047"/>
      <c r="D149" s="1047"/>
      <c r="E149" s="1047"/>
      <c r="F149" s="1047"/>
      <c r="G149" s="1047"/>
    </row>
    <row r="150" spans="2:48">
      <c r="B150" s="1047"/>
      <c r="C150" s="1047"/>
      <c r="D150" s="1047"/>
      <c r="E150" s="1047"/>
      <c r="F150" s="1047"/>
      <c r="G150" s="1047"/>
    </row>
    <row r="151" spans="2:48">
      <c r="B151" s="1047"/>
      <c r="C151" s="1047"/>
      <c r="D151" s="1047"/>
      <c r="E151" s="1047"/>
      <c r="F151" s="1047"/>
      <c r="G151" s="1047"/>
    </row>
    <row r="152" spans="2:48" s="784" customFormat="1" ht="26.75" customHeight="1">
      <c r="C152" s="785" t="s">
        <v>245</v>
      </c>
      <c r="E152" s="786"/>
      <c r="F152" s="786"/>
      <c r="G152" s="786"/>
      <c r="H152" s="786"/>
      <c r="I152" s="786"/>
      <c r="J152" s="786"/>
      <c r="K152" s="786"/>
      <c r="L152" s="786"/>
      <c r="M152" s="786"/>
      <c r="N152" s="786"/>
      <c r="O152" s="786"/>
      <c r="P152" s="786"/>
      <c r="T152" s="785" t="s">
        <v>239</v>
      </c>
    </row>
    <row r="155" spans="2:48">
      <c r="U155" t="s">
        <v>240</v>
      </c>
      <c r="V155" s="779">
        <v>2010</v>
      </c>
      <c r="W155" s="779">
        <v>2011</v>
      </c>
      <c r="X155" s="779">
        <v>2012</v>
      </c>
      <c r="Y155" s="779">
        <v>2013</v>
      </c>
      <c r="Z155" s="779">
        <v>2014</v>
      </c>
      <c r="AA155" s="779">
        <v>2015</v>
      </c>
      <c r="AB155" s="779">
        <v>2016</v>
      </c>
      <c r="AC155" s="779">
        <v>2017</v>
      </c>
      <c r="AD155" s="779">
        <v>2018</v>
      </c>
      <c r="AE155" s="779">
        <v>2019</v>
      </c>
      <c r="AF155" s="779">
        <v>2020</v>
      </c>
      <c r="AG155" s="779">
        <v>2021</v>
      </c>
      <c r="AH155" s="779">
        <v>2022</v>
      </c>
      <c r="AI155" s="779">
        <v>2023</v>
      </c>
      <c r="AJ155" s="779">
        <v>2024</v>
      </c>
      <c r="AK155" s="779">
        <v>2025</v>
      </c>
      <c r="AL155" s="779">
        <v>2026</v>
      </c>
      <c r="AM155" s="779">
        <v>2027</v>
      </c>
      <c r="AN155" s="779">
        <v>2028</v>
      </c>
      <c r="AO155" s="779">
        <v>2029</v>
      </c>
      <c r="AP155" s="779">
        <v>2030</v>
      </c>
      <c r="AQ155" s="779">
        <v>2031</v>
      </c>
      <c r="AR155" s="779">
        <v>2032</v>
      </c>
      <c r="AS155" s="779">
        <v>2033</v>
      </c>
      <c r="AT155" s="779">
        <v>2034</v>
      </c>
      <c r="AU155" s="779">
        <v>2035</v>
      </c>
      <c r="AV155" s="779">
        <v>2036</v>
      </c>
    </row>
    <row r="156" spans="2:48">
      <c r="T156" t="s">
        <v>233</v>
      </c>
      <c r="U156" t="s">
        <v>81</v>
      </c>
      <c r="AI156">
        <v>30</v>
      </c>
      <c r="AJ156">
        <v>30</v>
      </c>
      <c r="AK156">
        <v>30</v>
      </c>
      <c r="AL156">
        <v>30</v>
      </c>
      <c r="AM156">
        <v>30</v>
      </c>
      <c r="AN156">
        <v>30</v>
      </c>
      <c r="AO156">
        <v>30</v>
      </c>
      <c r="AP156">
        <v>30</v>
      </c>
      <c r="AQ156">
        <v>30</v>
      </c>
      <c r="AR156">
        <v>30</v>
      </c>
      <c r="AS156">
        <v>30</v>
      </c>
      <c r="AT156">
        <v>30</v>
      </c>
      <c r="AU156">
        <v>30</v>
      </c>
      <c r="AV156">
        <v>30</v>
      </c>
    </row>
    <row r="157" spans="2:48">
      <c r="T157" t="s">
        <v>233</v>
      </c>
      <c r="U157" t="s">
        <v>73</v>
      </c>
      <c r="AI157">
        <v>518</v>
      </c>
      <c r="AJ157">
        <v>521</v>
      </c>
      <c r="AK157">
        <v>521</v>
      </c>
      <c r="AL157">
        <v>536</v>
      </c>
      <c r="AM157">
        <v>543</v>
      </c>
      <c r="AN157">
        <v>550</v>
      </c>
      <c r="AO157">
        <v>557</v>
      </c>
      <c r="AP157">
        <v>564</v>
      </c>
      <c r="AQ157">
        <v>564</v>
      </c>
      <c r="AR157">
        <v>564</v>
      </c>
      <c r="AS157">
        <v>564</v>
      </c>
      <c r="AT157">
        <v>564</v>
      </c>
      <c r="AU157">
        <v>564</v>
      </c>
      <c r="AV157">
        <v>564</v>
      </c>
    </row>
    <row r="158" spans="2:48" ht="14.75" customHeight="1">
      <c r="B158" s="1046" t="s">
        <v>1045</v>
      </c>
      <c r="C158" s="1046"/>
      <c r="D158" s="1046"/>
      <c r="E158" s="1046"/>
      <c r="F158" s="1046"/>
      <c r="G158" s="1046"/>
      <c r="T158" t="s">
        <v>233</v>
      </c>
      <c r="U158" t="s">
        <v>42</v>
      </c>
      <c r="AI158">
        <v>1417</v>
      </c>
      <c r="AJ158">
        <v>1435</v>
      </c>
      <c r="AK158">
        <v>1494</v>
      </c>
      <c r="AL158">
        <v>1519</v>
      </c>
      <c r="AM158">
        <v>1531</v>
      </c>
      <c r="AN158">
        <v>1544</v>
      </c>
      <c r="AO158">
        <v>1554</v>
      </c>
      <c r="AP158">
        <v>1567</v>
      </c>
      <c r="AQ158">
        <v>1567</v>
      </c>
      <c r="AR158">
        <v>1567</v>
      </c>
      <c r="AS158">
        <v>1567</v>
      </c>
      <c r="AT158">
        <v>1567</v>
      </c>
      <c r="AU158">
        <v>1567</v>
      </c>
      <c r="AV158">
        <v>1567</v>
      </c>
    </row>
    <row r="159" spans="2:48">
      <c r="B159" s="1046"/>
      <c r="C159" s="1046"/>
      <c r="D159" s="1046"/>
      <c r="E159" s="1046"/>
      <c r="F159" s="1046"/>
      <c r="G159" s="1046"/>
    </row>
    <row r="160" spans="2:48">
      <c r="B160" s="1046"/>
      <c r="C160" s="1046"/>
      <c r="D160" s="1046"/>
      <c r="E160" s="1046"/>
      <c r="F160" s="1046"/>
      <c r="G160" s="1046"/>
    </row>
    <row r="161" spans="2:7">
      <c r="B161" s="1046"/>
      <c r="C161" s="1046"/>
      <c r="D161" s="1046"/>
      <c r="E161" s="1046"/>
      <c r="F161" s="1046"/>
      <c r="G161" s="1046"/>
    </row>
    <row r="162" spans="2:7">
      <c r="B162" s="1046"/>
      <c r="C162" s="1046"/>
      <c r="D162" s="1046"/>
      <c r="E162" s="1046"/>
      <c r="F162" s="1046"/>
      <c r="G162" s="1046"/>
    </row>
    <row r="163" spans="2:7">
      <c r="B163" s="1046"/>
      <c r="C163" s="1046"/>
      <c r="D163" s="1046"/>
      <c r="E163" s="1046"/>
      <c r="F163" s="1046"/>
      <c r="G163" s="1046"/>
    </row>
    <row r="164" spans="2:7">
      <c r="B164" s="1046"/>
      <c r="C164" s="1046"/>
      <c r="D164" s="1046"/>
      <c r="E164" s="1046"/>
      <c r="F164" s="1046"/>
      <c r="G164" s="1046"/>
    </row>
    <row r="165" spans="2:7">
      <c r="B165" s="1046"/>
      <c r="C165" s="1046"/>
      <c r="D165" s="1046"/>
      <c r="E165" s="1046"/>
      <c r="F165" s="1046"/>
      <c r="G165" s="1046"/>
    </row>
    <row r="166" spans="2:7">
      <c r="B166" s="1046"/>
      <c r="C166" s="1046"/>
      <c r="D166" s="1046"/>
      <c r="E166" s="1046"/>
      <c r="F166" s="1046"/>
      <c r="G166" s="1046"/>
    </row>
    <row r="167" spans="2:7">
      <c r="B167" s="1046"/>
      <c r="C167" s="1046"/>
      <c r="D167" s="1046"/>
      <c r="E167" s="1046"/>
      <c r="F167" s="1046"/>
      <c r="G167" s="1046"/>
    </row>
    <row r="168" spans="2:7">
      <c r="B168" s="1046"/>
      <c r="C168" s="1046"/>
      <c r="D168" s="1046"/>
      <c r="E168" s="1046"/>
      <c r="F168" s="1046"/>
      <c r="G168" s="1046"/>
    </row>
    <row r="169" spans="2:7">
      <c r="B169" s="1046"/>
      <c r="C169" s="1046"/>
      <c r="D169" s="1046"/>
      <c r="E169" s="1046"/>
      <c r="F169" s="1046"/>
      <c r="G169" s="1046"/>
    </row>
    <row r="170" spans="2:7">
      <c r="B170" s="1046"/>
      <c r="C170" s="1046"/>
      <c r="D170" s="1046"/>
      <c r="E170" s="1046"/>
      <c r="F170" s="1046"/>
      <c r="G170" s="1046"/>
    </row>
  </sheetData>
  <mergeCells count="5">
    <mergeCell ref="B65:G84"/>
    <mergeCell ref="B97:G110"/>
    <mergeCell ref="B121:G129"/>
    <mergeCell ref="B140:G151"/>
    <mergeCell ref="B158:G17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B1:AD78"/>
  <sheetViews>
    <sheetView showGridLines="0" zoomScale="70" zoomScaleNormal="70" workbookViewId="0"/>
  </sheetViews>
  <sheetFormatPr defaultColWidth="8.58203125" defaultRowHeight="14"/>
  <cols>
    <col min="1" max="1" width="2.58203125" customWidth="1"/>
    <col min="2" max="2" width="47.9140625" customWidth="1"/>
    <col min="3" max="3" width="12.5" style="2" customWidth="1"/>
    <col min="4" max="4" width="57.4140625" style="2" customWidth="1"/>
    <col min="5" max="5" width="36" style="2" customWidth="1"/>
    <col min="6" max="6" width="34.58203125" style="2" customWidth="1"/>
    <col min="7" max="7" width="44.9140625" style="2" customWidth="1"/>
    <col min="8" max="8" width="25.5" style="2" customWidth="1"/>
    <col min="9" max="9" width="17.4140625" style="2" customWidth="1"/>
    <col min="10" max="11" width="12.58203125" customWidth="1"/>
    <col min="12" max="12" width="21.33203125" customWidth="1"/>
    <col min="13" max="13" width="12.58203125" customWidth="1"/>
    <col min="16" max="16" width="12.58203125" bestFit="1" customWidth="1"/>
    <col min="17" max="17" width="15.5" customWidth="1"/>
    <col min="18" max="18" width="12.9140625" customWidth="1"/>
  </cols>
  <sheetData>
    <row r="1" spans="2:19">
      <c r="B1" s="220"/>
    </row>
    <row r="2" spans="2:19" ht="23" thickBot="1">
      <c r="B2" s="3" t="s">
        <v>246</v>
      </c>
      <c r="C2" s="4"/>
      <c r="D2" s="4"/>
      <c r="E2" s="4"/>
      <c r="F2" s="4"/>
      <c r="J2" s="2"/>
      <c r="K2" s="2"/>
      <c r="L2" s="2"/>
      <c r="M2" s="171"/>
      <c r="N2" s="171"/>
      <c r="O2" s="171"/>
      <c r="P2" s="171"/>
      <c r="Q2" s="171"/>
      <c r="R2" s="171"/>
      <c r="S2" s="171"/>
    </row>
    <row r="3" spans="2:19">
      <c r="M3" s="171"/>
      <c r="N3" s="171"/>
      <c r="O3" s="171"/>
      <c r="P3" s="171"/>
      <c r="Q3" s="171"/>
      <c r="R3" s="171"/>
      <c r="S3" s="171"/>
    </row>
    <row r="4" spans="2:19">
      <c r="B4" s="168" t="s">
        <v>247</v>
      </c>
      <c r="C4" s="168"/>
      <c r="D4" s="168"/>
      <c r="E4" s="168"/>
      <c r="F4" s="168"/>
      <c r="G4" s="168"/>
      <c r="H4" s="168"/>
      <c r="I4" s="168"/>
      <c r="M4" s="171"/>
      <c r="N4" s="171"/>
      <c r="O4" s="171"/>
      <c r="P4" s="171"/>
      <c r="Q4" s="171"/>
      <c r="R4" s="171"/>
      <c r="S4" s="171"/>
    </row>
    <row r="5" spans="2:19">
      <c r="B5" s="168" t="s">
        <v>248</v>
      </c>
      <c r="C5" s="168"/>
      <c r="D5" s="168"/>
      <c r="E5" s="168"/>
      <c r="F5" s="168"/>
      <c r="G5" s="168"/>
      <c r="H5" s="168"/>
      <c r="I5" s="168"/>
      <c r="M5" s="171"/>
      <c r="N5" s="171"/>
      <c r="O5" s="171"/>
      <c r="P5" s="171"/>
      <c r="Q5" s="171"/>
      <c r="R5" s="171"/>
      <c r="S5" s="171"/>
    </row>
    <row r="6" spans="2:19">
      <c r="B6" s="221" t="s">
        <v>249</v>
      </c>
      <c r="C6" s="168"/>
      <c r="D6" s="168"/>
      <c r="E6" s="168"/>
      <c r="F6" s="168"/>
      <c r="G6" s="168"/>
      <c r="H6" s="168"/>
      <c r="I6" s="168"/>
      <c r="M6" s="171"/>
      <c r="N6" s="171"/>
      <c r="O6" s="171"/>
      <c r="P6" s="171"/>
      <c r="Q6" s="171"/>
      <c r="R6" s="171"/>
      <c r="S6" s="171"/>
    </row>
    <row r="7" spans="2:19">
      <c r="B7" s="168" t="s">
        <v>1018</v>
      </c>
      <c r="C7" s="168"/>
      <c r="D7" s="168"/>
      <c r="E7" s="168"/>
      <c r="F7" s="168"/>
      <c r="G7" s="168"/>
      <c r="H7" s="168"/>
      <c r="I7" s="168"/>
      <c r="M7" s="171"/>
      <c r="N7" s="171"/>
      <c r="O7" s="171"/>
      <c r="P7" s="171"/>
      <c r="Q7" s="171"/>
      <c r="R7" s="171"/>
      <c r="S7" s="171"/>
    </row>
    <row r="8" spans="2:19">
      <c r="B8" s="169"/>
      <c r="C8" s="168" t="s">
        <v>1040</v>
      </c>
      <c r="D8" s="168"/>
      <c r="E8" s="168"/>
      <c r="F8" s="168"/>
      <c r="G8" s="168"/>
      <c r="H8" s="168"/>
      <c r="I8" s="168"/>
      <c r="M8" s="171"/>
      <c r="N8" s="171"/>
      <c r="O8" s="171"/>
      <c r="P8" s="171"/>
      <c r="Q8" s="171"/>
      <c r="R8" s="171"/>
      <c r="S8" s="171"/>
    </row>
    <row r="9" spans="2:19">
      <c r="B9" s="169"/>
      <c r="C9" s="168" t="s">
        <v>250</v>
      </c>
      <c r="D9" s="168"/>
      <c r="E9" s="168"/>
      <c r="F9" s="168"/>
      <c r="G9" s="168"/>
      <c r="H9" s="168"/>
      <c r="I9" s="168"/>
      <c r="M9" s="171"/>
      <c r="N9" s="171"/>
      <c r="O9" s="171"/>
      <c r="P9" s="171"/>
      <c r="Q9" s="171"/>
      <c r="R9" s="171"/>
      <c r="S9" s="171"/>
    </row>
    <row r="10" spans="2:19">
      <c r="B10" s="169"/>
      <c r="C10" s="195" t="s">
        <v>251</v>
      </c>
      <c r="D10" s="168"/>
      <c r="E10" s="168"/>
      <c r="F10" s="168"/>
      <c r="G10" s="168"/>
      <c r="H10" s="168"/>
      <c r="I10" s="168"/>
      <c r="M10" s="171"/>
      <c r="N10" s="171"/>
      <c r="O10" s="171"/>
      <c r="P10" s="171"/>
      <c r="Q10" s="171"/>
      <c r="R10" s="171"/>
      <c r="S10" s="171"/>
    </row>
    <row r="11" spans="2:19">
      <c r="B11" s="169"/>
      <c r="C11" s="168" t="s">
        <v>252</v>
      </c>
      <c r="D11" s="169"/>
      <c r="E11" s="168"/>
      <c r="F11" s="168"/>
      <c r="G11" s="168"/>
      <c r="H11" s="168"/>
      <c r="I11" s="168"/>
      <c r="M11" s="171"/>
      <c r="N11" s="171"/>
      <c r="O11" s="171"/>
      <c r="P11" s="171"/>
      <c r="Q11" s="171"/>
      <c r="R11" s="171"/>
      <c r="S11" s="171"/>
    </row>
    <row r="12" spans="2:19" ht="15" customHeight="1">
      <c r="B12" s="169"/>
      <c r="C12" s="168" t="s">
        <v>253</v>
      </c>
      <c r="D12" s="168"/>
      <c r="E12" s="168"/>
      <c r="F12" s="168"/>
      <c r="G12" s="168"/>
      <c r="H12" s="168"/>
      <c r="I12" s="168"/>
      <c r="M12" s="171"/>
      <c r="N12" s="171"/>
      <c r="O12" s="171"/>
      <c r="P12" s="171"/>
      <c r="Q12" s="171"/>
      <c r="R12" s="171"/>
      <c r="S12" s="171"/>
    </row>
    <row r="13" spans="2:19" ht="15" customHeight="1">
      <c r="B13" s="169"/>
      <c r="C13" s="168" t="s">
        <v>254</v>
      </c>
      <c r="D13" s="168"/>
      <c r="E13" s="168"/>
      <c r="F13" s="168"/>
      <c r="G13" s="168"/>
      <c r="H13" s="168"/>
      <c r="I13" s="168"/>
      <c r="M13" s="171"/>
      <c r="N13" s="171"/>
      <c r="O13" s="171"/>
      <c r="P13" s="171"/>
      <c r="Q13" s="171"/>
      <c r="R13" s="171"/>
      <c r="S13" s="171"/>
    </row>
    <row r="14" spans="2:19" ht="15" customHeight="1">
      <c r="B14" s="169"/>
      <c r="C14" s="168"/>
      <c r="D14" s="168"/>
      <c r="E14" s="168"/>
      <c r="F14" s="168"/>
      <c r="G14" s="168"/>
      <c r="H14" s="168"/>
      <c r="I14" s="168"/>
      <c r="M14" s="171"/>
      <c r="N14" s="171"/>
      <c r="O14" s="171"/>
      <c r="P14" s="171"/>
      <c r="Q14" s="171"/>
      <c r="R14" s="171"/>
      <c r="S14" s="171"/>
    </row>
    <row r="15" spans="2:19" ht="15" customHeight="1">
      <c r="B15" s="169" t="s">
        <v>1038</v>
      </c>
      <c r="C15" s="168"/>
      <c r="D15" s="169"/>
      <c r="E15" s="169"/>
      <c r="F15" s="169"/>
      <c r="G15" s="169"/>
      <c r="H15" s="169"/>
      <c r="I15" s="169"/>
      <c r="M15" s="171"/>
      <c r="N15" s="171"/>
      <c r="O15" s="171"/>
      <c r="P15" s="171"/>
      <c r="Q15" s="171"/>
      <c r="R15" s="171"/>
      <c r="S15" s="171"/>
    </row>
    <row r="16" spans="2:19" ht="15" customHeight="1">
      <c r="B16" s="169"/>
      <c r="C16" s="168" t="s">
        <v>1019</v>
      </c>
      <c r="D16" s="169"/>
      <c r="E16" s="169"/>
      <c r="F16" s="169"/>
      <c r="G16" s="169"/>
      <c r="H16" s="169"/>
      <c r="I16" s="169"/>
      <c r="M16" s="171"/>
      <c r="N16" s="171"/>
      <c r="O16" s="171"/>
      <c r="P16" s="171"/>
      <c r="Q16" s="171"/>
      <c r="R16" s="171"/>
      <c r="S16" s="171"/>
    </row>
    <row r="17" spans="2:30" ht="15" customHeight="1">
      <c r="B17" s="169"/>
      <c r="C17" s="168" t="s">
        <v>1020</v>
      </c>
      <c r="D17" s="169"/>
      <c r="E17" s="169"/>
      <c r="F17" s="169"/>
      <c r="G17" s="169"/>
      <c r="H17" s="169"/>
      <c r="I17" s="169"/>
      <c r="M17" s="171"/>
      <c r="N17" s="171"/>
      <c r="O17" s="171"/>
      <c r="P17" s="171"/>
      <c r="Q17" s="171"/>
      <c r="R17" s="171"/>
      <c r="S17" s="171"/>
    </row>
    <row r="18" spans="2:30" ht="15" customHeight="1">
      <c r="B18" s="169"/>
      <c r="C18" s="168" t="s">
        <v>1021</v>
      </c>
      <c r="D18" s="169"/>
      <c r="E18" s="169"/>
      <c r="F18" s="169"/>
      <c r="G18" s="169"/>
      <c r="H18" s="169"/>
      <c r="I18" s="169"/>
      <c r="M18" s="171"/>
      <c r="N18" s="171"/>
      <c r="O18" s="171"/>
      <c r="P18" s="171"/>
      <c r="Q18" s="171"/>
      <c r="R18" s="171"/>
      <c r="S18" s="171"/>
    </row>
    <row r="19" spans="2:30" ht="15" customHeight="1">
      <c r="B19" s="46"/>
      <c r="C19"/>
      <c r="D19"/>
      <c r="E19"/>
      <c r="F19"/>
      <c r="G19"/>
      <c r="H19"/>
      <c r="I19"/>
    </row>
    <row r="20" spans="2:30" ht="15" customHeight="1">
      <c r="B20" s="287" t="s">
        <v>255</v>
      </c>
      <c r="C20"/>
      <c r="D20"/>
      <c r="E20"/>
      <c r="F20"/>
      <c r="G20"/>
      <c r="H20"/>
      <c r="I20"/>
    </row>
    <row r="21" spans="2:30" ht="29.15" customHeight="1">
      <c r="C21" s="38" t="s">
        <v>256</v>
      </c>
      <c r="D21" s="13"/>
      <c r="E21" s="13"/>
      <c r="F21" s="13"/>
      <c r="G21" s="13"/>
      <c r="H21" s="13"/>
      <c r="I21" s="77"/>
      <c r="J21" s="968" t="s">
        <v>257</v>
      </c>
      <c r="K21" s="987"/>
      <c r="L21" s="990" t="s">
        <v>956</v>
      </c>
      <c r="M21" s="988" t="s">
        <v>258</v>
      </c>
      <c r="N21" s="77"/>
      <c r="O21" s="170" t="s">
        <v>259</v>
      </c>
      <c r="P21" s="364" t="s">
        <v>260</v>
      </c>
      <c r="Q21" s="77"/>
      <c r="R21" s="22"/>
      <c r="U21" s="27"/>
      <c r="V21" s="376"/>
      <c r="W21" s="377" t="s">
        <v>261</v>
      </c>
      <c r="X21" s="378"/>
      <c r="Y21" s="379"/>
      <c r="Z21" s="27"/>
      <c r="AA21" s="21"/>
      <c r="AB21" s="380"/>
      <c r="AC21" s="84"/>
      <c r="AD21" s="84"/>
    </row>
    <row r="22" spans="2:30" ht="44.15" customHeight="1">
      <c r="B22" s="351" t="s">
        <v>262</v>
      </c>
      <c r="C22" s="38"/>
      <c r="D22" s="45" t="s">
        <v>263</v>
      </c>
      <c r="E22" s="45" t="s">
        <v>1037</v>
      </c>
      <c r="F22" s="45" t="s">
        <v>1035</v>
      </c>
      <c r="G22" s="45" t="s">
        <v>1036</v>
      </c>
      <c r="H22" s="352" t="s">
        <v>1039</v>
      </c>
      <c r="I22" s="45" t="s">
        <v>264</v>
      </c>
      <c r="J22" s="45" t="s">
        <v>265</v>
      </c>
      <c r="K22" s="362" t="s">
        <v>266</v>
      </c>
      <c r="L22" s="45" t="s">
        <v>264</v>
      </c>
      <c r="M22" s="353" t="s">
        <v>267</v>
      </c>
      <c r="N22" s="45" t="s">
        <v>268</v>
      </c>
      <c r="O22" s="352"/>
      <c r="P22" s="353" t="s">
        <v>264</v>
      </c>
      <c r="Q22" s="45" t="s">
        <v>265</v>
      </c>
      <c r="R22" s="45" t="s">
        <v>266</v>
      </c>
      <c r="U22" s="391" t="s">
        <v>269</v>
      </c>
      <c r="V22" s="381" t="s">
        <v>270</v>
      </c>
      <c r="W22" s="382" t="s">
        <v>271</v>
      </c>
      <c r="X22" s="383" t="s">
        <v>272</v>
      </c>
      <c r="Y22" s="384" t="s">
        <v>260</v>
      </c>
      <c r="Z22" s="385" t="s">
        <v>273</v>
      </c>
      <c r="AA22" s="385" t="s">
        <v>274</v>
      </c>
      <c r="AB22" s="380"/>
      <c r="AC22" s="84"/>
      <c r="AD22" s="84"/>
    </row>
    <row r="23" spans="2:30">
      <c r="B23" t="s">
        <v>275</v>
      </c>
      <c r="C23" s="13">
        <v>2010</v>
      </c>
      <c r="D23" s="354">
        <v>89.3</v>
      </c>
      <c r="E23" s="355"/>
      <c r="F23" s="366"/>
      <c r="G23" s="366"/>
      <c r="H23" s="357">
        <v>89.3</v>
      </c>
      <c r="I23" s="367"/>
      <c r="J23" s="367"/>
      <c r="K23" s="368"/>
      <c r="L23" s="868"/>
      <c r="M23" s="870"/>
      <c r="N23" s="367"/>
      <c r="O23" s="357"/>
      <c r="P23" s="369"/>
      <c r="Q23" s="367"/>
      <c r="R23" s="367"/>
      <c r="U23" s="70">
        <f t="shared" ref="U23:U37" si="0">D23</f>
        <v>89.3</v>
      </c>
      <c r="V23" s="386"/>
      <c r="W23" s="387"/>
      <c r="X23" s="378"/>
      <c r="Y23" s="388"/>
      <c r="Z23" s="380"/>
      <c r="AA23" s="380"/>
      <c r="AB23" s="380"/>
      <c r="AC23" s="84"/>
      <c r="AD23" s="84"/>
    </row>
    <row r="24" spans="2:30">
      <c r="B24" t="s">
        <v>275</v>
      </c>
      <c r="C24" s="13">
        <v>2011</v>
      </c>
      <c r="D24" s="354">
        <v>88.2</v>
      </c>
      <c r="E24" s="355"/>
      <c r="F24" s="366"/>
      <c r="G24" s="366"/>
      <c r="H24" s="357">
        <v>88.2</v>
      </c>
      <c r="I24" s="367"/>
      <c r="J24" s="367"/>
      <c r="K24" s="368"/>
      <c r="L24" s="868"/>
      <c r="M24" s="870"/>
      <c r="N24" s="367"/>
      <c r="O24" s="357"/>
      <c r="P24" s="369"/>
      <c r="Q24" s="367"/>
      <c r="R24" s="367"/>
      <c r="U24" s="70">
        <f t="shared" si="0"/>
        <v>88.2</v>
      </c>
      <c r="V24" s="386"/>
      <c r="W24" s="387"/>
      <c r="X24" s="378"/>
      <c r="Y24" s="388"/>
      <c r="Z24" s="380"/>
      <c r="AA24" s="380"/>
      <c r="AB24" s="380"/>
      <c r="AC24" s="84"/>
      <c r="AD24" s="84"/>
    </row>
    <row r="25" spans="2:30">
      <c r="B25" t="s">
        <v>275</v>
      </c>
      <c r="C25" s="13">
        <v>2012</v>
      </c>
      <c r="D25" s="354">
        <v>84.7</v>
      </c>
      <c r="E25" s="355"/>
      <c r="F25" s="366"/>
      <c r="G25" s="366"/>
      <c r="H25" s="357">
        <v>84.7</v>
      </c>
      <c r="I25" s="367"/>
      <c r="J25" s="367"/>
      <c r="K25" s="368"/>
      <c r="L25" s="868"/>
      <c r="M25" s="870"/>
      <c r="N25" s="367"/>
      <c r="O25" s="357"/>
      <c r="P25" s="369"/>
      <c r="Q25" s="367"/>
      <c r="R25" s="367"/>
      <c r="U25" s="70">
        <f t="shared" si="0"/>
        <v>84.7</v>
      </c>
      <c r="V25" s="386"/>
      <c r="W25" s="387"/>
      <c r="X25" s="378"/>
      <c r="Y25" s="388"/>
      <c r="Z25" s="380"/>
      <c r="AA25" s="380"/>
      <c r="AB25" s="380"/>
      <c r="AC25" s="84"/>
      <c r="AD25" s="84"/>
    </row>
    <row r="26" spans="2:30">
      <c r="B26" t="s">
        <v>275</v>
      </c>
      <c r="C26" s="13">
        <v>2013</v>
      </c>
      <c r="D26" s="354">
        <v>85.8</v>
      </c>
      <c r="E26" s="355"/>
      <c r="F26" s="366"/>
      <c r="G26" s="366"/>
      <c r="H26" s="357">
        <v>85.8</v>
      </c>
      <c r="I26" s="367"/>
      <c r="J26" s="367"/>
      <c r="K26" s="368"/>
      <c r="L26" s="868"/>
      <c r="M26" s="870"/>
      <c r="N26" s="367"/>
      <c r="O26" s="357"/>
      <c r="P26" s="369"/>
      <c r="Q26" s="367"/>
      <c r="R26" s="367"/>
      <c r="U26" s="70">
        <f t="shared" si="0"/>
        <v>85.8</v>
      </c>
      <c r="V26" s="386"/>
      <c r="W26" s="387"/>
      <c r="X26" s="378"/>
      <c r="Y26" s="388"/>
      <c r="Z26" s="380"/>
      <c r="AA26" s="380"/>
      <c r="AB26" s="380"/>
      <c r="AC26" s="84"/>
      <c r="AD26" s="84"/>
    </row>
    <row r="27" spans="2:30">
      <c r="B27" t="s">
        <v>275</v>
      </c>
      <c r="C27" s="13">
        <v>2014</v>
      </c>
      <c r="D27" s="354">
        <v>89.4</v>
      </c>
      <c r="E27" s="355"/>
      <c r="F27" s="366"/>
      <c r="G27" s="366"/>
      <c r="H27" s="357">
        <v>89.4</v>
      </c>
      <c r="I27" s="367"/>
      <c r="J27" s="367"/>
      <c r="K27" s="368"/>
      <c r="L27" s="868"/>
      <c r="M27" s="870"/>
      <c r="N27" s="367"/>
      <c r="O27" s="357"/>
      <c r="P27" s="369"/>
      <c r="Q27" s="367"/>
      <c r="R27" s="367"/>
      <c r="U27" s="70">
        <f t="shared" si="0"/>
        <v>89.4</v>
      </c>
      <c r="V27" s="386"/>
      <c r="W27" s="387"/>
      <c r="X27" s="378"/>
      <c r="Y27" s="388"/>
      <c r="Z27" s="380"/>
      <c r="AA27" s="380"/>
      <c r="AB27" s="380"/>
      <c r="AC27" s="84"/>
      <c r="AD27" s="84"/>
    </row>
    <row r="28" spans="2:30">
      <c r="B28" t="s">
        <v>275</v>
      </c>
      <c r="C28" s="13">
        <v>2015</v>
      </c>
      <c r="D28" s="354">
        <v>88.3</v>
      </c>
      <c r="E28" s="355"/>
      <c r="F28" s="366"/>
      <c r="G28" s="366"/>
      <c r="H28" s="357">
        <v>88.3</v>
      </c>
      <c r="I28" s="367"/>
      <c r="J28" s="367"/>
      <c r="K28" s="368"/>
      <c r="L28" s="868"/>
      <c r="M28" s="870"/>
      <c r="N28" s="367"/>
      <c r="O28" s="357"/>
      <c r="P28" s="369"/>
      <c r="Q28" s="367"/>
      <c r="R28" s="367"/>
      <c r="U28" s="70">
        <f t="shared" si="0"/>
        <v>88.3</v>
      </c>
      <c r="V28" s="386"/>
      <c r="W28" s="373"/>
      <c r="X28" s="374"/>
      <c r="Y28" s="379"/>
      <c r="Z28" s="380"/>
      <c r="AA28" s="380"/>
      <c r="AB28" s="380"/>
      <c r="AC28" s="84"/>
      <c r="AD28" s="84"/>
    </row>
    <row r="29" spans="2:30">
      <c r="B29" t="s">
        <v>275</v>
      </c>
      <c r="C29" s="13">
        <v>2016</v>
      </c>
      <c r="D29" s="354">
        <v>86.4</v>
      </c>
      <c r="E29" s="355"/>
      <c r="F29" s="366"/>
      <c r="G29" s="366"/>
      <c r="H29" s="357">
        <v>86.4</v>
      </c>
      <c r="I29" s="367"/>
      <c r="J29" s="367"/>
      <c r="K29" s="368"/>
      <c r="L29" s="868"/>
      <c r="M29" s="870"/>
      <c r="N29" s="367"/>
      <c r="O29" s="357"/>
      <c r="P29" s="369"/>
      <c r="Q29" s="367"/>
      <c r="R29" s="367"/>
      <c r="U29" s="70">
        <f t="shared" si="0"/>
        <v>86.4</v>
      </c>
      <c r="V29" s="386"/>
      <c r="W29" s="373"/>
      <c r="X29" s="374"/>
      <c r="Y29" s="379"/>
      <c r="Z29" s="380"/>
      <c r="AA29" s="380"/>
      <c r="AB29" s="380"/>
      <c r="AC29" s="84"/>
      <c r="AD29" s="84"/>
    </row>
    <row r="30" spans="2:30">
      <c r="B30" t="s">
        <v>275</v>
      </c>
      <c r="C30" s="13">
        <v>2017</v>
      </c>
      <c r="D30" s="354">
        <v>87.4</v>
      </c>
      <c r="E30" s="355"/>
      <c r="F30" s="366"/>
      <c r="G30" s="366"/>
      <c r="H30" s="357">
        <v>87.4</v>
      </c>
      <c r="I30" s="367"/>
      <c r="J30" s="367"/>
      <c r="K30" s="368"/>
      <c r="L30" s="868"/>
      <c r="M30" s="870"/>
      <c r="N30" s="367"/>
      <c r="O30" s="357"/>
      <c r="P30" s="369"/>
      <c r="Q30" s="367"/>
      <c r="R30" s="367"/>
      <c r="U30" s="70">
        <f t="shared" si="0"/>
        <v>87.4</v>
      </c>
      <c r="V30" s="386"/>
      <c r="W30" s="373"/>
      <c r="X30" s="374"/>
      <c r="Y30" s="379"/>
      <c r="Z30" s="380"/>
      <c r="AA30" s="380"/>
      <c r="AB30" s="380"/>
      <c r="AC30" s="84"/>
      <c r="AD30" s="84"/>
    </row>
    <row r="31" spans="2:30">
      <c r="B31" t="s">
        <v>275</v>
      </c>
      <c r="C31" s="13">
        <v>2018</v>
      </c>
      <c r="D31" s="354">
        <v>88</v>
      </c>
      <c r="E31" s="355"/>
      <c r="F31" s="366"/>
      <c r="G31" s="366"/>
      <c r="H31" s="357">
        <v>88</v>
      </c>
      <c r="I31" s="367"/>
      <c r="J31" s="367"/>
      <c r="K31" s="368"/>
      <c r="L31" s="868"/>
      <c r="M31" s="870"/>
      <c r="N31" s="367"/>
      <c r="O31" s="357"/>
      <c r="P31" s="369"/>
      <c r="Q31" s="367"/>
      <c r="R31" s="367"/>
      <c r="U31" s="70">
        <f t="shared" si="0"/>
        <v>88</v>
      </c>
      <c r="V31" s="386"/>
      <c r="W31" s="373"/>
      <c r="X31" s="374"/>
      <c r="Y31" s="379"/>
      <c r="Z31" s="380"/>
      <c r="AA31" s="380"/>
      <c r="AB31" s="380"/>
      <c r="AC31" s="84"/>
      <c r="AD31" s="84"/>
    </row>
    <row r="32" spans="2:30">
      <c r="B32" t="s">
        <v>275</v>
      </c>
      <c r="C32" s="13">
        <v>2019</v>
      </c>
      <c r="D32" s="354">
        <v>85.7</v>
      </c>
      <c r="E32" s="355"/>
      <c r="F32" s="366"/>
      <c r="G32" s="366"/>
      <c r="H32" s="357">
        <v>85.7</v>
      </c>
      <c r="I32" s="367"/>
      <c r="J32" s="367"/>
      <c r="K32" s="368"/>
      <c r="L32" s="868"/>
      <c r="M32" s="870"/>
      <c r="N32" s="367"/>
      <c r="O32" s="357"/>
      <c r="P32" s="369"/>
      <c r="Q32" s="367"/>
      <c r="R32" s="367"/>
      <c r="U32" s="70">
        <f t="shared" si="0"/>
        <v>85.7</v>
      </c>
      <c r="V32" s="386"/>
      <c r="W32" s="373"/>
      <c r="X32" s="374"/>
      <c r="Y32" s="379"/>
      <c r="Z32" s="380"/>
      <c r="AA32" s="380"/>
      <c r="AB32" s="380"/>
      <c r="AC32" s="84"/>
      <c r="AD32" s="84"/>
    </row>
    <row r="33" spans="2:30">
      <c r="B33" t="s">
        <v>275</v>
      </c>
      <c r="C33" s="13">
        <v>2020</v>
      </c>
      <c r="D33" s="354">
        <v>82.1</v>
      </c>
      <c r="E33" s="355"/>
      <c r="F33" s="366"/>
      <c r="G33" s="366"/>
      <c r="H33" s="357">
        <v>82.1</v>
      </c>
      <c r="I33" s="367"/>
      <c r="J33" s="367"/>
      <c r="K33" s="368"/>
      <c r="L33" s="868"/>
      <c r="M33" s="870"/>
      <c r="N33" s="367"/>
      <c r="O33" s="357"/>
      <c r="P33" s="369"/>
      <c r="Q33" s="367"/>
      <c r="R33" s="367"/>
      <c r="U33" s="70">
        <f t="shared" si="0"/>
        <v>82.1</v>
      </c>
      <c r="V33" s="386"/>
      <c r="W33" s="373"/>
      <c r="X33" s="374"/>
      <c r="Y33" s="379"/>
      <c r="Z33" s="380"/>
      <c r="AA33" s="380"/>
      <c r="AB33" s="380"/>
      <c r="AC33" s="84"/>
      <c r="AD33" s="84"/>
    </row>
    <row r="34" spans="2:30" ht="15" customHeight="1">
      <c r="B34" t="s">
        <v>275</v>
      </c>
      <c r="C34" s="13">
        <v>2021</v>
      </c>
      <c r="D34" s="356">
        <v>84.7</v>
      </c>
      <c r="E34" s="355"/>
      <c r="F34" s="366"/>
      <c r="G34" s="366"/>
      <c r="H34" s="357">
        <v>84.7</v>
      </c>
      <c r="I34" s="367"/>
      <c r="J34" s="367"/>
      <c r="K34" s="368"/>
      <c r="L34" s="868"/>
      <c r="M34" s="870"/>
      <c r="N34" s="367"/>
      <c r="O34" s="357"/>
      <c r="P34" s="369"/>
      <c r="Q34" s="367"/>
      <c r="R34" s="367"/>
      <c r="U34" s="70">
        <f t="shared" si="0"/>
        <v>84.7</v>
      </c>
      <c r="V34" s="372"/>
      <c r="W34" s="373"/>
      <c r="X34" s="374"/>
      <c r="Y34" s="372"/>
      <c r="Z34" s="70"/>
      <c r="AA34" s="27"/>
      <c r="AB34" s="21"/>
    </row>
    <row r="35" spans="2:30" ht="15" customHeight="1">
      <c r="B35" t="s">
        <v>275</v>
      </c>
      <c r="C35" s="13">
        <v>2022</v>
      </c>
      <c r="D35" s="366">
        <v>82.9</v>
      </c>
      <c r="E35" s="355"/>
      <c r="F35" s="366"/>
      <c r="G35" s="366"/>
      <c r="H35" s="357">
        <v>82.9</v>
      </c>
      <c r="I35" s="367"/>
      <c r="J35" s="367"/>
      <c r="K35" s="368"/>
      <c r="L35" s="868"/>
      <c r="M35" s="870"/>
      <c r="N35" s="367"/>
      <c r="O35" s="357"/>
      <c r="P35" s="369"/>
      <c r="Q35" s="367"/>
      <c r="R35" s="367"/>
      <c r="U35" s="70">
        <f t="shared" si="0"/>
        <v>82.9</v>
      </c>
      <c r="V35" s="372"/>
      <c r="W35" s="365"/>
      <c r="X35" s="375"/>
      <c r="Y35" s="372"/>
      <c r="Z35" s="389"/>
      <c r="AA35" s="389"/>
      <c r="AB35" s="21"/>
    </row>
    <row r="36" spans="2:30" ht="15" customHeight="1">
      <c r="B36" t="s">
        <v>275</v>
      </c>
      <c r="C36" s="13">
        <v>2023</v>
      </c>
      <c r="D36" s="366">
        <v>80.099999999999994</v>
      </c>
      <c r="E36" s="355"/>
      <c r="F36" s="366"/>
      <c r="G36" s="366"/>
      <c r="H36" s="357">
        <v>80.099999999999994</v>
      </c>
      <c r="I36" s="367"/>
      <c r="J36" s="367"/>
      <c r="K36" s="368"/>
      <c r="L36" s="868"/>
      <c r="M36" s="870"/>
      <c r="N36" s="367"/>
      <c r="O36" s="357"/>
      <c r="P36" s="369"/>
      <c r="Q36" s="367"/>
      <c r="R36" s="367"/>
      <c r="U36" s="70">
        <f t="shared" si="0"/>
        <v>80.099999999999994</v>
      </c>
      <c r="V36" s="372"/>
      <c r="W36" s="365"/>
      <c r="X36" s="375"/>
      <c r="Y36" s="372"/>
      <c r="Z36" s="389"/>
      <c r="AA36" s="389"/>
      <c r="AB36" s="21"/>
    </row>
    <row r="37" spans="2:30" ht="15" customHeight="1">
      <c r="B37" s="21" t="s">
        <v>276</v>
      </c>
      <c r="C37" s="370">
        <v>2024</v>
      </c>
      <c r="D37" s="356">
        <v>81.8</v>
      </c>
      <c r="E37" s="361"/>
      <c r="F37" s="366"/>
      <c r="G37" s="366"/>
      <c r="H37" s="357">
        <v>81.8</v>
      </c>
      <c r="I37" s="367"/>
      <c r="J37" s="367"/>
      <c r="K37" s="368"/>
      <c r="L37" s="868"/>
      <c r="M37" s="870"/>
      <c r="N37" s="367"/>
      <c r="O37" s="371"/>
      <c r="P37" s="369">
        <f>$D$37</f>
        <v>81.8</v>
      </c>
      <c r="Q37" s="366">
        <f>$D$37</f>
        <v>81.8</v>
      </c>
      <c r="R37" s="366">
        <f>$D$37</f>
        <v>81.8</v>
      </c>
      <c r="U37" s="70">
        <f t="shared" si="0"/>
        <v>81.8</v>
      </c>
      <c r="V37" s="372"/>
      <c r="W37" s="365"/>
      <c r="X37" s="375"/>
      <c r="Y37" s="372">
        <f t="shared" ref="Y37:Y50" si="1">Q37</f>
        <v>81.8</v>
      </c>
      <c r="Z37" s="389"/>
      <c r="AA37" s="389"/>
      <c r="AB37" s="21"/>
    </row>
    <row r="38" spans="2:30" ht="15" customHeight="1">
      <c r="C38" s="13">
        <v>2025</v>
      </c>
      <c r="D38" s="1023"/>
      <c r="E38" s="356">
        <v>82.09</v>
      </c>
      <c r="F38" s="356">
        <v>0.97</v>
      </c>
      <c r="G38" s="356">
        <v>0.18</v>
      </c>
      <c r="H38" s="1025">
        <v>83.24</v>
      </c>
      <c r="I38" s="358">
        <v>0.88</v>
      </c>
      <c r="J38" s="350">
        <v>1.52</v>
      </c>
      <c r="K38" s="363">
        <v>2.52</v>
      </c>
      <c r="L38" s="869">
        <v>-0.5</v>
      </c>
      <c r="M38" s="871">
        <v>0.01</v>
      </c>
      <c r="N38" s="359">
        <v>0.02</v>
      </c>
      <c r="O38" s="989">
        <v>0.11</v>
      </c>
      <c r="P38" s="360">
        <f t="shared" ref="P38:P49" si="2">$H38+I38+$L38+$M38+$O38</f>
        <v>83.74</v>
      </c>
      <c r="Q38" s="356">
        <f t="shared" ref="Q38:Q49" si="3">$H38+J38+M38+$O38</f>
        <v>84.88</v>
      </c>
      <c r="R38" s="356">
        <f t="shared" ref="R38:R49" si="4">$H38+K38+N38+$O38</f>
        <v>85.889999999999986</v>
      </c>
      <c r="U38" s="27"/>
      <c r="V38" s="372">
        <f t="shared" ref="V38:V49" si="5">H38</f>
        <v>83.24</v>
      </c>
      <c r="W38" s="365">
        <f t="shared" ref="W38:W49" si="6">P38</f>
        <v>83.74</v>
      </c>
      <c r="X38" s="375">
        <f t="shared" ref="X38:X49" si="7">R38</f>
        <v>85.889999999999986</v>
      </c>
      <c r="Y38" s="372">
        <f t="shared" si="1"/>
        <v>84.88</v>
      </c>
      <c r="Z38" s="389">
        <f>W38</f>
        <v>83.74</v>
      </c>
      <c r="AA38" s="389">
        <f>X38-W38</f>
        <v>2.1499999999999915</v>
      </c>
      <c r="AB38" s="21"/>
      <c r="AC38" s="50"/>
      <c r="AD38" s="50"/>
    </row>
    <row r="39" spans="2:30" ht="15" customHeight="1">
      <c r="C39" s="13">
        <v>2026</v>
      </c>
      <c r="D39" s="1023"/>
      <c r="E39" s="356">
        <v>82.3</v>
      </c>
      <c r="F39" s="356">
        <v>2.11</v>
      </c>
      <c r="G39" s="356">
        <v>0.37</v>
      </c>
      <c r="H39" s="1025">
        <v>84.78</v>
      </c>
      <c r="I39" s="358">
        <v>1.85</v>
      </c>
      <c r="J39" s="350">
        <v>2.7800000000000002</v>
      </c>
      <c r="K39" s="363">
        <v>4.3899999999999997</v>
      </c>
      <c r="L39" s="869">
        <v>-0.5</v>
      </c>
      <c r="M39" s="871">
        <v>0.06</v>
      </c>
      <c r="N39" s="359">
        <v>0.08</v>
      </c>
      <c r="O39" s="989">
        <v>0.25</v>
      </c>
      <c r="P39" s="360">
        <f t="shared" si="2"/>
        <v>86.44</v>
      </c>
      <c r="Q39" s="356">
        <f t="shared" si="3"/>
        <v>87.87</v>
      </c>
      <c r="R39" s="356">
        <f t="shared" si="4"/>
        <v>89.5</v>
      </c>
      <c r="U39" s="27"/>
      <c r="V39" s="372">
        <f t="shared" si="5"/>
        <v>84.78</v>
      </c>
      <c r="W39" s="365">
        <f t="shared" si="6"/>
        <v>86.44</v>
      </c>
      <c r="X39" s="375">
        <f t="shared" si="7"/>
        <v>89.5</v>
      </c>
      <c r="Y39" s="372">
        <f t="shared" si="1"/>
        <v>87.87</v>
      </c>
      <c r="Z39" s="389">
        <f t="shared" ref="Z39:Z49" si="8">W39</f>
        <v>86.44</v>
      </c>
      <c r="AA39" s="389">
        <f t="shared" ref="AA39:AA48" si="9">X39-W39</f>
        <v>3.0600000000000023</v>
      </c>
      <c r="AB39" s="21"/>
      <c r="AC39" s="50"/>
      <c r="AD39" s="50"/>
    </row>
    <row r="40" spans="2:30" ht="15" customHeight="1">
      <c r="C40" s="13">
        <v>2027</v>
      </c>
      <c r="D40" s="1023"/>
      <c r="E40" s="356">
        <v>82.51</v>
      </c>
      <c r="F40" s="356">
        <v>3.46</v>
      </c>
      <c r="G40" s="356">
        <v>0.59</v>
      </c>
      <c r="H40" s="1025">
        <v>86.56</v>
      </c>
      <c r="I40" s="358">
        <v>2.67</v>
      </c>
      <c r="J40" s="350">
        <v>4.6100000000000003</v>
      </c>
      <c r="K40" s="363">
        <v>6.99</v>
      </c>
      <c r="L40" s="869">
        <v>-0.5</v>
      </c>
      <c r="M40" s="871">
        <v>0.28999999999999998</v>
      </c>
      <c r="N40" s="359">
        <v>0.41</v>
      </c>
      <c r="O40" s="989">
        <v>0.36</v>
      </c>
      <c r="P40" s="360">
        <f t="shared" si="2"/>
        <v>89.38000000000001</v>
      </c>
      <c r="Q40" s="356">
        <f t="shared" si="3"/>
        <v>91.820000000000007</v>
      </c>
      <c r="R40" s="356">
        <f t="shared" si="4"/>
        <v>94.32</v>
      </c>
      <c r="U40" s="27"/>
      <c r="V40" s="372">
        <f t="shared" si="5"/>
        <v>86.56</v>
      </c>
      <c r="W40" s="365">
        <f t="shared" si="6"/>
        <v>89.38000000000001</v>
      </c>
      <c r="X40" s="375">
        <f t="shared" si="7"/>
        <v>94.32</v>
      </c>
      <c r="Y40" s="372">
        <f t="shared" si="1"/>
        <v>91.820000000000007</v>
      </c>
      <c r="Z40" s="389">
        <f t="shared" si="8"/>
        <v>89.38000000000001</v>
      </c>
      <c r="AA40" s="389">
        <f t="shared" si="9"/>
        <v>4.9399999999999835</v>
      </c>
      <c r="AB40" s="21"/>
      <c r="AC40" s="50"/>
      <c r="AD40" s="50"/>
    </row>
    <row r="41" spans="2:30" ht="15" customHeight="1">
      <c r="C41" s="13">
        <v>2028</v>
      </c>
      <c r="D41" s="1023"/>
      <c r="E41" s="356">
        <v>82.7</v>
      </c>
      <c r="F41" s="356">
        <v>4.82</v>
      </c>
      <c r="G41" s="356">
        <v>0.82</v>
      </c>
      <c r="H41" s="1025">
        <v>88.34</v>
      </c>
      <c r="I41" s="358">
        <v>3.34</v>
      </c>
      <c r="J41" s="350">
        <v>6.67</v>
      </c>
      <c r="K41" s="363">
        <v>12</v>
      </c>
      <c r="L41" s="869">
        <v>-0.5</v>
      </c>
      <c r="M41" s="871">
        <v>0.45</v>
      </c>
      <c r="N41" s="359">
        <v>0.63</v>
      </c>
      <c r="O41" s="989">
        <v>0.46</v>
      </c>
      <c r="P41" s="360">
        <f t="shared" si="2"/>
        <v>92.09</v>
      </c>
      <c r="Q41" s="356">
        <f t="shared" si="3"/>
        <v>95.92</v>
      </c>
      <c r="R41" s="356">
        <f t="shared" si="4"/>
        <v>101.42999999999999</v>
      </c>
      <c r="U41" s="27"/>
      <c r="V41" s="372">
        <f t="shared" si="5"/>
        <v>88.34</v>
      </c>
      <c r="W41" s="365">
        <f t="shared" si="6"/>
        <v>92.09</v>
      </c>
      <c r="X41" s="375">
        <f t="shared" si="7"/>
        <v>101.42999999999999</v>
      </c>
      <c r="Y41" s="372">
        <f t="shared" si="1"/>
        <v>95.92</v>
      </c>
      <c r="Z41" s="389">
        <f t="shared" si="8"/>
        <v>92.09</v>
      </c>
      <c r="AA41" s="389">
        <f t="shared" si="9"/>
        <v>9.3399999999999892</v>
      </c>
      <c r="AB41" s="21"/>
      <c r="AC41" s="50"/>
      <c r="AD41" s="50"/>
    </row>
    <row r="42" spans="2:30" ht="15" customHeight="1">
      <c r="C42" s="13">
        <v>2029</v>
      </c>
      <c r="D42" s="1023"/>
      <c r="E42" s="356">
        <v>82.92</v>
      </c>
      <c r="F42" s="356">
        <v>6.35</v>
      </c>
      <c r="G42" s="356">
        <v>1.06</v>
      </c>
      <c r="H42" s="1025">
        <v>90.33</v>
      </c>
      <c r="I42" s="358">
        <v>5.0199999999999996</v>
      </c>
      <c r="J42" s="350">
        <v>9.39</v>
      </c>
      <c r="K42" s="363">
        <v>15.7</v>
      </c>
      <c r="L42" s="869">
        <v>-0.5</v>
      </c>
      <c r="M42" s="871">
        <v>0.45</v>
      </c>
      <c r="N42" s="359">
        <v>0.63</v>
      </c>
      <c r="O42" s="989">
        <v>0.56000000000000005</v>
      </c>
      <c r="P42" s="360">
        <f t="shared" si="2"/>
        <v>95.86</v>
      </c>
      <c r="Q42" s="356">
        <f t="shared" si="3"/>
        <v>100.73</v>
      </c>
      <c r="R42" s="356">
        <f t="shared" si="4"/>
        <v>107.22</v>
      </c>
      <c r="U42" s="27"/>
      <c r="V42" s="372">
        <f t="shared" si="5"/>
        <v>90.33</v>
      </c>
      <c r="W42" s="365">
        <f t="shared" si="6"/>
        <v>95.86</v>
      </c>
      <c r="X42" s="375">
        <f t="shared" si="7"/>
        <v>107.22</v>
      </c>
      <c r="Y42" s="372">
        <f t="shared" si="1"/>
        <v>100.73</v>
      </c>
      <c r="Z42" s="389">
        <f t="shared" si="8"/>
        <v>95.86</v>
      </c>
      <c r="AA42" s="389">
        <f t="shared" si="9"/>
        <v>11.36</v>
      </c>
      <c r="AB42" s="21"/>
      <c r="AC42" s="50"/>
      <c r="AD42" s="50"/>
    </row>
    <row r="43" spans="2:30" ht="15" customHeight="1">
      <c r="C43" s="13">
        <v>2030</v>
      </c>
      <c r="D43" s="1023"/>
      <c r="E43" s="356">
        <v>83.13</v>
      </c>
      <c r="F43" s="356">
        <v>7.81</v>
      </c>
      <c r="G43" s="356">
        <v>1.34</v>
      </c>
      <c r="H43" s="1025">
        <v>92.28</v>
      </c>
      <c r="I43" s="358">
        <v>6.44</v>
      </c>
      <c r="J43" s="350">
        <v>13.639999999999999</v>
      </c>
      <c r="K43" s="363">
        <v>20.07</v>
      </c>
      <c r="L43" s="869">
        <v>-0.5</v>
      </c>
      <c r="M43" s="871">
        <v>0.45</v>
      </c>
      <c r="N43" s="359">
        <v>0.63</v>
      </c>
      <c r="O43" s="989">
        <v>1</v>
      </c>
      <c r="P43" s="360">
        <f t="shared" si="2"/>
        <v>99.67</v>
      </c>
      <c r="Q43" s="356">
        <f t="shared" si="3"/>
        <v>107.37</v>
      </c>
      <c r="R43" s="356">
        <f t="shared" si="4"/>
        <v>113.97999999999999</v>
      </c>
      <c r="U43" s="27"/>
      <c r="V43" s="372">
        <f t="shared" si="5"/>
        <v>92.28</v>
      </c>
      <c r="W43" s="365">
        <f t="shared" si="6"/>
        <v>99.67</v>
      </c>
      <c r="X43" s="375">
        <f t="shared" si="7"/>
        <v>113.97999999999999</v>
      </c>
      <c r="Y43" s="372">
        <f t="shared" si="1"/>
        <v>107.37</v>
      </c>
      <c r="Z43" s="389">
        <f t="shared" si="8"/>
        <v>99.67</v>
      </c>
      <c r="AA43" s="389">
        <f t="shared" si="9"/>
        <v>14.309999999999988</v>
      </c>
      <c r="AB43" s="29"/>
      <c r="AC43" s="50"/>
      <c r="AD43" s="50"/>
    </row>
    <row r="44" spans="2:30" ht="15" customHeight="1">
      <c r="C44" s="13">
        <v>2031</v>
      </c>
      <c r="D44" s="1023"/>
      <c r="E44" s="356">
        <v>83.33</v>
      </c>
      <c r="F44" s="356">
        <v>8.94</v>
      </c>
      <c r="G44" s="356">
        <v>1.62</v>
      </c>
      <c r="H44" s="1025">
        <v>93.89</v>
      </c>
      <c r="I44" s="358">
        <v>8.08</v>
      </c>
      <c r="J44" s="350">
        <v>15.57</v>
      </c>
      <c r="K44" s="363">
        <v>22.98</v>
      </c>
      <c r="L44" s="869">
        <v>-0.5</v>
      </c>
      <c r="M44" s="871">
        <v>0.45</v>
      </c>
      <c r="N44" s="359">
        <v>0.63</v>
      </c>
      <c r="O44" s="989">
        <v>1.24</v>
      </c>
      <c r="P44" s="360">
        <f t="shared" si="2"/>
        <v>103.16</v>
      </c>
      <c r="Q44" s="356">
        <f t="shared" si="3"/>
        <v>111.15</v>
      </c>
      <c r="R44" s="356">
        <f t="shared" si="4"/>
        <v>118.74</v>
      </c>
      <c r="U44" s="27"/>
      <c r="V44" s="372">
        <f t="shared" si="5"/>
        <v>93.89</v>
      </c>
      <c r="W44" s="365">
        <f t="shared" si="6"/>
        <v>103.16</v>
      </c>
      <c r="X44" s="375">
        <f t="shared" si="7"/>
        <v>118.74</v>
      </c>
      <c r="Y44" s="372">
        <f t="shared" si="1"/>
        <v>111.15</v>
      </c>
      <c r="Z44" s="389">
        <f t="shared" si="8"/>
        <v>103.16</v>
      </c>
      <c r="AA44" s="389">
        <f t="shared" si="9"/>
        <v>15.579999999999998</v>
      </c>
      <c r="AB44" s="390"/>
      <c r="AC44" s="50"/>
      <c r="AD44" s="50"/>
    </row>
    <row r="45" spans="2:30" ht="15" customHeight="1">
      <c r="C45" s="13">
        <v>2032</v>
      </c>
      <c r="D45" s="1024"/>
      <c r="E45" s="356">
        <v>83.53</v>
      </c>
      <c r="F45" s="356">
        <v>10.09</v>
      </c>
      <c r="G45" s="356">
        <v>1.93</v>
      </c>
      <c r="H45" s="1025">
        <v>95.55</v>
      </c>
      <c r="I45" s="358">
        <v>11.5</v>
      </c>
      <c r="J45" s="350">
        <v>18.100000000000001</v>
      </c>
      <c r="K45" s="363">
        <v>30.02</v>
      </c>
      <c r="L45" s="869">
        <v>-0.5</v>
      </c>
      <c r="M45" s="871">
        <v>0.45</v>
      </c>
      <c r="N45" s="359">
        <v>0.63</v>
      </c>
      <c r="O45" s="989">
        <v>1.48</v>
      </c>
      <c r="P45" s="360">
        <f t="shared" si="2"/>
        <v>108.48</v>
      </c>
      <c r="Q45" s="356">
        <f t="shared" si="3"/>
        <v>115.58000000000001</v>
      </c>
      <c r="R45" s="356">
        <f t="shared" si="4"/>
        <v>127.67999999999999</v>
      </c>
      <c r="U45" s="27"/>
      <c r="V45" s="372">
        <f t="shared" si="5"/>
        <v>95.55</v>
      </c>
      <c r="W45" s="365">
        <f t="shared" si="6"/>
        <v>108.48</v>
      </c>
      <c r="X45" s="375">
        <f t="shared" si="7"/>
        <v>127.67999999999999</v>
      </c>
      <c r="Y45" s="372">
        <f t="shared" si="1"/>
        <v>115.58000000000001</v>
      </c>
      <c r="Z45" s="389">
        <f t="shared" si="8"/>
        <v>108.48</v>
      </c>
      <c r="AA45" s="389">
        <f t="shared" si="9"/>
        <v>19.199999999999989</v>
      </c>
      <c r="AB45" s="390"/>
      <c r="AC45" s="50"/>
      <c r="AD45" s="50"/>
    </row>
    <row r="46" spans="2:30" ht="15" customHeight="1">
      <c r="C46" s="13">
        <v>2033</v>
      </c>
      <c r="D46" s="1023"/>
      <c r="E46" s="356">
        <v>83.73</v>
      </c>
      <c r="F46" s="356">
        <v>11.28</v>
      </c>
      <c r="G46" s="356">
        <v>2.2400000000000002</v>
      </c>
      <c r="H46" s="1025">
        <v>97.26</v>
      </c>
      <c r="I46" s="358">
        <v>13.06</v>
      </c>
      <c r="J46" s="350">
        <v>21.79</v>
      </c>
      <c r="K46" s="363">
        <v>33.42</v>
      </c>
      <c r="L46" s="869">
        <v>-0.5</v>
      </c>
      <c r="M46" s="871">
        <v>0.45</v>
      </c>
      <c r="N46" s="359">
        <v>0.63</v>
      </c>
      <c r="O46" s="989">
        <v>1.71</v>
      </c>
      <c r="P46" s="360">
        <f t="shared" si="2"/>
        <v>111.98</v>
      </c>
      <c r="Q46" s="356">
        <f t="shared" si="3"/>
        <v>121.21000000000001</v>
      </c>
      <c r="R46" s="356">
        <f t="shared" si="4"/>
        <v>133.02000000000001</v>
      </c>
      <c r="U46" s="27"/>
      <c r="V46" s="372">
        <f t="shared" si="5"/>
        <v>97.26</v>
      </c>
      <c r="W46" s="365">
        <f t="shared" si="6"/>
        <v>111.98</v>
      </c>
      <c r="X46" s="375">
        <f t="shared" si="7"/>
        <v>133.02000000000001</v>
      </c>
      <c r="Y46" s="372">
        <f t="shared" si="1"/>
        <v>121.21000000000001</v>
      </c>
      <c r="Z46" s="389">
        <f t="shared" si="8"/>
        <v>111.98</v>
      </c>
      <c r="AA46" s="389">
        <f t="shared" si="9"/>
        <v>21.040000000000006</v>
      </c>
      <c r="AB46" s="390"/>
      <c r="AC46" s="50"/>
      <c r="AD46" s="50"/>
    </row>
    <row r="47" spans="2:30" ht="15" customHeight="1">
      <c r="C47" s="13">
        <v>2034</v>
      </c>
      <c r="D47" s="1023"/>
      <c r="E47" s="356">
        <v>83.93</v>
      </c>
      <c r="F47" s="356">
        <v>12.48</v>
      </c>
      <c r="G47" s="356">
        <v>2.58</v>
      </c>
      <c r="H47" s="1025">
        <v>98.99</v>
      </c>
      <c r="I47" s="358">
        <v>14.38</v>
      </c>
      <c r="J47" s="350">
        <v>23.880000000000003</v>
      </c>
      <c r="K47" s="363">
        <v>34.54</v>
      </c>
      <c r="L47" s="869">
        <v>-0.5</v>
      </c>
      <c r="M47" s="871">
        <v>0.45</v>
      </c>
      <c r="N47" s="359">
        <v>0.63</v>
      </c>
      <c r="O47" s="989">
        <v>1.95</v>
      </c>
      <c r="P47" s="360">
        <f t="shared" si="2"/>
        <v>115.27</v>
      </c>
      <c r="Q47" s="356">
        <f t="shared" si="3"/>
        <v>125.27000000000001</v>
      </c>
      <c r="R47" s="356">
        <f t="shared" si="4"/>
        <v>136.10999999999999</v>
      </c>
      <c r="U47" s="27"/>
      <c r="V47" s="372">
        <f t="shared" si="5"/>
        <v>98.99</v>
      </c>
      <c r="W47" s="365">
        <f t="shared" si="6"/>
        <v>115.27</v>
      </c>
      <c r="X47" s="375">
        <f t="shared" si="7"/>
        <v>136.10999999999999</v>
      </c>
      <c r="Y47" s="372">
        <f t="shared" si="1"/>
        <v>125.27000000000001</v>
      </c>
      <c r="Z47" s="389">
        <f t="shared" si="8"/>
        <v>115.27</v>
      </c>
      <c r="AA47" s="389">
        <f t="shared" si="9"/>
        <v>20.839999999999989</v>
      </c>
      <c r="AB47" s="390"/>
      <c r="AC47" s="50"/>
      <c r="AD47" s="50"/>
    </row>
    <row r="48" spans="2:30" ht="15" customHeight="1">
      <c r="C48" s="13">
        <v>2035</v>
      </c>
      <c r="D48" s="1023"/>
      <c r="E48" s="356">
        <v>84.13</v>
      </c>
      <c r="F48" s="356">
        <v>13.61</v>
      </c>
      <c r="G48" s="356">
        <v>2.93</v>
      </c>
      <c r="H48" s="1025">
        <v>100.67</v>
      </c>
      <c r="I48" s="358">
        <v>15.6</v>
      </c>
      <c r="J48" s="350">
        <v>25.89</v>
      </c>
      <c r="K48" s="363">
        <v>35.549999999999997</v>
      </c>
      <c r="L48" s="869">
        <v>-0.5</v>
      </c>
      <c r="M48" s="871">
        <v>0.45</v>
      </c>
      <c r="N48" s="359">
        <v>0.63</v>
      </c>
      <c r="O48" s="989">
        <v>2.19</v>
      </c>
      <c r="P48" s="360">
        <f t="shared" si="2"/>
        <v>118.41</v>
      </c>
      <c r="Q48" s="356">
        <f t="shared" si="3"/>
        <v>129.20000000000002</v>
      </c>
      <c r="R48" s="356">
        <f t="shared" si="4"/>
        <v>139.04</v>
      </c>
      <c r="U48" s="27"/>
      <c r="V48" s="372">
        <f t="shared" si="5"/>
        <v>100.67</v>
      </c>
      <c r="W48" s="365">
        <f t="shared" si="6"/>
        <v>118.41</v>
      </c>
      <c r="X48" s="375">
        <f t="shared" si="7"/>
        <v>139.04</v>
      </c>
      <c r="Y48" s="372">
        <f t="shared" si="1"/>
        <v>129.20000000000002</v>
      </c>
      <c r="Z48" s="389">
        <f t="shared" si="8"/>
        <v>118.41</v>
      </c>
      <c r="AA48" s="389">
        <f t="shared" si="9"/>
        <v>20.629999999999995</v>
      </c>
      <c r="AB48" s="29"/>
      <c r="AC48" s="50"/>
      <c r="AD48" s="50"/>
    </row>
    <row r="49" spans="2:30" ht="15" customHeight="1">
      <c r="B49" s="222" t="s">
        <v>277</v>
      </c>
      <c r="C49" s="13">
        <v>2036</v>
      </c>
      <c r="D49" s="1024"/>
      <c r="E49" s="356">
        <v>84.33</v>
      </c>
      <c r="F49" s="356">
        <v>14.93</v>
      </c>
      <c r="G49" s="356">
        <v>3.3</v>
      </c>
      <c r="H49" s="1025">
        <v>102.56</v>
      </c>
      <c r="I49" s="358">
        <v>17.12</v>
      </c>
      <c r="J49" s="350">
        <v>28.22</v>
      </c>
      <c r="K49" s="363">
        <v>36.869999999999997</v>
      </c>
      <c r="L49" s="869">
        <v>-0.5</v>
      </c>
      <c r="M49" s="871">
        <v>0.45</v>
      </c>
      <c r="N49" s="359">
        <v>0.63</v>
      </c>
      <c r="O49" s="989">
        <v>2.42</v>
      </c>
      <c r="P49" s="360">
        <f t="shared" si="2"/>
        <v>122.05000000000001</v>
      </c>
      <c r="Q49" s="356">
        <f t="shared" si="3"/>
        <v>133.64999999999998</v>
      </c>
      <c r="R49" s="356">
        <f t="shared" si="4"/>
        <v>142.47999999999999</v>
      </c>
      <c r="U49" s="21"/>
      <c r="V49" s="372">
        <f t="shared" si="5"/>
        <v>102.56</v>
      </c>
      <c r="W49" s="365">
        <f t="shared" si="6"/>
        <v>122.05000000000001</v>
      </c>
      <c r="X49" s="375">
        <f t="shared" si="7"/>
        <v>142.47999999999999</v>
      </c>
      <c r="Y49" s="372">
        <f t="shared" si="1"/>
        <v>133.64999999999998</v>
      </c>
      <c r="Z49" s="389">
        <f t="shared" si="8"/>
        <v>122.05000000000001</v>
      </c>
      <c r="AA49" s="389">
        <f t="shared" ref="AA49" si="10">X49-W49</f>
        <v>20.429999999999978</v>
      </c>
      <c r="AB49" s="21"/>
      <c r="AC49" s="50"/>
      <c r="AD49" s="50"/>
    </row>
    <row r="50" spans="2:30" ht="15" customHeight="1">
      <c r="B50" s="222"/>
      <c r="F50" s="223"/>
      <c r="G50" s="93"/>
      <c r="H50" s="171"/>
      <c r="I50" s="171"/>
      <c r="J50" s="171"/>
      <c r="K50" s="171"/>
      <c r="L50" s="171"/>
      <c r="M50" s="50"/>
      <c r="N50" s="50"/>
      <c r="Q50" s="50"/>
      <c r="R50" s="50"/>
      <c r="Y50" s="372">
        <f t="shared" si="1"/>
        <v>0</v>
      </c>
    </row>
    <row r="51" spans="2:30" ht="15" customHeight="1">
      <c r="B51" s="222"/>
      <c r="C51" s="222"/>
      <c r="D51" s="222"/>
      <c r="E51" s="222"/>
      <c r="F51" s="222"/>
      <c r="G51" s="222"/>
      <c r="H51" s="222"/>
      <c r="I51" s="222"/>
      <c r="J51" s="222"/>
      <c r="K51" s="222"/>
      <c r="L51" s="222"/>
      <c r="M51" s="222"/>
      <c r="N51" s="222"/>
      <c r="O51" s="222"/>
      <c r="P51" s="222"/>
      <c r="Q51" s="222"/>
      <c r="R51" s="222"/>
      <c r="S51" s="222"/>
    </row>
    <row r="60" spans="2:30">
      <c r="E60" s="171"/>
      <c r="F60" s="171"/>
      <c r="G60" s="171"/>
      <c r="H60" s="171"/>
      <c r="I60" s="171"/>
      <c r="J60" s="171"/>
      <c r="K60" s="171"/>
      <c r="L60" s="171"/>
      <c r="M60" s="171"/>
      <c r="N60" s="171"/>
      <c r="O60" s="171"/>
      <c r="P60" s="171"/>
    </row>
    <row r="61" spans="2:30">
      <c r="E61" s="171"/>
      <c r="F61" s="171"/>
      <c r="G61" s="171"/>
      <c r="H61" s="171"/>
      <c r="I61" s="171"/>
      <c r="J61" s="171"/>
      <c r="K61" s="171"/>
      <c r="L61" s="171"/>
      <c r="M61" s="171"/>
      <c r="N61" s="171"/>
      <c r="O61" s="171"/>
      <c r="P61" s="171"/>
    </row>
    <row r="62" spans="2:30">
      <c r="E62" s="171"/>
      <c r="F62" s="171"/>
      <c r="G62" s="171"/>
      <c r="H62" s="171"/>
      <c r="I62" s="171"/>
      <c r="J62" s="171"/>
      <c r="K62" s="171"/>
      <c r="L62" s="171"/>
      <c r="M62" s="171"/>
      <c r="N62" s="171"/>
      <c r="O62" s="171"/>
      <c r="P62" s="171"/>
    </row>
    <row r="63" spans="2:30">
      <c r="E63" s="171"/>
      <c r="F63" s="171"/>
      <c r="G63" s="171"/>
      <c r="H63" s="171"/>
      <c r="I63" s="171"/>
      <c r="J63" s="171"/>
      <c r="K63" s="171"/>
      <c r="L63" s="171"/>
      <c r="M63" s="171"/>
      <c r="N63" s="171"/>
      <c r="O63" s="171"/>
      <c r="P63" s="171"/>
    </row>
    <row r="64" spans="2:30">
      <c r="E64" s="171"/>
      <c r="F64" s="171"/>
      <c r="G64" s="171"/>
      <c r="H64" s="171"/>
      <c r="I64" s="171"/>
      <c r="J64" s="171"/>
      <c r="K64" s="171"/>
      <c r="L64" s="171"/>
      <c r="M64" s="171"/>
      <c r="N64" s="171"/>
      <c r="O64" s="171"/>
      <c r="P64" s="171"/>
    </row>
    <row r="65" spans="5:16">
      <c r="E65" s="171"/>
      <c r="F65" s="171"/>
      <c r="G65" s="171"/>
      <c r="H65" s="171"/>
      <c r="I65" s="171"/>
      <c r="J65" s="171"/>
      <c r="K65" s="171"/>
      <c r="L65" s="171"/>
      <c r="M65" s="171"/>
      <c r="N65" s="171"/>
      <c r="O65" s="171"/>
      <c r="P65" s="171"/>
    </row>
    <row r="66" spans="5:16">
      <c r="E66" s="171"/>
      <c r="F66" s="171"/>
      <c r="G66" s="171"/>
      <c r="H66" s="171"/>
      <c r="I66" s="171"/>
      <c r="J66" s="171"/>
      <c r="K66" s="171"/>
      <c r="L66" s="171"/>
      <c r="M66" s="171"/>
      <c r="N66" s="171"/>
      <c r="O66" s="171"/>
      <c r="P66" s="171"/>
    </row>
    <row r="67" spans="5:16">
      <c r="E67" s="171"/>
      <c r="F67" s="171"/>
      <c r="G67" s="171"/>
      <c r="H67" s="171"/>
      <c r="I67" s="171"/>
      <c r="J67" s="171"/>
      <c r="K67" s="171"/>
      <c r="L67" s="171"/>
      <c r="M67" s="171"/>
      <c r="N67" s="171"/>
      <c r="O67" s="171"/>
      <c r="P67" s="171"/>
    </row>
    <row r="68" spans="5:16">
      <c r="E68" s="171"/>
      <c r="F68" s="171"/>
      <c r="G68" s="171"/>
      <c r="H68" s="171"/>
      <c r="I68" s="171"/>
      <c r="J68" s="171"/>
      <c r="K68" s="171"/>
      <c r="L68" s="171"/>
      <c r="M68" s="171"/>
      <c r="N68" s="171"/>
      <c r="O68" s="171"/>
      <c r="P68" s="171"/>
    </row>
    <row r="69" spans="5:16">
      <c r="E69" s="171"/>
      <c r="F69" s="171"/>
      <c r="G69" s="171"/>
      <c r="H69" s="171"/>
      <c r="I69" s="171"/>
      <c r="J69" s="171"/>
      <c r="K69" s="171"/>
      <c r="L69" s="171"/>
      <c r="M69" s="171"/>
      <c r="N69" s="171"/>
      <c r="O69" s="171"/>
      <c r="P69" s="171"/>
    </row>
    <row r="70" spans="5:16">
      <c r="E70" s="171"/>
      <c r="F70" s="171"/>
      <c r="G70" s="171"/>
      <c r="H70" s="171"/>
      <c r="I70" s="171"/>
      <c r="J70" s="171"/>
      <c r="K70" s="171"/>
      <c r="L70" s="171"/>
      <c r="M70" s="171"/>
      <c r="N70" s="171"/>
      <c r="O70" s="171"/>
      <c r="P70" s="171"/>
    </row>
    <row r="71" spans="5:16">
      <c r="E71" s="171"/>
      <c r="F71" s="171"/>
      <c r="G71" s="171"/>
      <c r="H71" s="171"/>
      <c r="I71" s="171"/>
      <c r="J71" s="171"/>
      <c r="K71" s="171"/>
      <c r="L71" s="171"/>
      <c r="M71" s="171"/>
      <c r="N71" s="171"/>
      <c r="O71" s="171"/>
      <c r="P71" s="171"/>
    </row>
    <row r="72" spans="5:16">
      <c r="E72" s="171"/>
      <c r="F72" s="171"/>
      <c r="G72" s="171"/>
    </row>
    <row r="73" spans="5:16">
      <c r="E73" s="171"/>
      <c r="F73" s="171"/>
      <c r="G73" s="171"/>
    </row>
    <row r="74" spans="5:16">
      <c r="E74" s="171"/>
      <c r="F74" s="171"/>
      <c r="G74" s="171"/>
    </row>
    <row r="75" spans="5:16">
      <c r="E75" s="171"/>
      <c r="F75" s="171"/>
      <c r="G75" s="171"/>
    </row>
    <row r="76" spans="5:16">
      <c r="E76" s="171"/>
      <c r="F76" s="171"/>
      <c r="G76" s="171"/>
    </row>
    <row r="77" spans="5:16">
      <c r="E77" s="171"/>
      <c r="F77" s="171"/>
      <c r="G77" s="171"/>
    </row>
    <row r="78" spans="5:16">
      <c r="E78" s="171"/>
      <c r="F78" s="171"/>
      <c r="G78" s="171"/>
    </row>
  </sheetData>
  <hyperlinks>
    <hyperlink ref="B6" r:id="rId1" xr:uid="{00000000-0004-0000-0300-000013000000}"/>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A2122-2573-4710-BE08-0F9CA4408D68}">
  <sheetPr>
    <tabColor theme="9"/>
  </sheetPr>
  <dimension ref="B1:X134"/>
  <sheetViews>
    <sheetView showGridLines="0" zoomScale="70" zoomScaleNormal="70" workbookViewId="0"/>
  </sheetViews>
  <sheetFormatPr defaultColWidth="8.58203125" defaultRowHeight="14"/>
  <cols>
    <col min="1" max="1" width="2.58203125" customWidth="1"/>
    <col min="2" max="2" width="31.1640625" customWidth="1"/>
    <col min="3" max="3" width="15.5" style="2" customWidth="1"/>
    <col min="4" max="9" width="9.4140625" style="2" customWidth="1"/>
    <col min="10" max="18" width="9.4140625" customWidth="1"/>
    <col min="19" max="20" width="10.08203125" bestFit="1" customWidth="1"/>
  </cols>
  <sheetData>
    <row r="1" spans="2:18">
      <c r="B1" s="220"/>
    </row>
    <row r="2" spans="2:18" ht="22.5">
      <c r="B2" s="420" t="s">
        <v>278</v>
      </c>
      <c r="C2" s="420"/>
      <c r="D2" s="817"/>
      <c r="E2" s="4"/>
      <c r="F2" s="4"/>
      <c r="J2" s="2"/>
      <c r="K2" s="2"/>
      <c r="L2" s="171"/>
      <c r="M2" s="171"/>
      <c r="N2" s="171"/>
      <c r="O2" s="171"/>
      <c r="P2" s="171"/>
      <c r="Q2" s="171"/>
      <c r="R2" s="171"/>
    </row>
    <row r="3" spans="2:18">
      <c r="L3" s="171"/>
      <c r="M3" s="171"/>
      <c r="N3" s="171"/>
      <c r="O3" s="171"/>
      <c r="P3" s="171"/>
      <c r="Q3" s="171"/>
      <c r="R3" s="171"/>
    </row>
    <row r="4" spans="2:18" ht="15" customHeight="1">
      <c r="F4" s="171"/>
      <c r="I4" s="171"/>
      <c r="M4" s="50"/>
      <c r="Q4" s="50"/>
      <c r="R4" s="18"/>
    </row>
    <row r="5" spans="2:18">
      <c r="I5" s="171"/>
      <c r="M5" s="50"/>
      <c r="Q5" s="50"/>
      <c r="R5" s="18"/>
    </row>
    <row r="6" spans="2:18" s="472" customFormat="1" ht="23">
      <c r="B6" s="476" t="s">
        <v>279</v>
      </c>
      <c r="C6" s="475"/>
      <c r="D6" s="475"/>
      <c r="E6" s="475"/>
      <c r="F6" s="475"/>
      <c r="G6" s="475"/>
      <c r="H6" s="475"/>
      <c r="I6" s="474"/>
      <c r="J6" s="473"/>
      <c r="M6" s="471"/>
      <c r="Q6" s="471"/>
    </row>
    <row r="7" spans="2:18" ht="15" customHeight="1">
      <c r="C7"/>
      <c r="D7"/>
      <c r="E7"/>
      <c r="F7"/>
      <c r="G7"/>
      <c r="H7"/>
      <c r="I7"/>
      <c r="M7" s="50"/>
      <c r="Q7" s="50"/>
      <c r="R7" s="18"/>
    </row>
    <row r="8" spans="2:18" ht="15" customHeight="1">
      <c r="B8" s="396" t="s">
        <v>280</v>
      </c>
      <c r="C8" s="397"/>
      <c r="D8" s="398"/>
      <c r="E8" s="397"/>
      <c r="F8" s="397"/>
      <c r="G8" s="397"/>
      <c r="M8" s="50"/>
      <c r="Q8" s="50"/>
      <c r="R8" s="18"/>
    </row>
    <row r="9" spans="2:18" ht="15" customHeight="1">
      <c r="B9" s="400" t="s">
        <v>281</v>
      </c>
      <c r="C9" s="401"/>
      <c r="D9" s="10"/>
      <c r="E9" s="401"/>
      <c r="F9" s="401"/>
      <c r="G9" s="401"/>
      <c r="M9" s="50"/>
      <c r="Q9" s="50"/>
      <c r="R9" s="18"/>
    </row>
    <row r="10" spans="2:18" ht="15" customHeight="1">
      <c r="B10" s="400" t="s">
        <v>282</v>
      </c>
      <c r="C10" s="401"/>
      <c r="D10" s="10"/>
      <c r="E10" s="401"/>
      <c r="F10" s="401"/>
      <c r="G10" s="401"/>
      <c r="M10" s="50"/>
      <c r="Q10" s="50"/>
      <c r="R10" s="18"/>
    </row>
    <row r="11" spans="2:18" ht="15" customHeight="1">
      <c r="B11" s="400" t="s">
        <v>283</v>
      </c>
      <c r="C11" s="401"/>
      <c r="D11" s="10"/>
      <c r="E11" s="401"/>
      <c r="F11" s="401"/>
      <c r="G11" s="401"/>
      <c r="M11" s="50"/>
      <c r="Q11" s="50"/>
    </row>
    <row r="12" spans="2:18" ht="15" customHeight="1">
      <c r="C12" s="401"/>
      <c r="D12" s="10"/>
      <c r="E12" s="401"/>
      <c r="F12" s="401"/>
      <c r="G12" s="401"/>
      <c r="M12" s="50"/>
      <c r="Q12" s="50"/>
    </row>
    <row r="13" spans="2:18" ht="15" customHeight="1">
      <c r="B13" s="396" t="s">
        <v>284</v>
      </c>
      <c r="C13" s="397"/>
      <c r="D13" s="399"/>
      <c r="E13" s="397"/>
      <c r="F13" s="397"/>
      <c r="G13" s="397"/>
      <c r="M13" s="50"/>
      <c r="Q13" s="50"/>
    </row>
    <row r="14" spans="2:18" ht="15" customHeight="1">
      <c r="B14" s="10" t="s">
        <v>285</v>
      </c>
      <c r="C14" s="402" t="s">
        <v>286</v>
      </c>
      <c r="D14" s="403"/>
      <c r="E14" s="401"/>
      <c r="F14" s="401"/>
      <c r="G14" s="401"/>
      <c r="H14" s="401"/>
      <c r="M14" s="50"/>
    </row>
    <row r="15" spans="2:18" ht="15" customHeight="1">
      <c r="B15" s="10" t="s">
        <v>287</v>
      </c>
      <c r="C15" s="46" t="s">
        <v>288</v>
      </c>
      <c r="D15" s="403"/>
      <c r="E15" s="401"/>
      <c r="F15" s="401"/>
      <c r="G15" s="401"/>
      <c r="H15" s="401"/>
      <c r="M15" s="50"/>
    </row>
    <row r="16" spans="2:18" ht="15" customHeight="1">
      <c r="B16" s="10" t="s">
        <v>289</v>
      </c>
      <c r="C16" s="404" t="s">
        <v>290</v>
      </c>
      <c r="D16" s="403"/>
      <c r="E16" s="401"/>
      <c r="F16" s="401"/>
      <c r="G16" s="401"/>
      <c r="H16" s="401"/>
      <c r="M16" s="50"/>
    </row>
    <row r="17" spans="2:24" ht="15" customHeight="1">
      <c r="B17" s="10" t="s">
        <v>291</v>
      </c>
      <c r="C17" s="402" t="s">
        <v>292</v>
      </c>
      <c r="D17" s="403"/>
      <c r="E17" s="401"/>
      <c r="F17" s="401"/>
      <c r="G17" s="401"/>
      <c r="H17" s="401"/>
    </row>
    <row r="18" spans="2:24" ht="15" customHeight="1" thickBot="1">
      <c r="B18" s="10"/>
      <c r="C18" s="402"/>
      <c r="D18" s="403"/>
      <c r="E18" s="401"/>
      <c r="F18" s="401"/>
      <c r="G18" s="401"/>
      <c r="H18" s="401"/>
    </row>
    <row r="19" spans="2:24" ht="15" customHeight="1" thickBot="1">
      <c r="B19" s="10"/>
      <c r="C19" s="182" t="s">
        <v>293</v>
      </c>
      <c r="D19" s="183" t="s">
        <v>294</v>
      </c>
      <c r="E19" s="401"/>
      <c r="F19" s="401"/>
      <c r="G19" s="401"/>
      <c r="H19" s="401"/>
    </row>
    <row r="20" spans="2:24" ht="15" customHeight="1">
      <c r="B20" s="557" t="s">
        <v>295</v>
      </c>
      <c r="C20" s="642" t="s">
        <v>296</v>
      </c>
      <c r="D20" s="421">
        <v>260</v>
      </c>
      <c r="E20" s="830"/>
      <c r="F20" s="401"/>
      <c r="G20" s="401"/>
      <c r="H20" s="401"/>
    </row>
    <row r="21" spans="2:24" ht="15" customHeight="1" thickBot="1">
      <c r="B21" s="645" t="s">
        <v>297</v>
      </c>
      <c r="C21" s="646" t="s">
        <v>296</v>
      </c>
      <c r="D21" s="564">
        <v>180</v>
      </c>
      <c r="E21" s="401"/>
      <c r="F21" s="401"/>
      <c r="G21" s="401"/>
      <c r="H21" s="401"/>
    </row>
    <row r="22" spans="2:24" ht="15" customHeight="1" thickBot="1">
      <c r="B22" s="10"/>
      <c r="C22" s="402"/>
      <c r="D22" s="403"/>
      <c r="E22" s="829"/>
      <c r="F22" s="401"/>
      <c r="G22" s="401"/>
      <c r="H22" s="401"/>
    </row>
    <row r="23" spans="2:24" ht="15" customHeight="1" thickBot="1">
      <c r="C23" s="1050" t="s">
        <v>298</v>
      </c>
      <c r="D23" s="1051"/>
      <c r="E23" s="1051"/>
      <c r="F23" s="1051"/>
      <c r="G23" s="1051"/>
      <c r="H23" s="1051"/>
      <c r="I23" s="1051"/>
      <c r="J23" s="1051"/>
      <c r="K23" s="1051"/>
      <c r="L23" s="1051"/>
      <c r="M23" s="1051"/>
      <c r="N23" s="1051"/>
      <c r="O23" s="1051"/>
      <c r="P23" s="1051"/>
      <c r="Q23" s="1051"/>
      <c r="R23" s="1052"/>
    </row>
    <row r="24" spans="2:24" ht="15" customHeight="1" thickBot="1">
      <c r="B24" s="119" t="s">
        <v>299</v>
      </c>
      <c r="C24" s="414">
        <v>2021</v>
      </c>
      <c r="D24" s="415">
        <v>2022</v>
      </c>
      <c r="E24" s="416">
        <v>2023</v>
      </c>
      <c r="F24" s="415">
        <v>2024</v>
      </c>
      <c r="G24" s="415">
        <v>2025</v>
      </c>
      <c r="H24" s="415">
        <v>2026</v>
      </c>
      <c r="I24" s="415">
        <v>2027</v>
      </c>
      <c r="J24" s="415">
        <v>2028</v>
      </c>
      <c r="K24" s="415">
        <v>2029</v>
      </c>
      <c r="L24" s="415">
        <v>2030</v>
      </c>
      <c r="M24" s="415">
        <v>2031</v>
      </c>
      <c r="N24" s="415">
        <v>2032</v>
      </c>
      <c r="O24" s="415">
        <v>2033</v>
      </c>
      <c r="P24" s="415">
        <v>2034</v>
      </c>
      <c r="Q24" s="415">
        <v>2035</v>
      </c>
      <c r="R24" s="417">
        <v>2036</v>
      </c>
    </row>
    <row r="25" spans="2:24" ht="15" customHeight="1" thickTop="1">
      <c r="B25" s="676" t="s">
        <v>300</v>
      </c>
      <c r="C25" s="682">
        <v>35</v>
      </c>
      <c r="D25" s="405">
        <v>66</v>
      </c>
      <c r="E25" s="411">
        <v>147</v>
      </c>
      <c r="F25" s="93">
        <v>244</v>
      </c>
      <c r="G25" s="93">
        <v>384</v>
      </c>
      <c r="H25" s="93">
        <v>571</v>
      </c>
      <c r="I25" s="93">
        <v>777</v>
      </c>
      <c r="J25" s="93">
        <v>964</v>
      </c>
      <c r="K25" s="93">
        <v>1154</v>
      </c>
      <c r="L25" s="93">
        <v>1312</v>
      </c>
      <c r="M25" s="93">
        <v>1376</v>
      </c>
      <c r="N25" s="93">
        <v>1436</v>
      </c>
      <c r="O25" s="93">
        <v>1494</v>
      </c>
      <c r="P25" s="93">
        <v>1536</v>
      </c>
      <c r="Q25" s="93">
        <v>1552</v>
      </c>
      <c r="R25" s="406">
        <v>1563</v>
      </c>
    </row>
    <row r="26" spans="2:24" ht="15" customHeight="1">
      <c r="B26" s="680" t="s">
        <v>301</v>
      </c>
      <c r="C26" s="683">
        <v>109</v>
      </c>
      <c r="D26" s="405">
        <v>153</v>
      </c>
      <c r="E26" s="411">
        <v>225</v>
      </c>
      <c r="F26" s="93">
        <v>278</v>
      </c>
      <c r="G26" s="93">
        <v>328</v>
      </c>
      <c r="H26" s="93">
        <v>333</v>
      </c>
      <c r="I26" s="93">
        <v>310</v>
      </c>
      <c r="J26" s="93">
        <v>275</v>
      </c>
      <c r="K26" s="93">
        <v>226</v>
      </c>
      <c r="L26" s="93">
        <v>177</v>
      </c>
      <c r="M26" s="93">
        <v>129</v>
      </c>
      <c r="N26" s="93">
        <v>80</v>
      </c>
      <c r="O26" s="93">
        <v>34</v>
      </c>
      <c r="P26" s="93">
        <v>4</v>
      </c>
      <c r="Q26" s="93">
        <v>0</v>
      </c>
      <c r="R26" s="406">
        <v>0</v>
      </c>
    </row>
    <row r="27" spans="2:24" ht="15" customHeight="1">
      <c r="B27" s="680" t="s">
        <v>302</v>
      </c>
      <c r="C27" s="683">
        <v>15</v>
      </c>
      <c r="D27" s="405">
        <v>22</v>
      </c>
      <c r="E27" s="411">
        <v>34</v>
      </c>
      <c r="F27" s="93">
        <v>45</v>
      </c>
      <c r="G27" s="93">
        <v>62</v>
      </c>
      <c r="H27" s="93">
        <v>90</v>
      </c>
      <c r="I27" s="93">
        <v>130</v>
      </c>
      <c r="J27" s="93">
        <v>184</v>
      </c>
      <c r="K27" s="93">
        <v>265</v>
      </c>
      <c r="L27" s="93">
        <v>367</v>
      </c>
      <c r="M27" s="93">
        <v>487</v>
      </c>
      <c r="N27" s="93">
        <v>623</v>
      </c>
      <c r="O27" s="93">
        <v>783</v>
      </c>
      <c r="P27" s="93">
        <v>953</v>
      </c>
      <c r="Q27" s="93">
        <v>1130</v>
      </c>
      <c r="R27" s="406">
        <v>1306</v>
      </c>
    </row>
    <row r="28" spans="2:24" ht="15" customHeight="1" thickBot="1">
      <c r="B28" s="681" t="s">
        <v>303</v>
      </c>
      <c r="C28" s="684">
        <v>10</v>
      </c>
      <c r="D28" s="412">
        <v>25</v>
      </c>
      <c r="E28" s="413">
        <v>53</v>
      </c>
      <c r="F28" s="93">
        <v>62</v>
      </c>
      <c r="G28" s="93">
        <v>85</v>
      </c>
      <c r="H28" s="93">
        <v>106</v>
      </c>
      <c r="I28" s="93">
        <v>118</v>
      </c>
      <c r="J28" s="93">
        <v>129</v>
      </c>
      <c r="K28" s="93">
        <v>134</v>
      </c>
      <c r="L28" s="93">
        <v>136</v>
      </c>
      <c r="M28" s="93">
        <v>135</v>
      </c>
      <c r="N28" s="93">
        <v>134</v>
      </c>
      <c r="O28" s="93">
        <v>133</v>
      </c>
      <c r="P28" s="93">
        <v>131</v>
      </c>
      <c r="Q28" s="93">
        <v>127</v>
      </c>
      <c r="R28" s="406">
        <v>123</v>
      </c>
    </row>
    <row r="29" spans="2:24" ht="15" customHeight="1" thickTop="1" thickBot="1">
      <c r="B29" s="407" t="s">
        <v>268</v>
      </c>
      <c r="C29" s="686">
        <v>169</v>
      </c>
      <c r="D29" s="687">
        <v>266</v>
      </c>
      <c r="E29" s="687">
        <f t="shared" ref="E29:R29" si="0">SUM(E25:E28)</f>
        <v>459</v>
      </c>
      <c r="F29" s="685">
        <f t="shared" si="0"/>
        <v>629</v>
      </c>
      <c r="G29" s="408">
        <f t="shared" si="0"/>
        <v>859</v>
      </c>
      <c r="H29" s="408">
        <f t="shared" si="0"/>
        <v>1100</v>
      </c>
      <c r="I29" s="408">
        <f t="shared" si="0"/>
        <v>1335</v>
      </c>
      <c r="J29" s="408">
        <f t="shared" si="0"/>
        <v>1552</v>
      </c>
      <c r="K29" s="408">
        <f t="shared" si="0"/>
        <v>1779</v>
      </c>
      <c r="L29" s="408">
        <f t="shared" si="0"/>
        <v>1992</v>
      </c>
      <c r="M29" s="408">
        <f t="shared" si="0"/>
        <v>2127</v>
      </c>
      <c r="N29" s="408">
        <f t="shared" si="0"/>
        <v>2273</v>
      </c>
      <c r="O29" s="408">
        <f t="shared" si="0"/>
        <v>2444</v>
      </c>
      <c r="P29" s="408">
        <f t="shared" si="0"/>
        <v>2624</v>
      </c>
      <c r="Q29" s="408">
        <f t="shared" si="0"/>
        <v>2809</v>
      </c>
      <c r="R29" s="409">
        <f t="shared" si="0"/>
        <v>2992</v>
      </c>
    </row>
    <row r="30" spans="2:24" ht="15" customHeight="1" thickBot="1">
      <c r="B30" s="677" t="s">
        <v>304</v>
      </c>
      <c r="C30" s="688">
        <v>2.9000000000000001E-2</v>
      </c>
      <c r="D30" s="689">
        <v>4.4999999999999998E-2</v>
      </c>
      <c r="E30" s="690">
        <v>7.8E-2</v>
      </c>
      <c r="F30" s="678">
        <v>0.106</v>
      </c>
      <c r="G30" s="678">
        <v>0.14499999999999999</v>
      </c>
      <c r="H30" s="678">
        <v>0.186</v>
      </c>
      <c r="I30" s="678">
        <v>0.22500000000000001</v>
      </c>
      <c r="J30" s="678">
        <v>0.26200000000000001</v>
      </c>
      <c r="K30" s="678">
        <v>0.3</v>
      </c>
      <c r="L30" s="678">
        <v>0.33700000000000002</v>
      </c>
      <c r="M30" s="678">
        <v>0.35899999999999999</v>
      </c>
      <c r="N30" s="678">
        <v>0.38500000000000001</v>
      </c>
      <c r="O30" s="678">
        <v>0.41299999999999998</v>
      </c>
      <c r="P30" s="678">
        <v>0.44400000000000001</v>
      </c>
      <c r="Q30" s="678">
        <v>0.47499999999999998</v>
      </c>
      <c r="R30" s="679">
        <v>0.50600000000000001</v>
      </c>
    </row>
    <row r="31" spans="2:24" ht="15" customHeight="1" thickBot="1">
      <c r="E31" s="647"/>
    </row>
    <row r="32" spans="2:24" ht="15" customHeight="1" thickBot="1">
      <c r="B32" s="470" t="s">
        <v>305</v>
      </c>
      <c r="C32" s="663" t="s">
        <v>293</v>
      </c>
      <c r="D32" s="641" t="s">
        <v>294</v>
      </c>
      <c r="H32" s="111"/>
      <c r="I32" s="1049"/>
      <c r="J32" s="1049"/>
      <c r="K32" s="1049"/>
      <c r="L32" s="1049"/>
      <c r="M32" s="1049"/>
      <c r="N32" s="1049"/>
      <c r="O32" s="1049"/>
      <c r="P32" s="1049"/>
      <c r="Q32" s="1049"/>
      <c r="R32" s="1049"/>
      <c r="S32" s="1049"/>
      <c r="T32" s="1049"/>
      <c r="U32" s="1049"/>
      <c r="V32" s="1049"/>
      <c r="W32" s="1049"/>
      <c r="X32" s="1049"/>
    </row>
    <row r="33" spans="2:24" ht="15" customHeight="1">
      <c r="B33" s="557" t="s">
        <v>306</v>
      </c>
      <c r="C33" s="642" t="s">
        <v>307</v>
      </c>
      <c r="D33" s="660">
        <v>22750.436270865895</v>
      </c>
      <c r="E33" s="93"/>
      <c r="F33" s="93"/>
      <c r="G33" s="93"/>
      <c r="H33" s="93"/>
      <c r="I33" s="93"/>
      <c r="J33" s="93"/>
      <c r="K33" s="93"/>
      <c r="L33" s="93"/>
      <c r="M33" s="93"/>
      <c r="N33" s="93"/>
      <c r="O33" s="93"/>
      <c r="P33" s="93"/>
      <c r="Q33" s="93"/>
      <c r="R33" s="93"/>
      <c r="S33" s="418"/>
      <c r="T33" s="418"/>
      <c r="U33" s="418"/>
      <c r="V33" s="418"/>
      <c r="W33" s="418"/>
      <c r="X33" s="418"/>
    </row>
    <row r="34" spans="2:24" ht="15" customHeight="1">
      <c r="B34" s="643" t="s">
        <v>308</v>
      </c>
      <c r="C34" s="644" t="s">
        <v>307</v>
      </c>
      <c r="D34" s="661">
        <v>12350</v>
      </c>
      <c r="E34" s="93"/>
      <c r="F34" s="93"/>
      <c r="G34" s="93"/>
      <c r="H34" s="93"/>
      <c r="I34" s="93"/>
      <c r="J34" s="93"/>
      <c r="K34" s="93"/>
      <c r="L34" s="93"/>
      <c r="M34" s="93"/>
      <c r="N34" s="93"/>
      <c r="O34" s="93"/>
      <c r="P34" s="93"/>
      <c r="Q34" s="93"/>
      <c r="R34" s="93"/>
      <c r="S34" s="419"/>
      <c r="T34" s="419"/>
      <c r="U34" s="419"/>
      <c r="V34" s="419"/>
      <c r="W34" s="419"/>
      <c r="X34" s="112"/>
    </row>
    <row r="35" spans="2:24" ht="15" customHeight="1">
      <c r="B35" s="561" t="s">
        <v>309</v>
      </c>
      <c r="C35" s="644" t="s">
        <v>310</v>
      </c>
      <c r="D35" s="559">
        <v>19</v>
      </c>
      <c r="E35" s="93"/>
      <c r="F35" s="93"/>
      <c r="G35" s="93"/>
      <c r="H35" s="93"/>
      <c r="I35" s="93"/>
      <c r="J35" s="93"/>
      <c r="K35" s="93"/>
      <c r="L35" s="93"/>
      <c r="M35" s="93"/>
      <c r="N35" s="93"/>
      <c r="O35" s="93"/>
      <c r="P35" s="93"/>
      <c r="Q35" s="93"/>
      <c r="R35" s="93"/>
      <c r="S35" s="27"/>
      <c r="T35" s="27"/>
      <c r="U35" s="27"/>
      <c r="V35" s="27"/>
      <c r="W35" s="27"/>
      <c r="X35" s="27"/>
    </row>
    <row r="36" spans="2:24" ht="15" customHeight="1">
      <c r="B36" s="561" t="s">
        <v>311</v>
      </c>
      <c r="C36" s="644" t="s">
        <v>310</v>
      </c>
      <c r="D36" s="661">
        <v>3</v>
      </c>
      <c r="E36" s="991"/>
      <c r="F36" s="991"/>
      <c r="G36" s="991"/>
      <c r="H36" s="991"/>
      <c r="I36" s="991"/>
      <c r="J36" s="991"/>
      <c r="K36" s="991"/>
      <c r="L36" s="991"/>
      <c r="M36" s="991"/>
      <c r="N36" s="991"/>
      <c r="O36" s="991"/>
      <c r="P36" s="991"/>
      <c r="Q36" s="991"/>
      <c r="R36" s="991"/>
      <c r="S36" s="27"/>
      <c r="T36" s="27"/>
      <c r="U36" s="27"/>
      <c r="V36" s="27"/>
      <c r="W36" s="27"/>
      <c r="X36" s="27"/>
    </row>
    <row r="37" spans="2:24" ht="15" customHeight="1" thickBot="1">
      <c r="B37" s="645" t="s">
        <v>312</v>
      </c>
      <c r="C37" s="646" t="s">
        <v>310</v>
      </c>
      <c r="D37" s="469">
        <v>9.5</v>
      </c>
      <c r="E37" s="122"/>
      <c r="F37" s="122"/>
      <c r="G37" s="180"/>
      <c r="H37" s="181"/>
    </row>
    <row r="38" spans="2:24" ht="15" customHeight="1">
      <c r="E38" s="122"/>
      <c r="F38" s="122"/>
      <c r="G38" s="180"/>
      <c r="H38" s="181"/>
    </row>
    <row r="39" spans="2:24" s="472" customFormat="1" ht="23">
      <c r="B39" s="476" t="s">
        <v>313</v>
      </c>
      <c r="C39" s="475"/>
      <c r="D39" s="475"/>
      <c r="E39" s="475"/>
      <c r="F39" s="475"/>
      <c r="G39" s="475"/>
      <c r="H39" s="475"/>
      <c r="I39" s="474"/>
      <c r="J39" s="473"/>
      <c r="M39" s="471"/>
      <c r="Q39" s="471"/>
    </row>
    <row r="40" spans="2:24" ht="15" customHeight="1">
      <c r="C40"/>
      <c r="D40"/>
      <c r="E40"/>
      <c r="F40"/>
      <c r="G40"/>
      <c r="H40"/>
      <c r="I40"/>
    </row>
    <row r="41" spans="2:24" ht="15" customHeight="1">
      <c r="B41" s="396" t="s">
        <v>280</v>
      </c>
      <c r="C41" s="397"/>
      <c r="D41" s="398"/>
      <c r="E41" s="397"/>
      <c r="F41" s="397"/>
      <c r="G41" s="397"/>
    </row>
    <row r="42" spans="2:24" ht="15" customHeight="1">
      <c r="B42" s="400" t="s">
        <v>314</v>
      </c>
      <c r="D42"/>
    </row>
    <row r="43" spans="2:24" ht="15" customHeight="1">
      <c r="B43" s="11" t="s">
        <v>315</v>
      </c>
      <c r="D43"/>
    </row>
    <row r="44" spans="2:24" ht="15" customHeight="1">
      <c r="B44" t="s">
        <v>316</v>
      </c>
      <c r="D44"/>
    </row>
    <row r="45" spans="2:24" ht="15" customHeight="1">
      <c r="B45" t="s">
        <v>317</v>
      </c>
      <c r="D45"/>
    </row>
    <row r="46" spans="2:24" ht="15" customHeight="1">
      <c r="B46" s="396" t="s">
        <v>284</v>
      </c>
      <c r="C46" s="397"/>
      <c r="D46" s="399"/>
      <c r="E46" s="397"/>
      <c r="F46" s="397"/>
      <c r="G46" s="397"/>
    </row>
    <row r="47" spans="2:24" ht="15" customHeight="1">
      <c r="B47" t="s">
        <v>318</v>
      </c>
      <c r="C47" s="46" t="s">
        <v>319</v>
      </c>
      <c r="D47" s="185"/>
    </row>
    <row r="48" spans="2:24" ht="15" customHeight="1">
      <c r="B48" t="s">
        <v>289</v>
      </c>
      <c r="C48" s="184" t="s">
        <v>320</v>
      </c>
      <c r="D48" s="185"/>
    </row>
    <row r="49" spans="2:18" ht="15" customHeight="1" thickBot="1">
      <c r="C49" s="184"/>
      <c r="D49" s="185"/>
    </row>
    <row r="50" spans="2:18" ht="15" customHeight="1" thickBot="1">
      <c r="B50" s="10"/>
      <c r="C50" s="182" t="s">
        <v>293</v>
      </c>
      <c r="D50" s="183" t="s">
        <v>294</v>
      </c>
      <c r="E50"/>
      <c r="F50" s="184"/>
      <c r="G50" s="185"/>
    </row>
    <row r="51" spans="2:18" ht="15" customHeight="1" thickBot="1">
      <c r="B51" s="670" t="s">
        <v>321</v>
      </c>
      <c r="C51" s="668" t="s">
        <v>296</v>
      </c>
      <c r="D51" s="669">
        <v>72</v>
      </c>
      <c r="E51"/>
      <c r="F51"/>
      <c r="G51"/>
      <c r="H51"/>
      <c r="I51"/>
    </row>
    <row r="52" spans="2:18" ht="15" customHeight="1" thickBot="1">
      <c r="C52"/>
      <c r="D52"/>
      <c r="E52"/>
      <c r="F52"/>
      <c r="G52"/>
      <c r="H52"/>
      <c r="I52"/>
    </row>
    <row r="53" spans="2:18" ht="15" customHeight="1" thickBot="1">
      <c r="C53" s="1050" t="s">
        <v>298</v>
      </c>
      <c r="D53" s="1051"/>
      <c r="E53" s="1051"/>
      <c r="F53" s="1051"/>
      <c r="G53" s="1051"/>
      <c r="H53" s="1051"/>
      <c r="I53" s="1051"/>
      <c r="J53" s="1051"/>
      <c r="K53" s="1051"/>
      <c r="L53" s="1051"/>
      <c r="M53" s="1051"/>
      <c r="N53" s="1051"/>
      <c r="O53" s="1051"/>
      <c r="P53" s="1051"/>
      <c r="Q53" s="1051"/>
      <c r="R53" s="1052"/>
    </row>
    <row r="54" spans="2:18" ht="15" customHeight="1" thickBot="1">
      <c r="B54" s="426" t="s">
        <v>322</v>
      </c>
      <c r="C54" s="414">
        <v>2021</v>
      </c>
      <c r="D54" s="415">
        <v>2022</v>
      </c>
      <c r="E54" s="416">
        <v>2023</v>
      </c>
      <c r="F54" s="640">
        <v>2024</v>
      </c>
      <c r="G54" s="640">
        <v>2025</v>
      </c>
      <c r="H54" s="640">
        <v>2026</v>
      </c>
      <c r="I54" s="640">
        <v>2027</v>
      </c>
      <c r="J54" s="640">
        <v>2028</v>
      </c>
      <c r="K54" s="640">
        <v>2029</v>
      </c>
      <c r="L54" s="640">
        <v>2030</v>
      </c>
      <c r="M54" s="640">
        <v>2031</v>
      </c>
      <c r="N54" s="640">
        <v>2032</v>
      </c>
      <c r="O54" s="640">
        <v>2033</v>
      </c>
      <c r="P54" s="640">
        <v>2034</v>
      </c>
      <c r="Q54" s="640">
        <v>2035</v>
      </c>
      <c r="R54" s="641">
        <v>2036</v>
      </c>
    </row>
    <row r="55" spans="2:18" ht="15" customHeight="1" thickTop="1">
      <c r="B55" s="410" t="s">
        <v>323</v>
      </c>
      <c r="C55" s="405">
        <v>2.5</v>
      </c>
      <c r="D55" s="405">
        <v>4.3</v>
      </c>
      <c r="E55" s="411">
        <v>7.4</v>
      </c>
      <c r="F55" s="432">
        <v>14.5</v>
      </c>
      <c r="G55" s="431">
        <v>40</v>
      </c>
      <c r="H55" s="430">
        <v>75</v>
      </c>
      <c r="I55" s="433">
        <v>125</v>
      </c>
      <c r="J55" s="433">
        <v>178</v>
      </c>
      <c r="K55" s="433">
        <v>233</v>
      </c>
      <c r="L55" s="433">
        <v>286</v>
      </c>
      <c r="M55" s="433">
        <v>337</v>
      </c>
      <c r="N55" s="433">
        <v>386</v>
      </c>
      <c r="O55" s="433">
        <v>432</v>
      </c>
      <c r="P55" s="433">
        <v>477</v>
      </c>
      <c r="Q55" s="433">
        <v>527</v>
      </c>
      <c r="R55" s="666">
        <v>580</v>
      </c>
    </row>
    <row r="56" spans="2:18" ht="15" customHeight="1" thickBot="1">
      <c r="B56" s="425" t="s">
        <v>324</v>
      </c>
      <c r="C56" s="424">
        <v>0</v>
      </c>
      <c r="D56" s="424">
        <v>0</v>
      </c>
      <c r="E56" s="423">
        <v>0.2</v>
      </c>
      <c r="F56" s="429">
        <v>1.1000000000000001</v>
      </c>
      <c r="G56" s="428">
        <v>2</v>
      </c>
      <c r="H56" s="427">
        <v>2.8</v>
      </c>
      <c r="I56" s="259">
        <v>3.7</v>
      </c>
      <c r="J56" s="259">
        <v>4.4000000000000004</v>
      </c>
      <c r="K56" s="259">
        <v>5.2</v>
      </c>
      <c r="L56" s="259">
        <v>4.9000000000000004</v>
      </c>
      <c r="M56" s="259">
        <v>4.7</v>
      </c>
      <c r="N56" s="259">
        <v>4.4000000000000004</v>
      </c>
      <c r="O56" s="259">
        <v>4.2</v>
      </c>
      <c r="P56" s="259">
        <v>3.9</v>
      </c>
      <c r="Q56" s="259">
        <v>3.7</v>
      </c>
      <c r="R56" s="667">
        <v>3.5</v>
      </c>
    </row>
    <row r="57" spans="2:18" ht="15" customHeight="1" thickTop="1" thickBot="1">
      <c r="B57" s="407" t="s">
        <v>268</v>
      </c>
      <c r="C57" s="686">
        <f>SUM(C55:C56)</f>
        <v>2.5</v>
      </c>
      <c r="D57" s="687">
        <f t="shared" ref="D57:E57" si="1">SUM(D55:D56)</f>
        <v>4.3</v>
      </c>
      <c r="E57" s="687">
        <f t="shared" si="1"/>
        <v>7.6000000000000005</v>
      </c>
      <c r="F57" s="685">
        <f>SUM(F55:F56)</f>
        <v>15.6</v>
      </c>
      <c r="G57" s="408">
        <f t="shared" ref="G57:R57" si="2">SUM(G55:G56)</f>
        <v>42</v>
      </c>
      <c r="H57" s="408">
        <f t="shared" si="2"/>
        <v>77.8</v>
      </c>
      <c r="I57" s="408">
        <f t="shared" si="2"/>
        <v>128.69999999999999</v>
      </c>
      <c r="J57" s="408">
        <f t="shared" si="2"/>
        <v>182.4</v>
      </c>
      <c r="K57" s="408">
        <f t="shared" si="2"/>
        <v>238.2</v>
      </c>
      <c r="L57" s="408">
        <f t="shared" si="2"/>
        <v>290.89999999999998</v>
      </c>
      <c r="M57" s="408">
        <f t="shared" si="2"/>
        <v>341.7</v>
      </c>
      <c r="N57" s="408">
        <f t="shared" si="2"/>
        <v>390.4</v>
      </c>
      <c r="O57" s="408">
        <f t="shared" si="2"/>
        <v>436.2</v>
      </c>
      <c r="P57" s="408">
        <f t="shared" si="2"/>
        <v>480.9</v>
      </c>
      <c r="Q57" s="408">
        <f t="shared" si="2"/>
        <v>530.70000000000005</v>
      </c>
      <c r="R57" s="409">
        <f t="shared" si="2"/>
        <v>583.5</v>
      </c>
    </row>
    <row r="58" spans="2:18" ht="15" customHeight="1" thickBot="1">
      <c r="B58" s="677" t="s">
        <v>304</v>
      </c>
      <c r="C58" s="688">
        <v>3.0000000000000001E-3</v>
      </c>
      <c r="D58" s="689">
        <v>5.0000000000000001E-3</v>
      </c>
      <c r="E58" s="797">
        <v>8.0000000000000002E-3</v>
      </c>
      <c r="F58" s="678">
        <v>1.7000000000000001E-2</v>
      </c>
      <c r="G58" s="678">
        <v>4.3999999999999997E-2</v>
      </c>
      <c r="H58" s="678">
        <v>0.08</v>
      </c>
      <c r="I58" s="678">
        <v>0.129</v>
      </c>
      <c r="J58" s="678">
        <v>0.17899999999999999</v>
      </c>
      <c r="K58" s="678">
        <v>0.22700000000000001</v>
      </c>
      <c r="L58" s="678">
        <v>0.27100000000000002</v>
      </c>
      <c r="M58" s="678">
        <v>0.311</v>
      </c>
      <c r="N58" s="678">
        <v>0.34799999999999998</v>
      </c>
      <c r="O58" s="678">
        <v>0.38100000000000001</v>
      </c>
      <c r="P58" s="678">
        <v>0.41299999999999998</v>
      </c>
      <c r="Q58" s="678">
        <v>0.45200000000000001</v>
      </c>
      <c r="R58" s="679">
        <v>0.49299999999999999</v>
      </c>
    </row>
    <row r="59" spans="2:18" ht="15" customHeight="1">
      <c r="B59" s="97"/>
      <c r="C59" s="435"/>
      <c r="D59" s="435"/>
      <c r="E59" s="435"/>
      <c r="F59" s="435"/>
      <c r="G59" s="435"/>
      <c r="H59" s="435"/>
      <c r="I59" s="435"/>
      <c r="J59" s="435"/>
      <c r="K59" s="435"/>
      <c r="L59" s="435"/>
      <c r="M59" s="435"/>
      <c r="N59" s="435"/>
      <c r="O59" s="435"/>
      <c r="P59" s="435"/>
      <c r="Q59" s="435"/>
      <c r="R59" s="435"/>
    </row>
    <row r="60" spans="2:18" ht="15" customHeight="1" thickBot="1">
      <c r="B60" s="97"/>
      <c r="C60" s="435"/>
      <c r="D60" s="435"/>
      <c r="E60" s="435"/>
      <c r="F60" s="992"/>
      <c r="G60" s="992"/>
      <c r="H60" s="992"/>
      <c r="I60" s="992"/>
      <c r="J60" s="992"/>
      <c r="K60" s="992"/>
      <c r="L60" s="992"/>
      <c r="M60" s="992"/>
      <c r="N60" s="992"/>
      <c r="O60" s="992"/>
      <c r="P60" s="992"/>
      <c r="Q60" s="992"/>
      <c r="R60" s="992"/>
    </row>
    <row r="61" spans="2:18" ht="15" customHeight="1" thickBot="1">
      <c r="B61" s="97"/>
      <c r="C61" s="182" t="s">
        <v>293</v>
      </c>
      <c r="D61" s="183" t="s">
        <v>294</v>
      </c>
      <c r="E61" s="662"/>
      <c r="F61" s="992"/>
      <c r="G61" s="992"/>
      <c r="H61" s="992"/>
      <c r="I61" s="992"/>
      <c r="J61" s="992"/>
      <c r="K61" s="992"/>
      <c r="L61" s="992"/>
      <c r="M61" s="992"/>
      <c r="N61" s="992"/>
      <c r="O61" s="992"/>
      <c r="P61" s="992"/>
      <c r="Q61" s="992"/>
      <c r="R61" s="992"/>
    </row>
    <row r="62" spans="2:18" ht="15" customHeight="1">
      <c r="B62" s="176" t="s">
        <v>325</v>
      </c>
      <c r="C62" s="562" t="s">
        <v>307</v>
      </c>
      <c r="D62" s="558">
        <v>16800</v>
      </c>
      <c r="E62" s="662"/>
      <c r="F62" s="662"/>
      <c r="G62" s="124"/>
      <c r="H62" s="435"/>
    </row>
    <row r="63" spans="2:18" ht="15" customHeight="1">
      <c r="B63" s="178" t="s">
        <v>326</v>
      </c>
      <c r="C63" s="563" t="s">
        <v>310</v>
      </c>
      <c r="D63" s="560">
        <v>30</v>
      </c>
      <c r="E63" s="662"/>
      <c r="F63" s="662"/>
      <c r="G63" s="124"/>
      <c r="H63" s="435"/>
    </row>
    <row r="64" spans="2:18" ht="15" customHeight="1">
      <c r="B64" s="178" t="s">
        <v>327</v>
      </c>
      <c r="C64" s="563" t="s">
        <v>310</v>
      </c>
      <c r="D64" s="560">
        <v>15</v>
      </c>
      <c r="E64" s="662"/>
      <c r="F64" s="662"/>
      <c r="G64" s="124"/>
      <c r="H64" s="435"/>
    </row>
    <row r="65" spans="2:17" ht="15" customHeight="1">
      <c r="E65" s="662"/>
      <c r="F65" s="662"/>
      <c r="G65" s="124"/>
      <c r="H65" s="435"/>
    </row>
    <row r="66" spans="2:17" ht="15" customHeight="1">
      <c r="E66" s="662"/>
      <c r="F66" s="662"/>
      <c r="G66" s="124"/>
      <c r="H66" s="435"/>
    </row>
    <row r="67" spans="2:17" ht="15" customHeight="1">
      <c r="E67" s="662"/>
      <c r="F67" s="662"/>
      <c r="G67" s="124"/>
      <c r="H67" s="435"/>
    </row>
    <row r="68" spans="2:17" ht="15" customHeight="1">
      <c r="E68" s="662"/>
      <c r="F68" s="662"/>
      <c r="G68" s="124"/>
      <c r="H68" s="435"/>
    </row>
    <row r="69" spans="2:17" ht="15" customHeight="1">
      <c r="E69" s="434"/>
      <c r="F69" s="434"/>
      <c r="G69" s="124"/>
    </row>
    <row r="70" spans="2:17" ht="15" customHeight="1">
      <c r="E70" s="123"/>
      <c r="F70" s="123"/>
      <c r="G70" s="124"/>
    </row>
    <row r="71" spans="2:17" ht="15" customHeight="1">
      <c r="E71" s="123"/>
      <c r="F71" s="123"/>
      <c r="G71" s="124"/>
    </row>
    <row r="72" spans="2:17" s="472" customFormat="1" ht="23">
      <c r="B72" s="476" t="s">
        <v>328</v>
      </c>
      <c r="C72" s="475"/>
      <c r="D72" s="475"/>
      <c r="E72" s="475"/>
      <c r="F72" s="475"/>
      <c r="G72" s="475"/>
      <c r="H72" s="475"/>
      <c r="I72" s="474"/>
      <c r="J72" s="473"/>
      <c r="M72" s="471"/>
      <c r="Q72" s="471"/>
    </row>
    <row r="73" spans="2:17" ht="15" customHeight="1">
      <c r="C73"/>
      <c r="D73"/>
      <c r="E73"/>
      <c r="F73"/>
      <c r="G73"/>
      <c r="H73"/>
      <c r="I73"/>
    </row>
    <row r="74" spans="2:17" ht="15" customHeight="1">
      <c r="B74" s="396" t="s">
        <v>280</v>
      </c>
      <c r="C74" s="397"/>
      <c r="D74" s="398"/>
      <c r="E74" s="397"/>
      <c r="F74" s="397"/>
      <c r="G74" s="397"/>
      <c r="H74"/>
    </row>
    <row r="75" spans="2:17" ht="15" customHeight="1">
      <c r="B75" s="11" t="s">
        <v>329</v>
      </c>
      <c r="D75"/>
      <c r="H75"/>
    </row>
    <row r="76" spans="2:17" ht="15" customHeight="1">
      <c r="B76" s="11" t="s">
        <v>330</v>
      </c>
      <c r="D76"/>
      <c r="H76"/>
    </row>
    <row r="77" spans="2:17" ht="15" customHeight="1">
      <c r="B77" t="s">
        <v>317</v>
      </c>
      <c r="D77"/>
    </row>
    <row r="78" spans="2:17" ht="15" customHeight="1">
      <c r="B78" s="396" t="s">
        <v>284</v>
      </c>
      <c r="C78" s="397"/>
      <c r="D78" s="399"/>
      <c r="E78" s="397"/>
      <c r="F78" s="397"/>
      <c r="G78" s="397"/>
      <c r="H78"/>
    </row>
    <row r="79" spans="2:17" ht="15" customHeight="1">
      <c r="B79" t="s">
        <v>285</v>
      </c>
      <c r="C79" s="46" t="s">
        <v>331</v>
      </c>
      <c r="D79" s="185"/>
      <c r="H79"/>
    </row>
    <row r="80" spans="2:17" ht="15" customHeight="1">
      <c r="B80" t="s">
        <v>289</v>
      </c>
      <c r="C80" s="46" t="s">
        <v>332</v>
      </c>
      <c r="D80" s="185"/>
      <c r="H80"/>
    </row>
    <row r="81" spans="2:18" ht="15" customHeight="1">
      <c r="C81" s="188"/>
      <c r="D81" s="185"/>
      <c r="H81"/>
    </row>
    <row r="82" spans="2:18" ht="17" customHeight="1" thickBot="1">
      <c r="B82" s="97"/>
      <c r="E82"/>
      <c r="F82"/>
      <c r="G82" s="186"/>
      <c r="H82" s="185"/>
      <c r="J82" s="2"/>
      <c r="K82" s="2"/>
    </row>
    <row r="83" spans="2:18" ht="17" customHeight="1" thickBot="1">
      <c r="B83" s="10"/>
      <c r="C83" s="182" t="s">
        <v>293</v>
      </c>
      <c r="D83" s="183" t="s">
        <v>294</v>
      </c>
      <c r="E83"/>
      <c r="F83"/>
      <c r="G83" s="186"/>
      <c r="H83" s="185"/>
      <c r="J83" s="2"/>
      <c r="K83" s="2"/>
    </row>
    <row r="84" spans="2:18" ht="17" customHeight="1" thickBot="1">
      <c r="B84" s="670" t="s">
        <v>333</v>
      </c>
      <c r="C84" s="668" t="s">
        <v>296</v>
      </c>
      <c r="D84" s="669">
        <v>9.3000000000000007</v>
      </c>
      <c r="E84"/>
      <c r="F84"/>
      <c r="G84" s="186"/>
      <c r="H84" s="185"/>
      <c r="J84" s="2"/>
      <c r="K84" s="2"/>
    </row>
    <row r="85" spans="2:18" ht="17" customHeight="1">
      <c r="B85" s="97"/>
      <c r="E85"/>
      <c r="F85"/>
      <c r="G85" s="186"/>
      <c r="H85" s="185"/>
      <c r="J85" s="2"/>
      <c r="K85" s="2"/>
    </row>
    <row r="86" spans="2:18" ht="17" customHeight="1" thickBot="1">
      <c r="B86" s="97"/>
      <c r="E86"/>
      <c r="F86"/>
      <c r="G86" s="186"/>
      <c r="H86" s="185"/>
      <c r="J86" s="2"/>
      <c r="K86" s="2"/>
    </row>
    <row r="87" spans="2:18" ht="15" customHeight="1" thickBot="1">
      <c r="C87" s="1050" t="s">
        <v>298</v>
      </c>
      <c r="D87" s="1051"/>
      <c r="E87" s="1051"/>
      <c r="F87" s="1051"/>
      <c r="G87" s="1051"/>
      <c r="H87" s="1051"/>
      <c r="I87" s="1051"/>
      <c r="J87" s="1051"/>
      <c r="K87" s="1051"/>
      <c r="L87" s="1051"/>
      <c r="M87" s="1051"/>
      <c r="N87" s="1051"/>
      <c r="O87" s="1051"/>
      <c r="P87" s="1051"/>
      <c r="Q87" s="1051"/>
      <c r="R87" s="1052"/>
    </row>
    <row r="88" spans="2:18" ht="15" customHeight="1" thickBot="1">
      <c r="B88" s="15" t="s">
        <v>334</v>
      </c>
      <c r="C88" s="414">
        <v>2021</v>
      </c>
      <c r="D88" s="415">
        <v>2022</v>
      </c>
      <c r="E88" s="416">
        <v>2023</v>
      </c>
      <c r="F88" s="640">
        <v>2024</v>
      </c>
      <c r="G88" s="640">
        <v>2025</v>
      </c>
      <c r="H88" s="640">
        <v>2026</v>
      </c>
      <c r="I88" s="640">
        <v>2027</v>
      </c>
      <c r="J88" s="640">
        <v>2028</v>
      </c>
      <c r="K88" s="640">
        <v>2029</v>
      </c>
      <c r="L88" s="640">
        <v>2030</v>
      </c>
      <c r="M88" s="640">
        <v>2031</v>
      </c>
      <c r="N88" s="640">
        <v>2032</v>
      </c>
      <c r="O88" s="640">
        <v>2033</v>
      </c>
      <c r="P88" s="640">
        <v>2034</v>
      </c>
      <c r="Q88" s="640">
        <v>2035</v>
      </c>
      <c r="R88" s="641">
        <v>2036</v>
      </c>
    </row>
    <row r="89" spans="2:18" ht="15" customHeight="1" thickTop="1" thickBot="1">
      <c r="B89" s="422" t="s">
        <v>335</v>
      </c>
      <c r="C89" s="671">
        <v>0</v>
      </c>
      <c r="D89" s="424">
        <v>0</v>
      </c>
      <c r="E89" s="423">
        <v>0</v>
      </c>
      <c r="F89" s="672">
        <v>0.1</v>
      </c>
      <c r="G89" s="673">
        <v>0.3</v>
      </c>
      <c r="H89" s="674">
        <v>0.6</v>
      </c>
      <c r="I89" s="289">
        <v>1.5</v>
      </c>
      <c r="J89" s="289">
        <v>3.2</v>
      </c>
      <c r="K89" s="289">
        <v>6.4</v>
      </c>
      <c r="L89" s="289">
        <v>10.1</v>
      </c>
      <c r="M89" s="289">
        <v>14.1</v>
      </c>
      <c r="N89" s="289">
        <v>18.3</v>
      </c>
      <c r="O89" s="289">
        <v>23</v>
      </c>
      <c r="P89" s="289">
        <v>28</v>
      </c>
      <c r="Q89" s="289">
        <v>33</v>
      </c>
      <c r="R89" s="675">
        <v>41</v>
      </c>
    </row>
    <row r="90" spans="2:18" ht="15" customHeight="1" thickBot="1">
      <c r="B90" s="677" t="s">
        <v>336</v>
      </c>
      <c r="C90" s="688">
        <v>0</v>
      </c>
      <c r="D90" s="689">
        <v>0</v>
      </c>
      <c r="E90" s="690">
        <v>0</v>
      </c>
      <c r="F90" s="678">
        <v>1E-3</v>
      </c>
      <c r="G90" s="678">
        <v>2E-3</v>
      </c>
      <c r="H90" s="678">
        <v>4.0000000000000001E-3</v>
      </c>
      <c r="I90" s="678">
        <v>0.01</v>
      </c>
      <c r="J90" s="678">
        <v>2.1000000000000001E-2</v>
      </c>
      <c r="K90" s="678">
        <v>4.2000000000000003E-2</v>
      </c>
      <c r="L90" s="678">
        <v>6.7000000000000004E-2</v>
      </c>
      <c r="M90" s="678">
        <v>9.2999999999999999E-2</v>
      </c>
      <c r="N90" s="678">
        <v>0.12</v>
      </c>
      <c r="O90" s="678">
        <v>0.14699999999999999</v>
      </c>
      <c r="P90" s="678">
        <v>0.17899999999999999</v>
      </c>
      <c r="Q90" s="678">
        <v>0.21199999999999999</v>
      </c>
      <c r="R90" s="679">
        <v>0.26200000000000001</v>
      </c>
    </row>
    <row r="91" spans="2:18" ht="15" customHeight="1">
      <c r="E91" s="662"/>
      <c r="F91" s="662"/>
      <c r="G91" s="124"/>
      <c r="H91" s="435"/>
    </row>
    <row r="92" spans="2:18" ht="15" customHeight="1" thickBot="1">
      <c r="E92" s="662"/>
      <c r="F92" s="435"/>
      <c r="G92" s="435"/>
      <c r="H92" s="435"/>
      <c r="I92" s="435"/>
      <c r="J92" s="435"/>
      <c r="K92" s="435"/>
      <c r="L92" s="435"/>
      <c r="M92" s="435"/>
      <c r="N92" s="435"/>
      <c r="O92" s="435"/>
      <c r="P92" s="435"/>
      <c r="Q92" s="435"/>
      <c r="R92" s="435"/>
    </row>
    <row r="93" spans="2:18" ht="15" customHeight="1" thickBot="1">
      <c r="B93" s="97"/>
      <c r="C93" s="182" t="s">
        <v>293</v>
      </c>
      <c r="D93" s="183" t="s">
        <v>294</v>
      </c>
      <c r="E93" s="662"/>
      <c r="F93" s="662"/>
      <c r="G93" s="124"/>
      <c r="H93" s="435"/>
    </row>
    <row r="94" spans="2:18" ht="15" customHeight="1">
      <c r="B94" s="176" t="s">
        <v>337</v>
      </c>
      <c r="C94" s="562" t="s">
        <v>307</v>
      </c>
      <c r="D94" s="558">
        <v>58700</v>
      </c>
      <c r="E94" s="286"/>
      <c r="F94" s="662"/>
      <c r="G94" s="124"/>
      <c r="H94" s="435"/>
    </row>
    <row r="95" spans="2:18" ht="15" customHeight="1">
      <c r="B95" s="178" t="s">
        <v>338</v>
      </c>
      <c r="C95" s="563" t="s">
        <v>310</v>
      </c>
      <c r="D95" s="560">
        <v>120</v>
      </c>
      <c r="E95" s="662"/>
      <c r="F95" s="662"/>
      <c r="G95" s="124"/>
      <c r="H95" s="435"/>
    </row>
    <row r="96" spans="2:18" ht="15" customHeight="1">
      <c r="C96"/>
      <c r="D96"/>
      <c r="E96" s="662"/>
      <c r="F96" s="662"/>
      <c r="G96" s="124"/>
      <c r="H96" s="435"/>
    </row>
    <row r="97" spans="2:17" ht="15" customHeight="1">
      <c r="C97"/>
      <c r="D97"/>
      <c r="E97" s="662"/>
      <c r="F97" s="662"/>
      <c r="G97" s="124"/>
      <c r="H97" s="435"/>
    </row>
    <row r="98" spans="2:17" ht="15" customHeight="1">
      <c r="C98"/>
      <c r="D98"/>
      <c r="E98" s="662"/>
      <c r="F98" s="662"/>
      <c r="G98" s="124"/>
      <c r="H98" s="435"/>
    </row>
    <row r="99" spans="2:17" ht="15" customHeight="1">
      <c r="E99" s="662"/>
      <c r="F99" s="662"/>
      <c r="G99" s="124"/>
      <c r="H99" s="435"/>
    </row>
    <row r="100" spans="2:17" ht="15" customHeight="1">
      <c r="E100" s="662"/>
      <c r="F100" s="662"/>
      <c r="G100" s="124"/>
      <c r="H100" s="435"/>
    </row>
    <row r="101" spans="2:17" ht="15" customHeight="1">
      <c r="E101" s="662"/>
      <c r="F101" s="662"/>
      <c r="G101" s="124"/>
      <c r="H101" s="435"/>
    </row>
    <row r="102" spans="2:17" ht="15" customHeight="1">
      <c r="E102" s="662"/>
      <c r="F102" s="662"/>
      <c r="G102" s="124"/>
      <c r="H102" s="435"/>
    </row>
    <row r="103" spans="2:17" ht="15" customHeight="1">
      <c r="E103" s="434"/>
      <c r="F103" s="434"/>
      <c r="G103" s="124"/>
    </row>
    <row r="104" spans="2:17" ht="15" customHeight="1">
      <c r="E104" s="123"/>
      <c r="F104" s="123"/>
      <c r="G104" s="124"/>
    </row>
    <row r="105" spans="2:17" s="472" customFormat="1" ht="23">
      <c r="B105" s="476" t="s">
        <v>339</v>
      </c>
      <c r="C105" s="475"/>
      <c r="D105" s="475"/>
      <c r="E105" s="475"/>
      <c r="F105" s="475"/>
      <c r="G105" s="475"/>
      <c r="H105" s="475"/>
      <c r="I105" s="474"/>
      <c r="J105" s="473"/>
      <c r="M105" s="471"/>
      <c r="Q105" s="471"/>
    </row>
    <row r="106" spans="2:17" ht="15" customHeight="1">
      <c r="C106"/>
      <c r="D106"/>
      <c r="E106"/>
      <c r="F106"/>
      <c r="G106"/>
      <c r="H106"/>
      <c r="I106"/>
    </row>
    <row r="107" spans="2:17" ht="15" customHeight="1">
      <c r="B107" s="396" t="s">
        <v>280</v>
      </c>
      <c r="C107" s="397"/>
      <c r="D107" s="398"/>
      <c r="E107" s="397"/>
      <c r="F107" s="397"/>
      <c r="K107" s="2"/>
    </row>
    <row r="108" spans="2:17" ht="15" customHeight="1">
      <c r="B108" s="11" t="s">
        <v>340</v>
      </c>
      <c r="D108"/>
      <c r="K108" s="2"/>
    </row>
    <row r="109" spans="2:17" ht="15" customHeight="1">
      <c r="B109" s="11" t="s">
        <v>341</v>
      </c>
      <c r="D109"/>
      <c r="K109" s="2"/>
    </row>
    <row r="110" spans="2:17" ht="15" customHeight="1">
      <c r="B110" s="11" t="s">
        <v>342</v>
      </c>
      <c r="D110"/>
      <c r="K110" s="2"/>
    </row>
    <row r="111" spans="2:17" ht="15" customHeight="1">
      <c r="B111" s="11" t="s">
        <v>343</v>
      </c>
      <c r="D111"/>
      <c r="K111" s="2"/>
    </row>
    <row r="112" spans="2:17" ht="15" customHeight="1">
      <c r="B112" s="11" t="s">
        <v>344</v>
      </c>
      <c r="D112"/>
      <c r="K112" s="2"/>
    </row>
    <row r="113" spans="2:18" ht="15" customHeight="1">
      <c r="B113" s="396" t="s">
        <v>284</v>
      </c>
      <c r="C113" s="397"/>
      <c r="D113" s="399"/>
      <c r="E113" s="397"/>
      <c r="F113" s="397"/>
      <c r="K113" s="2"/>
    </row>
    <row r="114" spans="2:18" ht="15" customHeight="1">
      <c r="B114" s="11" t="s">
        <v>345</v>
      </c>
      <c r="C114" s="46" t="s">
        <v>331</v>
      </c>
      <c r="D114" s="185"/>
      <c r="K114" s="2"/>
    </row>
    <row r="115" spans="2:18" ht="15" customHeight="1">
      <c r="B115" t="s">
        <v>346</v>
      </c>
      <c r="C115" s="188" t="s">
        <v>347</v>
      </c>
      <c r="D115" s="185"/>
      <c r="H115" s="696"/>
      <c r="K115" s="2"/>
    </row>
    <row r="116" spans="2:18" ht="15" customHeight="1">
      <c r="B116" t="s">
        <v>348</v>
      </c>
      <c r="C116" s="188" t="s">
        <v>349</v>
      </c>
      <c r="D116" s="185"/>
      <c r="H116" s="696"/>
      <c r="K116" s="2"/>
    </row>
    <row r="117" spans="2:18" ht="15" customHeight="1">
      <c r="B117" t="s">
        <v>289</v>
      </c>
      <c r="C117" s="46" t="s">
        <v>332</v>
      </c>
      <c r="D117" s="185"/>
      <c r="K117" s="2"/>
    </row>
    <row r="118" spans="2:18" ht="15" customHeight="1" thickBot="1">
      <c r="B118" s="68"/>
      <c r="E118"/>
      <c r="F118"/>
      <c r="G118" s="188"/>
      <c r="H118" s="185"/>
      <c r="J118" s="2"/>
      <c r="K118" s="2"/>
    </row>
    <row r="119" spans="2:18" ht="15" customHeight="1" thickBot="1">
      <c r="C119" s="1050" t="s">
        <v>298</v>
      </c>
      <c r="D119" s="1051"/>
      <c r="E119" s="1051"/>
      <c r="F119" s="1051"/>
      <c r="G119" s="1051"/>
      <c r="H119" s="1051"/>
      <c r="I119" s="1051"/>
      <c r="J119" s="1051"/>
      <c r="K119" s="1051"/>
      <c r="L119" s="1051"/>
      <c r="M119" s="1051"/>
      <c r="N119" s="1051"/>
      <c r="O119" s="1051"/>
      <c r="P119" s="1051"/>
      <c r="Q119" s="1051"/>
      <c r="R119" s="1052"/>
    </row>
    <row r="120" spans="2:18" ht="15" customHeight="1" thickBot="1">
      <c r="B120" s="426" t="s">
        <v>350</v>
      </c>
      <c r="C120" s="414">
        <v>2021</v>
      </c>
      <c r="D120" s="415">
        <v>2022</v>
      </c>
      <c r="E120" s="416">
        <v>2023</v>
      </c>
      <c r="F120" s="640">
        <v>2024</v>
      </c>
      <c r="G120" s="640">
        <v>2025</v>
      </c>
      <c r="H120" s="640">
        <v>2026</v>
      </c>
      <c r="I120" s="640">
        <v>2027</v>
      </c>
      <c r="J120" s="640">
        <v>2028</v>
      </c>
      <c r="K120" s="640">
        <v>2029</v>
      </c>
      <c r="L120" s="640">
        <v>2030</v>
      </c>
      <c r="M120" s="640">
        <v>2031</v>
      </c>
      <c r="N120" s="640">
        <v>2032</v>
      </c>
      <c r="O120" s="640">
        <v>2033</v>
      </c>
      <c r="P120" s="640">
        <v>2034</v>
      </c>
      <c r="Q120" s="640">
        <v>2035</v>
      </c>
      <c r="R120" s="641">
        <v>2036</v>
      </c>
    </row>
    <row r="121" spans="2:18" ht="15" customHeight="1" thickTop="1">
      <c r="B121" s="571" t="s">
        <v>351</v>
      </c>
      <c r="C121" s="691">
        <v>0.1</v>
      </c>
      <c r="D121" s="405">
        <v>0.3</v>
      </c>
      <c r="E121" s="411">
        <v>0.6</v>
      </c>
      <c r="F121" s="432">
        <v>0.9</v>
      </c>
      <c r="G121" s="431">
        <v>1.5</v>
      </c>
      <c r="H121" s="430">
        <v>1.9</v>
      </c>
      <c r="I121" s="433">
        <v>2.2999999999999998</v>
      </c>
      <c r="J121" s="433">
        <v>2.6</v>
      </c>
      <c r="K121" s="433">
        <v>3</v>
      </c>
      <c r="L121" s="433">
        <v>3.4</v>
      </c>
      <c r="M121" s="433">
        <v>4</v>
      </c>
      <c r="N121" s="433">
        <v>4.5</v>
      </c>
      <c r="O121" s="433">
        <v>5.0999999999999996</v>
      </c>
      <c r="P121" s="433">
        <v>5.6</v>
      </c>
      <c r="Q121" s="433">
        <v>6</v>
      </c>
      <c r="R121" s="666">
        <v>6.2</v>
      </c>
    </row>
    <row r="122" spans="2:18" ht="15" customHeight="1" thickBot="1">
      <c r="B122" s="999" t="s">
        <v>352</v>
      </c>
      <c r="C122" s="1000">
        <v>0</v>
      </c>
      <c r="D122" s="412">
        <v>0</v>
      </c>
      <c r="E122" s="413">
        <v>0</v>
      </c>
      <c r="F122" s="429">
        <v>0</v>
      </c>
      <c r="G122" s="428">
        <v>0</v>
      </c>
      <c r="H122" s="427">
        <v>0.2</v>
      </c>
      <c r="I122" s="259">
        <v>0.3</v>
      </c>
      <c r="J122" s="259">
        <v>0.5</v>
      </c>
      <c r="K122" s="259">
        <v>0.6</v>
      </c>
      <c r="L122" s="259">
        <v>0.8</v>
      </c>
      <c r="M122" s="259">
        <v>0.9</v>
      </c>
      <c r="N122" s="259">
        <v>1.1000000000000001</v>
      </c>
      <c r="O122" s="259">
        <v>1.2</v>
      </c>
      <c r="P122" s="259">
        <v>1.4</v>
      </c>
      <c r="Q122" s="259">
        <v>1.5</v>
      </c>
      <c r="R122" s="667">
        <v>1.7</v>
      </c>
    </row>
    <row r="123" spans="2:18" ht="15" customHeight="1" thickTop="1" thickBot="1">
      <c r="B123" s="693" t="s">
        <v>268</v>
      </c>
      <c r="C123" s="994">
        <f>SUM(C121:C122)</f>
        <v>0.1</v>
      </c>
      <c r="D123" s="994">
        <f>SUM(D121:D122)</f>
        <v>0.3</v>
      </c>
      <c r="E123" s="994">
        <f>SUM(E121:E122)</f>
        <v>0.6</v>
      </c>
      <c r="F123" s="995">
        <f>SUM(F121:F122)</f>
        <v>0.9</v>
      </c>
      <c r="G123" s="996">
        <f t="shared" ref="G123" si="3">SUM(G121:G122)</f>
        <v>1.5</v>
      </c>
      <c r="H123" s="408">
        <f t="shared" ref="H123" si="4">SUM(H121:H122)</f>
        <v>2.1</v>
      </c>
      <c r="I123" s="408">
        <f t="shared" ref="I123" si="5">SUM(I121:I122)</f>
        <v>2.5999999999999996</v>
      </c>
      <c r="J123" s="408">
        <f t="shared" ref="J123" si="6">SUM(J121:J122)</f>
        <v>3.1</v>
      </c>
      <c r="K123" s="408">
        <f t="shared" ref="K123" si="7">SUM(K121:K122)</f>
        <v>3.6</v>
      </c>
      <c r="L123" s="408">
        <f t="shared" ref="L123" si="8">SUM(L121:L122)</f>
        <v>4.2</v>
      </c>
      <c r="M123" s="408">
        <f t="shared" ref="M123" si="9">SUM(M121:M122)</f>
        <v>4.9000000000000004</v>
      </c>
      <c r="N123" s="408">
        <f t="shared" ref="N123" si="10">SUM(N121:N122)</f>
        <v>5.6</v>
      </c>
      <c r="O123" s="408">
        <f t="shared" ref="O123" si="11">SUM(O121:O122)</f>
        <v>6.3</v>
      </c>
      <c r="P123" s="408">
        <f t="shared" ref="P123" si="12">SUM(P121:P122)</f>
        <v>7</v>
      </c>
      <c r="Q123" s="408">
        <f t="shared" ref="Q123" si="13">SUM(Q121:Q122)</f>
        <v>7.5</v>
      </c>
      <c r="R123" s="409">
        <f t="shared" ref="R123" si="14">SUM(R121:R122)</f>
        <v>7.9</v>
      </c>
    </row>
    <row r="124" spans="2:18" ht="15" customHeight="1" thickBot="1">
      <c r="B124" s="677" t="s">
        <v>336</v>
      </c>
      <c r="C124" s="692">
        <v>1.4691241106335445E-2</v>
      </c>
      <c r="D124" s="993">
        <v>1.8758650834122533E-2</v>
      </c>
      <c r="E124" s="997">
        <v>3.6060319079187005E-2</v>
      </c>
      <c r="F124" s="998">
        <v>5.4601434318415451E-2</v>
      </c>
      <c r="G124" s="998">
        <v>9.3176060157192223E-2</v>
      </c>
      <c r="H124" s="694">
        <v>0.12457784863445243</v>
      </c>
      <c r="I124" s="694">
        <v>0.15671487369600579</v>
      </c>
      <c r="J124" s="694">
        <v>0.18885189875755909</v>
      </c>
      <c r="K124" s="694">
        <v>0.22098892381911248</v>
      </c>
      <c r="L124" s="694">
        <v>0.25312594888066586</v>
      </c>
      <c r="M124" s="694">
        <v>0.29619034336015465</v>
      </c>
      <c r="N124" s="694">
        <v>0.33925473783964349</v>
      </c>
      <c r="O124" s="694">
        <v>0.38231913231913228</v>
      </c>
      <c r="P124" s="694">
        <v>0.42538352679862113</v>
      </c>
      <c r="Q124" s="694">
        <v>0.4563063997026261</v>
      </c>
      <c r="R124" s="695">
        <v>0.47778755325925137</v>
      </c>
    </row>
    <row r="125" spans="2:18" ht="15" customHeight="1" thickBot="1">
      <c r="E125" s="647"/>
      <c r="F125" s="647"/>
      <c r="G125" s="647"/>
      <c r="H125" s="647"/>
      <c r="I125" s="647"/>
      <c r="J125" s="647"/>
      <c r="K125" s="647"/>
      <c r="L125" s="647"/>
      <c r="M125" s="647"/>
      <c r="N125" s="647"/>
      <c r="O125" s="647"/>
      <c r="P125" s="647"/>
      <c r="Q125" s="647"/>
      <c r="R125" s="647"/>
    </row>
    <row r="126" spans="2:18" ht="15" customHeight="1" thickBot="1">
      <c r="B126" s="97"/>
      <c r="C126" s="182" t="s">
        <v>293</v>
      </c>
      <c r="D126" s="183" t="s">
        <v>294</v>
      </c>
      <c r="E126" s="93"/>
      <c r="F126" s="662"/>
      <c r="G126" s="124"/>
      <c r="H126" s="435"/>
    </row>
    <row r="127" spans="2:18" ht="15" customHeight="1" thickBot="1">
      <c r="B127" s="176" t="s">
        <v>353</v>
      </c>
      <c r="C127" s="562" t="s">
        <v>307</v>
      </c>
      <c r="D127" s="558">
        <v>80000</v>
      </c>
      <c r="E127" s="46"/>
      <c r="F127" s="662"/>
      <c r="G127" s="124"/>
      <c r="H127" s="435"/>
    </row>
    <row r="128" spans="2:18" ht="15" customHeight="1">
      <c r="B128" s="176" t="s">
        <v>354</v>
      </c>
      <c r="C128" s="562" t="s">
        <v>307</v>
      </c>
      <c r="D128" s="558">
        <v>28000</v>
      </c>
      <c r="E128" s="46"/>
      <c r="F128" s="662"/>
      <c r="G128" s="124"/>
      <c r="H128" s="435"/>
    </row>
    <row r="129" spans="2:8" ht="15" customHeight="1">
      <c r="B129" s="178" t="s">
        <v>1027</v>
      </c>
      <c r="C129" s="563" t="s">
        <v>310</v>
      </c>
      <c r="D129" s="560">
        <v>125</v>
      </c>
      <c r="E129" s="93"/>
      <c r="F129" s="662"/>
      <c r="G129" s="124"/>
      <c r="H129" s="435"/>
    </row>
    <row r="130" spans="2:8" ht="15" customHeight="1">
      <c r="B130" s="93"/>
      <c r="C130" s="93"/>
      <c r="D130" s="93"/>
      <c r="E130" s="93"/>
      <c r="F130" s="662"/>
      <c r="G130" s="124"/>
      <c r="H130" s="435"/>
    </row>
    <row r="131" spans="2:8" ht="15" customHeight="1">
      <c r="E131" s="93"/>
      <c r="F131" s="662"/>
      <c r="G131" s="124"/>
      <c r="H131" s="435"/>
    </row>
    <row r="132" spans="2:8" ht="15" customHeight="1">
      <c r="E132" s="93"/>
      <c r="F132" s="662"/>
      <c r="G132" s="124"/>
      <c r="H132" s="435"/>
    </row>
    <row r="133" spans="2:8" ht="15" customHeight="1">
      <c r="E133" s="93"/>
      <c r="F133" s="662"/>
      <c r="G133" s="124"/>
      <c r="H133" s="435"/>
    </row>
    <row r="134" spans="2:8" ht="15" customHeight="1">
      <c r="E134" s="434"/>
      <c r="F134" s="434"/>
      <c r="G134" s="124"/>
    </row>
  </sheetData>
  <mergeCells count="5">
    <mergeCell ref="I32:X32"/>
    <mergeCell ref="C23:R23"/>
    <mergeCell ref="C53:R53"/>
    <mergeCell ref="C119:R119"/>
    <mergeCell ref="C87:R87"/>
  </mergeCells>
  <hyperlinks>
    <hyperlink ref="C16" r:id="rId1" display="https://www.europarl.europa.eu/news/en/press-room/20220603IPR32129/fit-for-55-meps-back-objective-of-zero-emissions-for-cars-and-vans-in-2035" xr:uid="{F81B1ADC-55BF-4347-887C-545A328C34B0}"/>
    <hyperlink ref="C17" r:id="rId2" display="https://vanpeteghem.belgium.be/nl/minister-van-peteghem-maakt-van-bedrijfswagens-en-laadpalen-de-hefbomen-naar-een-groener-wagenpark-0" xr:uid="{A43F5B62-8531-4607-BB1B-A40738709D2A}"/>
    <hyperlink ref="C14" r:id="rId3" xr:uid="{7820D286-D14B-4143-8E4F-D7CC8776093A}"/>
    <hyperlink ref="C48" r:id="rId4" display="https://www.europarl.europa.eu/news/en/press-room/20220603IPR32129/fit-for-55-meps-back-objective-of-zero-emissions-for-cars-and-vans-in-2035" xr:uid="{1DEF09B2-ADD6-4461-BAFF-A23F27B1906A}"/>
    <hyperlink ref="C115" r:id="rId5" display="https://www.delijn.be/nl/content/over-de-lijn/toekomst-waarden/elektrificatie/" xr:uid="{8B76DD1B-8355-4D95-A91F-1BA283A0480C}"/>
    <hyperlink ref="C15" r:id="rId6" display="https://view.officeapps.live.com/op/view.aspx?src=https%3A%2F%2Fwww.febiac.be%2Fsites%2Fdefault%2Ffiles%2Fmedia%2Ffile%2F2023-10%2F2.B.4.%2520Evolution%2520des%2520immatriculations%2520de%2520voitures%2520neuves%2520par%2520type%2520de%2520propri%25C3%25A9taire%2520et%2520par%2520r%25C3%25A9gion.xls&amp;wdOrigin=BROWSELINK" xr:uid="{11A7DE12-2477-4663-B9AC-205A6186BA57}"/>
    <hyperlink ref="C47" r:id="rId7" display="https://view.officeapps.live.com/op/view.aspx?src=https%3A%2F%2Fwww.febiac.be%2Fsites%2Fdefault%2Ffiles%2Fmedia%2Ffile%2F2023-10%2F2.C.8.%2520Parc%2520des%2520VU%2520par%2520marque.xls&amp;wdOrigin=BROWSELINK" xr:uid="{E8ADAB8F-E014-4CC8-9300-9F8BF141D37E}"/>
    <hyperlink ref="C79" r:id="rId8" display="https://view.officeapps.live.com/op/view.aspx?src=https%3A%2F%2Ffebiac.be%2Fsites%2Fdefault%2Ffiles%2Fmedia%2Ffile%2F2023-10%2F2.C.1.%2520Parc%2520des%2520v%25C3%25A9hicules%2520au%252031%2520d%25C3%25A9cembre%2520de%2520l%2527ann%25C3%25A9e%2520correspondante.xls&amp;wdOrigin=BROWSELINK" xr:uid="{02E5E535-F4FB-480B-8E4F-4C834154B6F2}"/>
    <hyperlink ref="C80" r:id="rId9" display="https://ec.europa.eu/commission/presscorner/detail/en/ip_24_287" xr:uid="{81F8104D-A734-40E5-B259-5CFFA54B4DFD}"/>
    <hyperlink ref="C116" r:id="rId10" display="https://www.rtbf.be/article/un-nouveau-pas-a-la-stib-vers-une-decarbonisation-complete-des-bus-d-ici-2035-au-tec-cela-prendra-un-peu-plus-de-temps-11426099" xr:uid="{FAEDD0C9-5075-41F2-BCE9-E50BF55D49F5}"/>
    <hyperlink ref="C114" r:id="rId11" display="https://view.officeapps.live.com/op/view.aspx?src=https%3A%2F%2Ffebiac.be%2Fsites%2Fdefault%2Ffiles%2Fmedia%2Ffile%2F2023-10%2F2.C.1.%2520Parc%2520des%2520v%25C3%25A9hicules%2520au%252031%2520d%25C3%25A9cembre%2520de%2520l%2527ann%25C3%25A9e%2520correspondante.xls&amp;wdOrigin=BROWSELINK" xr:uid="{C06CC71E-A84A-4AF0-9622-C96C9F6DC62D}"/>
    <hyperlink ref="C117" r:id="rId12" display="https://ec.europa.eu/commission/presscorner/detail/en/ip_24_287" xr:uid="{4BC92A34-601C-474E-8E2A-2021BF14D07B}"/>
  </hyperlinks>
  <pageMargins left="0.7" right="0.7" top="0.75" bottom="0.75" header="0.3" footer="0.3"/>
  <pageSetup orientation="portrait" r:id="rId13"/>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89F0-5EC1-48E0-A9F0-1FC5E004812A}">
  <sheetPr>
    <tabColor theme="9"/>
  </sheetPr>
  <dimension ref="B1:AN106"/>
  <sheetViews>
    <sheetView showGridLines="0" zoomScale="71" zoomScaleNormal="70" workbookViewId="0"/>
  </sheetViews>
  <sheetFormatPr defaultColWidth="8.58203125" defaultRowHeight="14"/>
  <cols>
    <col min="1" max="1" width="2.58203125" customWidth="1"/>
    <col min="2" max="2" width="31.1640625" customWidth="1"/>
    <col min="3" max="3" width="15.5" style="2" customWidth="1"/>
    <col min="4" max="9" width="9.4140625" style="2" customWidth="1"/>
    <col min="10" max="18" width="9.4140625" customWidth="1"/>
    <col min="19" max="20" width="10.08203125" bestFit="1" customWidth="1"/>
  </cols>
  <sheetData>
    <row r="1" spans="2:18">
      <c r="B1" s="220"/>
    </row>
    <row r="2" spans="2:18" ht="21" customHeight="1">
      <c r="B2" s="420" t="s">
        <v>355</v>
      </c>
      <c r="C2" s="173"/>
      <c r="D2" s="175"/>
      <c r="F2" s="171"/>
      <c r="I2" s="171"/>
      <c r="R2" s="18"/>
    </row>
    <row r="3" spans="2:18" ht="15" customHeight="1">
      <c r="B3" s="89"/>
      <c r="E3" s="123"/>
      <c r="F3" s="123"/>
      <c r="G3" s="124"/>
    </row>
    <row r="4" spans="2:18" s="472" customFormat="1" ht="23">
      <c r="B4" s="476" t="s">
        <v>356</v>
      </c>
      <c r="C4" s="475"/>
      <c r="D4" s="475"/>
      <c r="E4" s="475"/>
      <c r="F4" s="475"/>
      <c r="G4" s="475"/>
      <c r="H4" s="475"/>
      <c r="I4" s="474"/>
      <c r="J4" s="473"/>
      <c r="M4" s="471"/>
      <c r="Q4" s="471"/>
    </row>
    <row r="5" spans="2:18" ht="15" customHeight="1">
      <c r="F5"/>
      <c r="G5"/>
      <c r="H5"/>
      <c r="I5"/>
    </row>
    <row r="6" spans="2:18" ht="15" customHeight="1">
      <c r="B6" s="396" t="s">
        <v>280</v>
      </c>
      <c r="C6" s="397"/>
      <c r="D6" s="398"/>
      <c r="E6" s="397"/>
      <c r="F6" s="397"/>
      <c r="G6" s="397"/>
      <c r="H6"/>
    </row>
    <row r="7" spans="2:18" ht="15" customHeight="1">
      <c r="B7" s="11" t="s">
        <v>357</v>
      </c>
      <c r="D7"/>
      <c r="H7"/>
    </row>
    <row r="8" spans="2:18" ht="15" customHeight="1">
      <c r="B8" s="11" t="s">
        <v>358</v>
      </c>
      <c r="D8"/>
      <c r="H8"/>
    </row>
    <row r="9" spans="2:18" ht="15" customHeight="1">
      <c r="B9" t="s">
        <v>359</v>
      </c>
      <c r="D9"/>
      <c r="H9"/>
    </row>
    <row r="10" spans="2:18" ht="15" customHeight="1">
      <c r="B10" t="s">
        <v>360</v>
      </c>
      <c r="C10"/>
      <c r="D10"/>
      <c r="E10"/>
      <c r="F10"/>
      <c r="G10"/>
      <c r="H10"/>
    </row>
    <row r="11" spans="2:18" ht="15" customHeight="1">
      <c r="B11" t="s">
        <v>361</v>
      </c>
      <c r="C11"/>
      <c r="D11"/>
      <c r="E11"/>
      <c r="F11"/>
      <c r="G11"/>
      <c r="H11"/>
    </row>
    <row r="12" spans="2:18" ht="15" customHeight="1">
      <c r="B12" s="396" t="s">
        <v>284</v>
      </c>
      <c r="C12" s="397"/>
      <c r="D12" s="399"/>
      <c r="E12" s="397"/>
      <c r="F12" s="397"/>
      <c r="G12" s="397"/>
      <c r="H12"/>
    </row>
    <row r="13" spans="2:18" ht="15" customHeight="1">
      <c r="B13" t="s">
        <v>291</v>
      </c>
      <c r="C13" s="188" t="s">
        <v>362</v>
      </c>
      <c r="D13" s="185"/>
      <c r="H13"/>
    </row>
    <row r="14" spans="2:18" ht="15" customHeight="1">
      <c r="B14" t="s">
        <v>346</v>
      </c>
      <c r="C14" s="46" t="s">
        <v>363</v>
      </c>
      <c r="D14" s="185"/>
      <c r="H14"/>
    </row>
    <row r="15" spans="2:18" ht="15" customHeight="1">
      <c r="B15" s="729" t="s">
        <v>364</v>
      </c>
      <c r="C15" s="730"/>
      <c r="D15" s="731"/>
      <c r="E15" s="732"/>
      <c r="F15" s="732"/>
      <c r="G15" s="732"/>
      <c r="H15"/>
    </row>
    <row r="16" spans="2:18" ht="15" customHeight="1">
      <c r="B16" s="11" t="s">
        <v>291</v>
      </c>
      <c r="C16" s="11" t="s">
        <v>365</v>
      </c>
      <c r="D16" s="193"/>
      <c r="E16" s="11"/>
      <c r="F16" s="11"/>
      <c r="G16" s="11"/>
      <c r="H16"/>
    </row>
    <row r="17" spans="2:40" ht="15" customHeight="1">
      <c r="B17" s="191" t="s">
        <v>346</v>
      </c>
      <c r="C17" s="11" t="s">
        <v>366</v>
      </c>
      <c r="D17" s="193"/>
      <c r="E17" s="11"/>
      <c r="F17" s="11"/>
      <c r="G17" s="11"/>
      <c r="H17"/>
    </row>
    <row r="18" spans="2:40" ht="15" customHeight="1">
      <c r="B18" s="191" t="s">
        <v>367</v>
      </c>
      <c r="C18" s="192" t="s">
        <v>368</v>
      </c>
      <c r="D18" s="193"/>
      <c r="E18" s="11"/>
      <c r="F18" s="11"/>
      <c r="G18" s="11"/>
      <c r="H18"/>
    </row>
    <row r="19" spans="2:40" ht="15" customHeight="1">
      <c r="B19" s="97"/>
      <c r="E19" s="187"/>
      <c r="F19" s="189"/>
      <c r="G19"/>
      <c r="H19" s="185"/>
      <c r="J19" s="2"/>
      <c r="K19" s="2"/>
    </row>
    <row r="20" spans="2:40" ht="15" customHeight="1" thickBot="1">
      <c r="B20" s="97"/>
      <c r="E20" s="187"/>
      <c r="F20" s="189"/>
      <c r="G20"/>
      <c r="H20" s="185"/>
      <c r="J20" s="2"/>
      <c r="K20" s="2"/>
    </row>
    <row r="21" spans="2:40" ht="15" customHeight="1" thickBot="1">
      <c r="B21" s="176" t="s">
        <v>369</v>
      </c>
      <c r="C21" s="565" t="s">
        <v>293</v>
      </c>
      <c r="D21" s="485" t="s">
        <v>294</v>
      </c>
      <c r="E21" s="566" t="s">
        <v>370</v>
      </c>
      <c r="F21" s="189"/>
      <c r="G21"/>
      <c r="H21" s="185"/>
      <c r="J21" s="2"/>
      <c r="K21" s="2"/>
    </row>
    <row r="22" spans="2:40" ht="15" customHeight="1">
      <c r="B22" s="176" t="s">
        <v>371</v>
      </c>
      <c r="C22" s="748" t="s">
        <v>372</v>
      </c>
      <c r="D22" s="747">
        <v>41</v>
      </c>
      <c r="E22" s="749" t="s">
        <v>373</v>
      </c>
      <c r="F22" s="189"/>
      <c r="G22"/>
      <c r="H22" s="185"/>
      <c r="J22" s="2"/>
      <c r="K22" s="2"/>
    </row>
    <row r="23" spans="2:40" ht="15" customHeight="1" thickBot="1">
      <c r="B23" s="178" t="s">
        <v>374</v>
      </c>
      <c r="C23" s="750" t="s">
        <v>375</v>
      </c>
      <c r="D23" s="751">
        <v>0.01</v>
      </c>
      <c r="E23" s="752"/>
      <c r="F23" s="189"/>
      <c r="G23"/>
      <c r="H23" s="185"/>
      <c r="J23" s="2"/>
      <c r="K23" s="2"/>
    </row>
    <row r="24" spans="2:40" ht="15" customHeight="1" thickBot="1">
      <c r="F24" s="189"/>
      <c r="G24"/>
      <c r="H24" s="185"/>
      <c r="J24" s="2"/>
      <c r="K24" s="2"/>
    </row>
    <row r="25" spans="2:40" ht="15" customHeight="1" thickBot="1">
      <c r="C25" s="1050" t="s">
        <v>298</v>
      </c>
      <c r="D25" s="1051"/>
      <c r="E25" s="1051"/>
      <c r="F25" s="1051"/>
      <c r="G25" s="1051"/>
      <c r="H25" s="1051"/>
      <c r="I25" s="1051"/>
      <c r="J25" s="1051"/>
      <c r="K25" s="1051"/>
      <c r="L25" s="1051"/>
      <c r="M25" s="1051"/>
      <c r="N25" s="1051"/>
      <c r="O25" s="1051"/>
      <c r="P25" s="1051"/>
      <c r="Q25" s="1051"/>
      <c r="R25" s="1052"/>
    </row>
    <row r="26" spans="2:40" ht="14.5" thickBot="1">
      <c r="B26" s="426" t="s">
        <v>376</v>
      </c>
      <c r="C26" s="414">
        <v>2021</v>
      </c>
      <c r="D26" s="415">
        <v>2022</v>
      </c>
      <c r="E26" s="416">
        <v>2023</v>
      </c>
      <c r="F26" s="640">
        <v>2024</v>
      </c>
      <c r="G26" s="640">
        <v>2025</v>
      </c>
      <c r="H26" s="640">
        <v>2026</v>
      </c>
      <c r="I26" s="640">
        <v>2027</v>
      </c>
      <c r="J26" s="640">
        <v>2028</v>
      </c>
      <c r="K26" s="640">
        <v>2029</v>
      </c>
      <c r="L26" s="640">
        <v>2030</v>
      </c>
      <c r="M26" s="640">
        <v>2031</v>
      </c>
      <c r="N26" s="640">
        <v>2032</v>
      </c>
      <c r="O26" s="640">
        <v>2033</v>
      </c>
      <c r="P26" s="640">
        <v>2034</v>
      </c>
      <c r="Q26" s="640">
        <v>2035</v>
      </c>
      <c r="R26" s="641">
        <v>2036</v>
      </c>
    </row>
    <row r="27" spans="2:40" ht="15" customHeight="1" thickTop="1">
      <c r="B27" s="410" t="s">
        <v>377</v>
      </c>
      <c r="C27" s="405">
        <v>79</v>
      </c>
      <c r="D27" s="405">
        <v>102</v>
      </c>
      <c r="E27" s="411">
        <v>145</v>
      </c>
      <c r="F27" s="743">
        <v>171</v>
      </c>
      <c r="G27" s="433">
        <v>207</v>
      </c>
      <c r="H27" s="744">
        <v>245</v>
      </c>
      <c r="I27" s="433">
        <v>285</v>
      </c>
      <c r="J27" s="433">
        <v>327</v>
      </c>
      <c r="K27" s="433">
        <v>371</v>
      </c>
      <c r="L27" s="433">
        <v>417</v>
      </c>
      <c r="M27" s="433">
        <v>465</v>
      </c>
      <c r="N27" s="433">
        <v>516</v>
      </c>
      <c r="O27" s="433">
        <v>569</v>
      </c>
      <c r="P27" s="433">
        <v>624</v>
      </c>
      <c r="Q27" s="433">
        <v>681</v>
      </c>
      <c r="R27" s="666">
        <v>738</v>
      </c>
      <c r="T27" s="50"/>
      <c r="U27" s="50"/>
      <c r="V27" s="50"/>
      <c r="W27" s="50"/>
      <c r="X27" s="50"/>
      <c r="Y27" s="50"/>
      <c r="Z27" s="50"/>
      <c r="AA27" s="50"/>
      <c r="AB27" s="50"/>
      <c r="AC27" s="50"/>
      <c r="AD27" s="50"/>
      <c r="AE27" s="50"/>
      <c r="AF27" s="50"/>
      <c r="AG27" s="50"/>
      <c r="AH27" s="50"/>
      <c r="AI27" s="50"/>
      <c r="AJ27" s="50"/>
      <c r="AK27" s="50"/>
      <c r="AL27" s="50"/>
      <c r="AM27" s="50"/>
      <c r="AN27" s="50"/>
    </row>
    <row r="28" spans="2:40" ht="15" customHeight="1" thickBot="1">
      <c r="B28" s="425" t="s">
        <v>378</v>
      </c>
      <c r="C28" s="424">
        <v>28</v>
      </c>
      <c r="D28" s="424">
        <v>34</v>
      </c>
      <c r="E28" s="423">
        <v>39</v>
      </c>
      <c r="F28" s="745">
        <v>44</v>
      </c>
      <c r="G28" s="259">
        <v>52</v>
      </c>
      <c r="H28" s="746">
        <v>60</v>
      </c>
      <c r="I28" s="259">
        <v>68</v>
      </c>
      <c r="J28" s="259">
        <v>76</v>
      </c>
      <c r="K28" s="259">
        <v>85</v>
      </c>
      <c r="L28" s="259">
        <v>94</v>
      </c>
      <c r="M28" s="259">
        <v>103</v>
      </c>
      <c r="N28" s="259">
        <v>113</v>
      </c>
      <c r="O28" s="259">
        <v>122</v>
      </c>
      <c r="P28" s="259">
        <v>132</v>
      </c>
      <c r="Q28" s="259">
        <v>143</v>
      </c>
      <c r="R28" s="667">
        <v>153</v>
      </c>
      <c r="T28" s="50"/>
      <c r="U28" s="50"/>
      <c r="V28" s="50"/>
      <c r="W28" s="50"/>
      <c r="X28" s="50"/>
      <c r="Y28" s="50"/>
      <c r="Z28" s="50"/>
      <c r="AA28" s="50"/>
      <c r="AB28" s="50"/>
      <c r="AC28" s="50"/>
      <c r="AD28" s="50"/>
      <c r="AE28" s="50"/>
      <c r="AF28" s="50"/>
      <c r="AG28" s="50"/>
      <c r="AH28" s="50"/>
      <c r="AI28" s="50"/>
      <c r="AJ28" s="50"/>
      <c r="AK28" s="50"/>
      <c r="AL28" s="50"/>
      <c r="AM28" s="50"/>
      <c r="AN28" s="50"/>
    </row>
    <row r="29" spans="2:40" ht="15" customHeight="1" thickBot="1">
      <c r="B29" s="425" t="s">
        <v>268</v>
      </c>
      <c r="C29" s="738">
        <f>C28+C27</f>
        <v>107</v>
      </c>
      <c r="D29" s="738">
        <f t="shared" ref="D29:R29" si="0">D28+D27</f>
        <v>136</v>
      </c>
      <c r="E29" s="739">
        <f t="shared" si="0"/>
        <v>184</v>
      </c>
      <c r="F29" s="740">
        <f t="shared" si="0"/>
        <v>215</v>
      </c>
      <c r="G29" s="428">
        <f t="shared" si="0"/>
        <v>259</v>
      </c>
      <c r="H29" s="741">
        <f t="shared" si="0"/>
        <v>305</v>
      </c>
      <c r="I29" s="428">
        <f t="shared" si="0"/>
        <v>353</v>
      </c>
      <c r="J29" s="428">
        <f t="shared" si="0"/>
        <v>403</v>
      </c>
      <c r="K29" s="428">
        <f t="shared" si="0"/>
        <v>456</v>
      </c>
      <c r="L29" s="428">
        <f t="shared" si="0"/>
        <v>511</v>
      </c>
      <c r="M29" s="428">
        <f t="shared" si="0"/>
        <v>568</v>
      </c>
      <c r="N29" s="428">
        <f t="shared" si="0"/>
        <v>629</v>
      </c>
      <c r="O29" s="428">
        <f t="shared" si="0"/>
        <v>691</v>
      </c>
      <c r="P29" s="428">
        <f t="shared" si="0"/>
        <v>756</v>
      </c>
      <c r="Q29" s="428">
        <f t="shared" si="0"/>
        <v>824</v>
      </c>
      <c r="R29" s="742">
        <f t="shared" si="0"/>
        <v>891</v>
      </c>
    </row>
    <row r="30" spans="2:40" ht="15" customHeight="1" thickBot="1">
      <c r="I30" s="662"/>
      <c r="J30" s="435"/>
      <c r="K30" s="435"/>
    </row>
    <row r="31" spans="2:40" ht="15" customHeight="1" thickBot="1">
      <c r="C31" s="1050" t="s">
        <v>298</v>
      </c>
      <c r="D31" s="1051"/>
      <c r="E31" s="1051"/>
      <c r="F31" s="1051"/>
      <c r="G31" s="1051"/>
      <c r="H31" s="1051"/>
      <c r="I31" s="1051"/>
      <c r="J31" s="1051"/>
      <c r="K31" s="1051"/>
      <c r="L31" s="1051"/>
      <c r="M31" s="1051"/>
      <c r="N31" s="1051"/>
      <c r="O31" s="1051"/>
      <c r="P31" s="1051"/>
      <c r="Q31" s="1051"/>
      <c r="R31" s="1052"/>
    </row>
    <row r="32" spans="2:40" ht="15" customHeight="1" thickBot="1">
      <c r="B32" s="426" t="s">
        <v>379</v>
      </c>
      <c r="C32" s="414">
        <v>2021</v>
      </c>
      <c r="D32" s="415">
        <v>2022</v>
      </c>
      <c r="E32" s="416">
        <v>2023</v>
      </c>
      <c r="F32" s="640">
        <v>2024</v>
      </c>
      <c r="G32" s="640">
        <v>2025</v>
      </c>
      <c r="H32" s="640">
        <v>2026</v>
      </c>
      <c r="I32" s="640">
        <v>2027</v>
      </c>
      <c r="J32" s="640">
        <v>2028</v>
      </c>
      <c r="K32" s="640">
        <v>2029</v>
      </c>
      <c r="L32" s="640">
        <v>2030</v>
      </c>
      <c r="M32" s="640">
        <v>2031</v>
      </c>
      <c r="N32" s="640">
        <v>2032</v>
      </c>
      <c r="O32" s="640">
        <v>2033</v>
      </c>
      <c r="P32" s="640">
        <v>2034</v>
      </c>
      <c r="Q32" s="640">
        <v>2035</v>
      </c>
      <c r="R32" s="641">
        <v>2036</v>
      </c>
    </row>
    <row r="33" spans="2:35" ht="15" customHeight="1" thickTop="1">
      <c r="B33" s="410" t="s">
        <v>380</v>
      </c>
      <c r="C33" s="405">
        <v>136</v>
      </c>
      <c r="D33" s="405">
        <v>158</v>
      </c>
      <c r="E33" s="411">
        <v>181</v>
      </c>
      <c r="F33" s="743">
        <v>187</v>
      </c>
      <c r="G33" s="433">
        <v>194</v>
      </c>
      <c r="H33" s="744">
        <v>201</v>
      </c>
      <c r="I33" s="433">
        <v>209</v>
      </c>
      <c r="J33" s="433">
        <v>219</v>
      </c>
      <c r="K33" s="433">
        <v>229</v>
      </c>
      <c r="L33" s="433">
        <v>240</v>
      </c>
      <c r="M33" s="433">
        <v>251</v>
      </c>
      <c r="N33" s="433">
        <v>264</v>
      </c>
      <c r="O33" s="433">
        <v>278</v>
      </c>
      <c r="P33" s="433">
        <v>292</v>
      </c>
      <c r="Q33" s="433">
        <v>306</v>
      </c>
      <c r="R33" s="666">
        <v>322</v>
      </c>
      <c r="T33" s="50"/>
      <c r="U33" s="50"/>
      <c r="V33" s="50"/>
      <c r="W33" s="50"/>
      <c r="X33" s="50"/>
      <c r="Y33" s="50"/>
      <c r="Z33" s="50"/>
      <c r="AA33" s="50"/>
      <c r="AB33" s="50"/>
      <c r="AC33" s="50"/>
      <c r="AD33" s="50"/>
      <c r="AE33" s="50"/>
      <c r="AF33" s="50"/>
      <c r="AG33" s="50"/>
      <c r="AH33" s="50"/>
      <c r="AI33" s="50"/>
    </row>
    <row r="34" spans="2:35" ht="15" customHeight="1" thickBot="1">
      <c r="B34" s="425" t="s">
        <v>381</v>
      </c>
      <c r="C34" s="424">
        <v>546</v>
      </c>
      <c r="D34" s="424">
        <v>632</v>
      </c>
      <c r="E34" s="423">
        <v>725</v>
      </c>
      <c r="F34" s="745">
        <v>736</v>
      </c>
      <c r="G34" s="259">
        <v>747</v>
      </c>
      <c r="H34" s="746">
        <v>759</v>
      </c>
      <c r="I34" s="259">
        <v>773</v>
      </c>
      <c r="J34" s="259">
        <v>788</v>
      </c>
      <c r="K34" s="259">
        <v>804</v>
      </c>
      <c r="L34" s="259">
        <v>821</v>
      </c>
      <c r="M34" s="259">
        <v>840</v>
      </c>
      <c r="N34" s="259">
        <v>860</v>
      </c>
      <c r="O34" s="259">
        <v>881</v>
      </c>
      <c r="P34" s="259">
        <v>903</v>
      </c>
      <c r="Q34" s="259">
        <v>923</v>
      </c>
      <c r="R34" s="667">
        <v>943</v>
      </c>
      <c r="T34" s="50"/>
      <c r="U34" s="50"/>
      <c r="V34" s="50"/>
      <c r="W34" s="50"/>
      <c r="X34" s="50"/>
      <c r="Y34" s="50"/>
      <c r="Z34" s="50"/>
      <c r="AA34" s="50"/>
      <c r="AB34" s="50"/>
      <c r="AC34" s="50"/>
      <c r="AD34" s="50"/>
      <c r="AE34" s="50"/>
      <c r="AF34" s="50"/>
      <c r="AG34" s="50"/>
      <c r="AH34" s="50"/>
      <c r="AI34" s="50"/>
    </row>
    <row r="35" spans="2:35" ht="15" customHeight="1" thickBot="1">
      <c r="B35" s="425" t="s">
        <v>268</v>
      </c>
      <c r="C35" s="738">
        <f>C34+C33</f>
        <v>682</v>
      </c>
      <c r="D35" s="738">
        <f t="shared" ref="D35" si="1">D34+D33</f>
        <v>790</v>
      </c>
      <c r="E35" s="739">
        <f t="shared" ref="E35" si="2">E34+E33</f>
        <v>906</v>
      </c>
      <c r="F35" s="740">
        <f t="shared" ref="F35" si="3">F34+F33</f>
        <v>923</v>
      </c>
      <c r="G35" s="428">
        <f t="shared" ref="G35" si="4">G34+G33</f>
        <v>941</v>
      </c>
      <c r="H35" s="741">
        <f t="shared" ref="H35" si="5">H34+H33</f>
        <v>960</v>
      </c>
      <c r="I35" s="428">
        <f t="shared" ref="I35" si="6">I34+I33</f>
        <v>982</v>
      </c>
      <c r="J35" s="428">
        <f t="shared" ref="J35" si="7">J34+J33</f>
        <v>1007</v>
      </c>
      <c r="K35" s="428">
        <f t="shared" ref="K35" si="8">K34+K33</f>
        <v>1033</v>
      </c>
      <c r="L35" s="428">
        <f t="shared" ref="L35" si="9">L34+L33</f>
        <v>1061</v>
      </c>
      <c r="M35" s="428">
        <f t="shared" ref="M35" si="10">M34+M33</f>
        <v>1091</v>
      </c>
      <c r="N35" s="428">
        <f t="shared" ref="N35" si="11">N34+N33</f>
        <v>1124</v>
      </c>
      <c r="O35" s="428">
        <f t="shared" ref="O35" si="12">O34+O33</f>
        <v>1159</v>
      </c>
      <c r="P35" s="428">
        <f t="shared" ref="P35" si="13">P34+P33</f>
        <v>1195</v>
      </c>
      <c r="Q35" s="428">
        <f t="shared" ref="Q35" si="14">Q34+Q33</f>
        <v>1229</v>
      </c>
      <c r="R35" s="742">
        <f>R34+R33</f>
        <v>1265</v>
      </c>
    </row>
    <row r="36" spans="2:35" ht="15" customHeight="1">
      <c r="C36"/>
      <c r="D36"/>
      <c r="E36"/>
      <c r="I36" s="662"/>
      <c r="J36" s="435"/>
      <c r="K36" s="435"/>
    </row>
    <row r="37" spans="2:35" ht="32.4" customHeight="1">
      <c r="B37" s="1053" t="s">
        <v>382</v>
      </c>
      <c r="C37" s="1053"/>
      <c r="D37" s="1053"/>
      <c r="E37" s="1053"/>
      <c r="F37" s="1053"/>
      <c r="G37" s="1053"/>
      <c r="H37" s="1053"/>
      <c r="I37" s="1053"/>
      <c r="J37" s="1053"/>
      <c r="K37" s="1053"/>
      <c r="L37" s="1053"/>
      <c r="M37" s="1053"/>
      <c r="N37" s="1053"/>
      <c r="O37" s="1053"/>
      <c r="P37" s="1053"/>
      <c r="Q37" s="1053"/>
      <c r="R37" s="1053"/>
    </row>
    <row r="38" spans="2:35" ht="32.4" customHeight="1">
      <c r="B38" s="1053" t="s">
        <v>383</v>
      </c>
      <c r="C38" s="1053"/>
      <c r="D38" s="1053"/>
      <c r="E38" s="1053"/>
      <c r="F38" s="1053"/>
      <c r="G38" s="1053"/>
      <c r="H38" s="1053"/>
      <c r="I38" s="1053"/>
      <c r="J38" s="1053"/>
      <c r="K38" s="1053"/>
      <c r="L38" s="1053"/>
      <c r="M38" s="1053"/>
      <c r="N38" s="1053"/>
      <c r="O38" s="1053"/>
      <c r="P38" s="1053"/>
      <c r="Q38" s="1053"/>
      <c r="R38" s="1053"/>
    </row>
    <row r="39" spans="2:35" ht="15" customHeight="1" thickBot="1">
      <c r="C39"/>
      <c r="D39"/>
      <c r="E39"/>
      <c r="I39" s="662"/>
      <c r="J39" s="435"/>
      <c r="K39" s="435"/>
    </row>
    <row r="40" spans="2:35" ht="15" customHeight="1">
      <c r="B40" s="176" t="s">
        <v>305</v>
      </c>
      <c r="C40" s="565" t="s">
        <v>293</v>
      </c>
      <c r="D40" s="566" t="s">
        <v>294</v>
      </c>
      <c r="E40" s="566" t="s">
        <v>370</v>
      </c>
      <c r="G40" s="435"/>
      <c r="H40" s="435"/>
      <c r="I40" s="435"/>
      <c r="J40" s="435"/>
      <c r="K40" s="435"/>
      <c r="L40" s="435"/>
      <c r="M40" s="435"/>
      <c r="N40" s="435"/>
      <c r="O40" s="435"/>
      <c r="P40" s="435"/>
      <c r="Q40" s="435"/>
      <c r="R40" s="435"/>
    </row>
    <row r="41" spans="2:35" ht="15" customHeight="1">
      <c r="B41" s="178" t="s">
        <v>384</v>
      </c>
      <c r="C41" s="734" t="s">
        <v>385</v>
      </c>
      <c r="D41" s="196">
        <v>4400</v>
      </c>
      <c r="E41" s="196" t="s">
        <v>386</v>
      </c>
      <c r="I41" s="662"/>
      <c r="J41" s="435"/>
      <c r="K41" s="435"/>
    </row>
    <row r="42" spans="2:35" ht="15" customHeight="1">
      <c r="B42" s="178" t="s">
        <v>387</v>
      </c>
      <c r="C42" s="734" t="s">
        <v>385</v>
      </c>
      <c r="D42" s="196">
        <v>8000</v>
      </c>
      <c r="E42" s="196" t="s">
        <v>386</v>
      </c>
      <c r="I42" s="662"/>
      <c r="J42" s="435"/>
      <c r="K42" s="435"/>
    </row>
    <row r="43" spans="2:35" ht="15" customHeight="1">
      <c r="B43" s="178" t="s">
        <v>388</v>
      </c>
      <c r="C43" s="734" t="s">
        <v>389</v>
      </c>
      <c r="D43" s="735">
        <v>0.2</v>
      </c>
      <c r="E43" s="737" t="s">
        <v>390</v>
      </c>
      <c r="I43" s="662"/>
      <c r="J43" s="435"/>
      <c r="K43" s="435"/>
    </row>
    <row r="44" spans="2:35" ht="15" customHeight="1" thickBot="1">
      <c r="B44" s="179" t="s">
        <v>391</v>
      </c>
      <c r="C44" s="736" t="s">
        <v>385</v>
      </c>
      <c r="D44" s="564">
        <v>1800</v>
      </c>
      <c r="E44" s="564" t="s">
        <v>386</v>
      </c>
      <c r="I44" s="662"/>
      <c r="J44" s="435"/>
      <c r="K44" s="435"/>
    </row>
    <row r="45" spans="2:35" ht="15" customHeight="1">
      <c r="E45" s="93"/>
      <c r="F45" s="93"/>
      <c r="G45" s="93"/>
      <c r="H45" s="93"/>
      <c r="I45" s="662"/>
      <c r="J45" s="435"/>
      <c r="K45" s="435"/>
    </row>
    <row r="48" spans="2:35" ht="14.5">
      <c r="B48" s="88"/>
    </row>
    <row r="49" spans="2:17" ht="14.5">
      <c r="B49" s="88"/>
    </row>
    <row r="50" spans="2:17" s="472" customFormat="1" ht="23">
      <c r="B50" s="476" t="s">
        <v>392</v>
      </c>
      <c r="C50" s="475"/>
      <c r="D50" s="475"/>
      <c r="E50" s="475"/>
      <c r="F50" s="475"/>
      <c r="G50" s="475"/>
      <c r="H50" s="475"/>
      <c r="I50" s="474"/>
      <c r="J50" s="473"/>
      <c r="M50" s="471"/>
      <c r="Q50" s="471"/>
    </row>
    <row r="51" spans="2:17" ht="15" customHeight="1">
      <c r="C51"/>
      <c r="D51"/>
    </row>
    <row r="52" spans="2:17" ht="15" customHeight="1">
      <c r="B52" s="729" t="s">
        <v>280</v>
      </c>
      <c r="C52" s="730"/>
      <c r="D52" s="731"/>
      <c r="E52" s="732"/>
      <c r="F52" s="732"/>
      <c r="G52" s="732"/>
      <c r="H52"/>
    </row>
    <row r="53" spans="2:17" ht="15" customHeight="1">
      <c r="B53" s="11" t="s">
        <v>393</v>
      </c>
      <c r="D53"/>
      <c r="H53"/>
    </row>
    <row r="54" spans="2:17" ht="15" customHeight="1">
      <c r="B54" s="11" t="s">
        <v>358</v>
      </c>
      <c r="D54"/>
      <c r="H54"/>
    </row>
    <row r="55" spans="2:17" ht="15" customHeight="1">
      <c r="B55" t="s">
        <v>394</v>
      </c>
      <c r="C55"/>
      <c r="D55"/>
      <c r="E55"/>
      <c r="F55"/>
      <c r="G55"/>
      <c r="H55"/>
    </row>
    <row r="56" spans="2:17" ht="15" customHeight="1">
      <c r="B56" t="s">
        <v>359</v>
      </c>
      <c r="D56"/>
      <c r="H56"/>
    </row>
    <row r="57" spans="2:17" ht="15" customHeight="1">
      <c r="B57" t="s">
        <v>395</v>
      </c>
      <c r="C57"/>
      <c r="D57"/>
      <c r="E57"/>
      <c r="F57"/>
      <c r="G57"/>
      <c r="H57"/>
    </row>
    <row r="58" spans="2:17" ht="15" customHeight="1">
      <c r="B58" t="s">
        <v>396</v>
      </c>
      <c r="C58"/>
      <c r="D58"/>
      <c r="E58"/>
      <c r="F58"/>
      <c r="G58"/>
      <c r="H58"/>
    </row>
    <row r="59" spans="2:17" ht="15" customHeight="1">
      <c r="B59" s="729" t="s">
        <v>284</v>
      </c>
      <c r="C59" s="730"/>
      <c r="D59" s="731"/>
      <c r="E59" s="732"/>
      <c r="F59" s="732"/>
      <c r="G59" s="732"/>
      <c r="H59"/>
    </row>
    <row r="60" spans="2:17" ht="15" customHeight="1">
      <c r="B60" t="s">
        <v>291</v>
      </c>
      <c r="C60" s="188" t="s">
        <v>362</v>
      </c>
      <c r="D60" s="185"/>
      <c r="H60"/>
    </row>
    <row r="61" spans="2:17" ht="15" customHeight="1">
      <c r="B61" t="s">
        <v>346</v>
      </c>
      <c r="C61" s="184" t="s">
        <v>397</v>
      </c>
      <c r="D61" s="185"/>
      <c r="H61"/>
    </row>
    <row r="62" spans="2:17" ht="15" customHeight="1">
      <c r="B62" s="729" t="s">
        <v>364</v>
      </c>
      <c r="C62" s="730"/>
      <c r="D62" s="731"/>
      <c r="E62" s="732"/>
      <c r="F62" s="732"/>
      <c r="G62" s="732"/>
      <c r="H62"/>
    </row>
    <row r="63" spans="2:17" ht="15" customHeight="1">
      <c r="B63" s="11" t="s">
        <v>291</v>
      </c>
      <c r="C63" s="11" t="s">
        <v>398</v>
      </c>
      <c r="D63" s="193"/>
      <c r="E63" s="11"/>
      <c r="F63" s="11"/>
      <c r="G63" s="11"/>
      <c r="H63"/>
    </row>
    <row r="64" spans="2:17" ht="15" customHeight="1">
      <c r="B64" s="191" t="s">
        <v>346</v>
      </c>
      <c r="C64" s="11" t="s">
        <v>366</v>
      </c>
      <c r="D64" s="193"/>
      <c r="E64" s="11"/>
      <c r="F64" s="11"/>
      <c r="G64" s="11"/>
      <c r="H64"/>
    </row>
    <row r="65" spans="2:18" ht="15" customHeight="1">
      <c r="B65" s="191" t="s">
        <v>346</v>
      </c>
      <c r="C65" s="192" t="s">
        <v>399</v>
      </c>
      <c r="D65" s="193"/>
      <c r="E65" s="11"/>
      <c r="F65" s="11"/>
      <c r="G65" s="11"/>
      <c r="H65"/>
    </row>
    <row r="66" spans="2:18" ht="15" customHeight="1">
      <c r="B66" s="191" t="s">
        <v>367</v>
      </c>
      <c r="C66" s="192" t="s">
        <v>368</v>
      </c>
      <c r="D66" s="193"/>
      <c r="E66" s="11"/>
      <c r="F66" s="11"/>
      <c r="G66" s="11"/>
      <c r="H66"/>
    </row>
    <row r="67" spans="2:18" ht="15" customHeight="1" thickBot="1">
      <c r="B67" s="97"/>
      <c r="F67" s="191"/>
      <c r="G67" s="192"/>
      <c r="H67" s="193"/>
      <c r="I67" s="11"/>
      <c r="J67" s="11"/>
      <c r="K67" s="11"/>
    </row>
    <row r="68" spans="2:18" ht="15" customHeight="1" thickBot="1">
      <c r="B68" s="176" t="s">
        <v>369</v>
      </c>
      <c r="C68" s="565" t="s">
        <v>293</v>
      </c>
      <c r="D68" s="566" t="s">
        <v>294</v>
      </c>
      <c r="F68" s="191"/>
      <c r="G68" s="192"/>
      <c r="H68" s="193"/>
      <c r="I68" s="11"/>
      <c r="J68" s="11"/>
      <c r="K68" s="11"/>
    </row>
    <row r="69" spans="2:18" ht="15" customHeight="1">
      <c r="B69" s="176" t="s">
        <v>371</v>
      </c>
      <c r="C69" s="733" t="s">
        <v>372</v>
      </c>
      <c r="D69" s="665">
        <v>6.2</v>
      </c>
      <c r="F69" s="191"/>
      <c r="G69" s="192"/>
      <c r="H69" s="193"/>
      <c r="I69" s="11"/>
      <c r="J69" s="11"/>
      <c r="K69" s="11"/>
    </row>
    <row r="70" spans="2:18" ht="15" customHeight="1" thickBot="1">
      <c r="B70" s="178" t="s">
        <v>400</v>
      </c>
      <c r="C70" s="750" t="s">
        <v>375</v>
      </c>
      <c r="D70" s="755">
        <v>0.01</v>
      </c>
      <c r="F70" s="191"/>
      <c r="G70" s="192"/>
      <c r="H70" s="193"/>
      <c r="I70" s="11"/>
      <c r="J70" s="11"/>
      <c r="K70" s="11"/>
    </row>
    <row r="71" spans="2:18" ht="15" customHeight="1" thickBot="1">
      <c r="B71" s="97"/>
      <c r="F71" s="191"/>
      <c r="G71" s="192"/>
      <c r="H71" s="193"/>
      <c r="I71" s="11"/>
      <c r="J71" s="11"/>
      <c r="K71" s="11"/>
    </row>
    <row r="72" spans="2:18" ht="15" customHeight="1" thickBot="1">
      <c r="C72" s="1050" t="s">
        <v>298</v>
      </c>
      <c r="D72" s="1051"/>
      <c r="E72" s="1051"/>
      <c r="F72" s="1051"/>
      <c r="G72" s="1051"/>
      <c r="H72" s="1051"/>
      <c r="I72" s="1051"/>
      <c r="J72" s="1051"/>
      <c r="K72" s="1051"/>
      <c r="L72" s="1051"/>
      <c r="M72" s="1051"/>
      <c r="N72" s="1051"/>
      <c r="O72" s="1051"/>
      <c r="P72" s="1051"/>
      <c r="Q72" s="1051"/>
      <c r="R72" s="1052"/>
    </row>
    <row r="73" spans="2:18" ht="14.5" thickBot="1">
      <c r="B73" s="426" t="s">
        <v>376</v>
      </c>
      <c r="C73" s="414">
        <v>2021</v>
      </c>
      <c r="D73" s="415">
        <v>2022</v>
      </c>
      <c r="E73" s="416">
        <v>2023</v>
      </c>
      <c r="F73" s="640">
        <v>2024</v>
      </c>
      <c r="G73" s="640">
        <v>2025</v>
      </c>
      <c r="H73" s="640">
        <v>2026</v>
      </c>
      <c r="I73" s="640">
        <v>2027</v>
      </c>
      <c r="J73" s="640">
        <v>2028</v>
      </c>
      <c r="K73" s="640">
        <v>2029</v>
      </c>
      <c r="L73" s="640">
        <v>2030</v>
      </c>
      <c r="M73" s="640">
        <v>2031</v>
      </c>
      <c r="N73" s="640">
        <v>2032</v>
      </c>
      <c r="O73" s="640">
        <v>2033</v>
      </c>
      <c r="P73" s="640">
        <v>2034</v>
      </c>
      <c r="Q73" s="640">
        <v>2035</v>
      </c>
      <c r="R73" s="641">
        <v>2036</v>
      </c>
    </row>
    <row r="74" spans="2:18" ht="15" customHeight="1" thickTop="1">
      <c r="B74" s="410" t="s">
        <v>377</v>
      </c>
      <c r="C74" s="405">
        <v>1.6</v>
      </c>
      <c r="D74" s="405">
        <v>2.2000000000000002</v>
      </c>
      <c r="E74" s="411">
        <v>3.1</v>
      </c>
      <c r="F74" s="743">
        <v>8.8000000000000007</v>
      </c>
      <c r="G74" s="433">
        <v>15.3</v>
      </c>
      <c r="H74" s="744">
        <v>22</v>
      </c>
      <c r="I74" s="433">
        <v>30</v>
      </c>
      <c r="J74" s="433">
        <v>39</v>
      </c>
      <c r="K74" s="433">
        <v>47</v>
      </c>
      <c r="L74" s="433">
        <v>57</v>
      </c>
      <c r="M74" s="433">
        <v>68</v>
      </c>
      <c r="N74" s="433">
        <v>79</v>
      </c>
      <c r="O74" s="433">
        <v>90</v>
      </c>
      <c r="P74" s="433">
        <v>102</v>
      </c>
      <c r="Q74" s="433">
        <v>115</v>
      </c>
      <c r="R74" s="666">
        <v>129</v>
      </c>
    </row>
    <row r="75" spans="2:18" ht="15" customHeight="1" thickBot="1">
      <c r="B75" s="425" t="s">
        <v>378</v>
      </c>
      <c r="C75" s="424">
        <v>1.3</v>
      </c>
      <c r="D75" s="424">
        <v>1.5</v>
      </c>
      <c r="E75" s="423">
        <v>1.8</v>
      </c>
      <c r="F75" s="745">
        <v>2.9</v>
      </c>
      <c r="G75" s="259">
        <v>4.4000000000000004</v>
      </c>
      <c r="H75" s="746">
        <v>6</v>
      </c>
      <c r="I75" s="259">
        <v>7.8</v>
      </c>
      <c r="J75" s="259">
        <v>9.6</v>
      </c>
      <c r="K75" s="259">
        <v>11.4</v>
      </c>
      <c r="L75" s="259">
        <v>13.5</v>
      </c>
      <c r="M75" s="259">
        <v>15.6</v>
      </c>
      <c r="N75" s="259">
        <v>17.899999999999999</v>
      </c>
      <c r="O75" s="259">
        <v>20.3</v>
      </c>
      <c r="P75" s="259">
        <v>22.9</v>
      </c>
      <c r="Q75" s="259">
        <v>25.7</v>
      </c>
      <c r="R75" s="667">
        <v>28.5</v>
      </c>
    </row>
    <row r="76" spans="2:18" ht="15" customHeight="1" thickBot="1">
      <c r="B76" s="425" t="s">
        <v>268</v>
      </c>
      <c r="C76" s="738">
        <f>C75+C74</f>
        <v>2.9000000000000004</v>
      </c>
      <c r="D76" s="738">
        <f t="shared" ref="D76" si="15">D75+D74</f>
        <v>3.7</v>
      </c>
      <c r="E76" s="739">
        <f t="shared" ref="E76" si="16">E75+E74</f>
        <v>4.9000000000000004</v>
      </c>
      <c r="F76" s="740">
        <f t="shared" ref="F76" si="17">F75+F74</f>
        <v>11.700000000000001</v>
      </c>
      <c r="G76" s="428">
        <f t="shared" ref="G76" si="18">G75+G74</f>
        <v>19.700000000000003</v>
      </c>
      <c r="H76" s="741">
        <f t="shared" ref="H76" si="19">H75+H74</f>
        <v>28</v>
      </c>
      <c r="I76" s="428">
        <f t="shared" ref="I76" si="20">I75+I74</f>
        <v>37.799999999999997</v>
      </c>
      <c r="J76" s="428">
        <f t="shared" ref="J76" si="21">J75+J74</f>
        <v>48.6</v>
      </c>
      <c r="K76" s="428">
        <f t="shared" ref="K76" si="22">K75+K74</f>
        <v>58.4</v>
      </c>
      <c r="L76" s="428">
        <f t="shared" ref="L76" si="23">L75+L74</f>
        <v>70.5</v>
      </c>
      <c r="M76" s="428">
        <f t="shared" ref="M76" si="24">M75+M74</f>
        <v>83.6</v>
      </c>
      <c r="N76" s="428">
        <f t="shared" ref="N76" si="25">N75+N74</f>
        <v>96.9</v>
      </c>
      <c r="O76" s="428">
        <f t="shared" ref="O76" si="26">O75+O74</f>
        <v>110.3</v>
      </c>
      <c r="P76" s="428">
        <f t="shared" ref="P76" si="27">P75+P74</f>
        <v>124.9</v>
      </c>
      <c r="Q76" s="428">
        <f t="shared" ref="Q76" si="28">Q75+Q74</f>
        <v>140.69999999999999</v>
      </c>
      <c r="R76" s="742">
        <f t="shared" ref="R76" si="29">R75+R74</f>
        <v>157.5</v>
      </c>
    </row>
    <row r="77" spans="2:18" ht="15" customHeight="1" thickBot="1">
      <c r="I77" s="662"/>
      <c r="J77" s="435"/>
      <c r="K77" s="435"/>
    </row>
    <row r="78" spans="2:18" ht="15" customHeight="1" thickBot="1">
      <c r="C78" s="1050" t="s">
        <v>298</v>
      </c>
      <c r="D78" s="1051"/>
      <c r="E78" s="1051"/>
      <c r="F78" s="1051"/>
      <c r="G78" s="1051"/>
      <c r="H78" s="1051"/>
      <c r="I78" s="1051"/>
      <c r="J78" s="1051"/>
      <c r="K78" s="1051"/>
      <c r="L78" s="1051"/>
      <c r="M78" s="1051"/>
      <c r="N78" s="1051"/>
      <c r="O78" s="1051"/>
      <c r="P78" s="1051"/>
      <c r="Q78" s="1051"/>
      <c r="R78" s="1052"/>
    </row>
    <row r="79" spans="2:18" ht="15" customHeight="1" thickBot="1">
      <c r="B79" s="426" t="s">
        <v>379</v>
      </c>
      <c r="C79" s="414">
        <v>2021</v>
      </c>
      <c r="D79" s="415">
        <v>2022</v>
      </c>
      <c r="E79" s="416">
        <v>2023</v>
      </c>
      <c r="F79" s="640">
        <v>2024</v>
      </c>
      <c r="G79" s="640">
        <v>2025</v>
      </c>
      <c r="H79" s="640">
        <v>2026</v>
      </c>
      <c r="I79" s="640">
        <v>2027</v>
      </c>
      <c r="J79" s="640">
        <v>2028</v>
      </c>
      <c r="K79" s="640">
        <v>2029</v>
      </c>
      <c r="L79" s="640">
        <v>2030</v>
      </c>
      <c r="M79" s="640">
        <v>2031</v>
      </c>
      <c r="N79" s="640">
        <v>2032</v>
      </c>
      <c r="O79" s="640">
        <v>2033</v>
      </c>
      <c r="P79" s="640">
        <v>2034</v>
      </c>
      <c r="Q79" s="640">
        <v>2035</v>
      </c>
      <c r="R79" s="641">
        <v>2036</v>
      </c>
    </row>
    <row r="80" spans="2:18" ht="15" customHeight="1" thickTop="1">
      <c r="B80" s="410" t="s">
        <v>380</v>
      </c>
      <c r="C80" s="405">
        <v>9</v>
      </c>
      <c r="D80" s="405">
        <v>12</v>
      </c>
      <c r="E80" s="411">
        <v>13.8</v>
      </c>
      <c r="F80" s="743">
        <v>14.5</v>
      </c>
      <c r="G80" s="433">
        <v>15.6</v>
      </c>
      <c r="H80" s="744">
        <v>16.7</v>
      </c>
      <c r="I80" s="433">
        <v>18.2</v>
      </c>
      <c r="J80" s="433">
        <v>20</v>
      </c>
      <c r="K80" s="433">
        <v>22</v>
      </c>
      <c r="L80" s="433">
        <v>24</v>
      </c>
      <c r="M80" s="433">
        <v>26</v>
      </c>
      <c r="N80" s="433">
        <v>29</v>
      </c>
      <c r="O80" s="433">
        <v>32</v>
      </c>
      <c r="P80" s="433">
        <v>35</v>
      </c>
      <c r="Q80" s="433">
        <v>38</v>
      </c>
      <c r="R80" s="666">
        <v>41</v>
      </c>
    </row>
    <row r="81" spans="2:18" ht="15" customHeight="1" thickBot="1">
      <c r="B81" s="425" t="s">
        <v>381</v>
      </c>
      <c r="C81" s="424">
        <v>36</v>
      </c>
      <c r="D81" s="424">
        <v>48</v>
      </c>
      <c r="E81" s="423">
        <v>55</v>
      </c>
      <c r="F81" s="745">
        <v>58</v>
      </c>
      <c r="G81" s="259">
        <v>61</v>
      </c>
      <c r="H81" s="746">
        <v>64</v>
      </c>
      <c r="I81" s="259">
        <v>68</v>
      </c>
      <c r="J81" s="259">
        <v>73</v>
      </c>
      <c r="K81" s="259">
        <v>78</v>
      </c>
      <c r="L81" s="259">
        <v>82</v>
      </c>
      <c r="M81" s="259">
        <v>87</v>
      </c>
      <c r="N81" s="259">
        <v>92</v>
      </c>
      <c r="O81" s="259">
        <v>97</v>
      </c>
      <c r="P81" s="259">
        <v>102</v>
      </c>
      <c r="Q81" s="259">
        <v>106</v>
      </c>
      <c r="R81" s="667">
        <v>109</v>
      </c>
    </row>
    <row r="82" spans="2:18" ht="15" customHeight="1" thickBot="1">
      <c r="B82" s="425" t="s">
        <v>268</v>
      </c>
      <c r="C82" s="738">
        <f>C81+C80</f>
        <v>45</v>
      </c>
      <c r="D82" s="738">
        <f t="shared" ref="D82" si="30">D81+D80</f>
        <v>60</v>
      </c>
      <c r="E82" s="739">
        <f t="shared" ref="E82" si="31">E81+E80</f>
        <v>68.8</v>
      </c>
      <c r="F82" s="740">
        <f t="shared" ref="F82" si="32">F81+F80</f>
        <v>72.5</v>
      </c>
      <c r="G82" s="428">
        <f t="shared" ref="G82" si="33">G81+G80</f>
        <v>76.599999999999994</v>
      </c>
      <c r="H82" s="741">
        <f t="shared" ref="H82" si="34">H81+H80</f>
        <v>80.7</v>
      </c>
      <c r="I82" s="428">
        <f t="shared" ref="I82" si="35">I81+I80</f>
        <v>86.2</v>
      </c>
      <c r="J82" s="428">
        <f t="shared" ref="J82" si="36">J81+J80</f>
        <v>93</v>
      </c>
      <c r="K82" s="428">
        <f t="shared" ref="K82" si="37">K81+K80</f>
        <v>100</v>
      </c>
      <c r="L82" s="428">
        <f t="shared" ref="L82" si="38">L81+L80</f>
        <v>106</v>
      </c>
      <c r="M82" s="428">
        <f t="shared" ref="M82" si="39">M81+M80</f>
        <v>113</v>
      </c>
      <c r="N82" s="428">
        <f t="shared" ref="N82" si="40">N81+N80</f>
        <v>121</v>
      </c>
      <c r="O82" s="428">
        <f t="shared" ref="O82" si="41">O81+O80</f>
        <v>129</v>
      </c>
      <c r="P82" s="428">
        <f t="shared" ref="P82" si="42">P81+P80</f>
        <v>137</v>
      </c>
      <c r="Q82" s="428">
        <f t="shared" ref="Q82" si="43">Q81+Q80</f>
        <v>144</v>
      </c>
      <c r="R82" s="742">
        <f>R81+R80</f>
        <v>150</v>
      </c>
    </row>
    <row r="83" spans="2:18" ht="15" customHeight="1">
      <c r="C83"/>
      <c r="D83"/>
      <c r="E83"/>
      <c r="I83" s="662"/>
      <c r="J83" s="435"/>
      <c r="K83" s="435"/>
    </row>
    <row r="84" spans="2:18" ht="28.25" customHeight="1">
      <c r="B84" s="1053" t="s">
        <v>382</v>
      </c>
      <c r="C84" s="1053"/>
      <c r="D84" s="1053"/>
      <c r="E84" s="1053"/>
      <c r="F84" s="1053"/>
      <c r="G84" s="1053"/>
      <c r="H84" s="1053"/>
      <c r="I84" s="1053"/>
      <c r="J84" s="1053"/>
      <c r="K84" s="1053"/>
      <c r="L84" s="1053"/>
      <c r="M84" s="1053"/>
      <c r="N84" s="1053"/>
      <c r="O84" s="1053"/>
      <c r="P84" s="1053"/>
      <c r="Q84" s="1053"/>
      <c r="R84" s="1053"/>
    </row>
    <row r="85" spans="2:18" ht="28.25" customHeight="1">
      <c r="B85" s="1053" t="s">
        <v>383</v>
      </c>
      <c r="C85" s="1053"/>
      <c r="D85" s="1053"/>
      <c r="E85" s="1053"/>
      <c r="F85" s="1053"/>
      <c r="G85" s="1053"/>
      <c r="H85" s="1053"/>
      <c r="I85" s="1053"/>
      <c r="J85" s="1053"/>
      <c r="K85" s="1053"/>
      <c r="L85" s="1053"/>
      <c r="M85" s="1053"/>
      <c r="N85" s="1053"/>
      <c r="O85" s="1053"/>
      <c r="P85" s="1053"/>
      <c r="Q85" s="1053"/>
      <c r="R85" s="1053"/>
    </row>
    <row r="86" spans="2:18" ht="15" customHeight="1">
      <c r="E86" s="753"/>
      <c r="F86" s="753"/>
      <c r="G86" s="753"/>
      <c r="H86" s="753"/>
      <c r="I86" s="662"/>
      <c r="J86" s="754"/>
      <c r="K86" s="754"/>
    </row>
    <row r="87" spans="2:18">
      <c r="C87"/>
      <c r="D87"/>
      <c r="E87" s="753"/>
      <c r="F87" s="753"/>
      <c r="G87" s="753"/>
      <c r="H87" s="753"/>
      <c r="I87" s="662"/>
      <c r="J87" s="754"/>
      <c r="K87" s="754"/>
    </row>
    <row r="88" spans="2:18" ht="15" customHeight="1" thickBot="1">
      <c r="C88"/>
      <c r="D88"/>
      <c r="E88" s="753"/>
      <c r="F88" s="753"/>
      <c r="G88" s="753"/>
      <c r="H88" s="753"/>
      <c r="I88" s="662"/>
      <c r="J88" s="754"/>
      <c r="K88" s="754"/>
    </row>
    <row r="89" spans="2:18" ht="15" customHeight="1">
      <c r="B89" s="176" t="s">
        <v>305</v>
      </c>
      <c r="C89" s="565" t="s">
        <v>293</v>
      </c>
      <c r="D89" s="566" t="s">
        <v>294</v>
      </c>
      <c r="E89" s="753"/>
      <c r="F89" s="753"/>
      <c r="G89" s="753"/>
      <c r="H89" s="753"/>
      <c r="I89" s="662"/>
      <c r="J89" s="754"/>
      <c r="K89" s="754"/>
    </row>
    <row r="90" spans="2:18" ht="15" customHeight="1">
      <c r="B90" s="178" t="s">
        <v>401</v>
      </c>
      <c r="C90" s="734" t="s">
        <v>385</v>
      </c>
      <c r="D90" s="196">
        <v>17000</v>
      </c>
      <c r="E90" s="753"/>
      <c r="F90" s="753"/>
      <c r="G90" s="753"/>
      <c r="H90" s="753"/>
      <c r="I90" s="662"/>
      <c r="J90" s="754"/>
      <c r="K90" s="754"/>
    </row>
    <row r="91" spans="2:18" ht="15" customHeight="1">
      <c r="B91" s="178" t="s">
        <v>402</v>
      </c>
      <c r="C91" s="734" t="s">
        <v>385</v>
      </c>
      <c r="D91" s="196">
        <v>25500</v>
      </c>
      <c r="E91" s="753"/>
      <c r="F91" s="753"/>
      <c r="G91" s="753"/>
      <c r="H91" s="753"/>
      <c r="I91" s="662"/>
      <c r="J91" s="754"/>
      <c r="K91" s="754"/>
    </row>
    <row r="92" spans="2:18" ht="15" customHeight="1" thickBot="1">
      <c r="B92" s="179" t="s">
        <v>391</v>
      </c>
      <c r="C92" s="736" t="s">
        <v>385</v>
      </c>
      <c r="D92" s="564">
        <v>3600</v>
      </c>
      <c r="E92" s="753"/>
      <c r="F92" s="753"/>
      <c r="G92" s="753"/>
      <c r="H92" s="753"/>
      <c r="I92" s="662"/>
      <c r="J92" s="754"/>
      <c r="K92" s="754"/>
    </row>
    <row r="93" spans="2:18" ht="15" customHeight="1">
      <c r="E93" s="753"/>
      <c r="F93" s="753"/>
      <c r="G93" s="753"/>
      <c r="H93" s="753"/>
      <c r="I93" s="662"/>
      <c r="J93" s="754"/>
      <c r="K93" s="754"/>
    </row>
    <row r="96" spans="2:18">
      <c r="E96" s="93"/>
      <c r="F96" s="93"/>
      <c r="G96" s="93"/>
      <c r="H96" s="93"/>
      <c r="I96" s="93"/>
      <c r="J96" s="93"/>
      <c r="K96" s="93"/>
      <c r="L96" s="93"/>
      <c r="M96" s="93"/>
      <c r="N96" s="93"/>
      <c r="O96" s="93"/>
      <c r="P96" s="93"/>
      <c r="Q96" s="93"/>
      <c r="R96" s="93"/>
    </row>
    <row r="97" spans="3:18">
      <c r="C97" s="93"/>
      <c r="D97" s="93"/>
      <c r="E97" s="93"/>
      <c r="F97" s="93"/>
      <c r="G97" s="93"/>
      <c r="H97" s="93"/>
      <c r="I97" s="93"/>
      <c r="J97" s="93"/>
      <c r="K97" s="93"/>
      <c r="L97" s="93"/>
      <c r="M97" s="93"/>
      <c r="N97" s="93"/>
      <c r="O97" s="93"/>
      <c r="P97" s="93"/>
      <c r="Q97" s="93"/>
      <c r="R97" s="93"/>
    </row>
    <row r="98" spans="3:18">
      <c r="C98" s="93"/>
      <c r="D98" s="93"/>
      <c r="E98" s="93"/>
      <c r="F98" s="93"/>
      <c r="G98" s="93"/>
      <c r="H98" s="93"/>
      <c r="I98" s="93"/>
      <c r="J98" s="93"/>
      <c r="K98" s="93"/>
      <c r="L98" s="93"/>
      <c r="M98" s="93"/>
      <c r="N98" s="93"/>
      <c r="O98" s="93"/>
      <c r="P98" s="93"/>
      <c r="Q98" s="93"/>
      <c r="R98" s="93"/>
    </row>
    <row r="99" spans="3:18">
      <c r="C99" s="93"/>
      <c r="D99" s="93"/>
      <c r="E99" s="93"/>
      <c r="F99" s="93"/>
      <c r="G99" s="93"/>
      <c r="H99" s="93"/>
      <c r="I99" s="93"/>
      <c r="J99" s="93"/>
      <c r="K99" s="93"/>
      <c r="L99" s="93"/>
      <c r="M99" s="93"/>
      <c r="N99" s="93"/>
      <c r="O99" s="93"/>
      <c r="P99" s="93"/>
      <c r="Q99" s="93"/>
      <c r="R99" s="93"/>
    </row>
    <row r="103" spans="3:18">
      <c r="C103" s="93"/>
      <c r="D103" s="93"/>
      <c r="E103" s="93"/>
      <c r="F103" s="93"/>
      <c r="G103" s="93"/>
      <c r="H103" s="93"/>
      <c r="I103" s="93"/>
      <c r="J103" s="93"/>
      <c r="K103" s="93"/>
      <c r="L103" s="93"/>
      <c r="M103" s="93"/>
      <c r="N103" s="93"/>
      <c r="O103" s="93"/>
      <c r="P103" s="93"/>
      <c r="Q103" s="93"/>
      <c r="R103" s="93"/>
    </row>
    <row r="104" spans="3:18">
      <c r="C104" s="93"/>
      <c r="D104" s="93"/>
      <c r="E104" s="93"/>
      <c r="F104" s="93"/>
      <c r="G104" s="93"/>
      <c r="H104" s="93"/>
      <c r="I104" s="93"/>
      <c r="J104" s="93"/>
      <c r="K104" s="93"/>
      <c r="L104" s="93"/>
      <c r="M104" s="93"/>
      <c r="N104" s="93"/>
      <c r="O104" s="93"/>
      <c r="P104" s="93"/>
      <c r="Q104" s="93"/>
      <c r="R104" s="93"/>
    </row>
    <row r="105" spans="3:18">
      <c r="C105" s="93"/>
      <c r="D105" s="93"/>
      <c r="E105" s="93"/>
      <c r="F105" s="93"/>
      <c r="G105" s="93"/>
      <c r="H105" s="93"/>
      <c r="I105" s="93"/>
      <c r="J105" s="93"/>
      <c r="K105" s="93"/>
      <c r="L105" s="93"/>
      <c r="M105" s="93"/>
      <c r="N105" s="93"/>
      <c r="O105" s="93"/>
      <c r="P105" s="93"/>
      <c r="Q105" s="93"/>
      <c r="R105" s="93"/>
    </row>
    <row r="106" spans="3:18">
      <c r="C106" s="93"/>
      <c r="D106" s="93"/>
      <c r="E106" s="93"/>
      <c r="F106" s="93"/>
      <c r="G106" s="93"/>
      <c r="H106" s="93"/>
      <c r="I106" s="93"/>
      <c r="J106" s="93"/>
      <c r="K106" s="93"/>
      <c r="L106" s="93"/>
      <c r="M106" s="93"/>
      <c r="N106" s="93"/>
      <c r="O106" s="93"/>
      <c r="P106" s="93"/>
      <c r="Q106" s="93"/>
      <c r="R106" s="93"/>
    </row>
  </sheetData>
  <mergeCells count="8">
    <mergeCell ref="C25:R25"/>
    <mergeCell ref="B37:R37"/>
    <mergeCell ref="B38:R38"/>
    <mergeCell ref="B84:R84"/>
    <mergeCell ref="B85:R85"/>
    <mergeCell ref="C31:R31"/>
    <mergeCell ref="C72:R72"/>
    <mergeCell ref="C78:R78"/>
  </mergeCells>
  <hyperlinks>
    <hyperlink ref="C13" r:id="rId1" display="https://statbel.fgov.be/nl/themas/bouwen-wonen/bouwvergunningen" xr:uid="{845AB982-6ABC-4D83-98EB-62276E159074}"/>
    <hyperlink ref="C60" r:id="rId2" display="https://statbel.fgov.be/nl/themas/bouwen-wonen/bouwvergunningen" xr:uid="{D0661D69-E9F2-410C-BB16-35463FC42F81}"/>
    <hyperlink ref="C61" r:id="rId3" display="https://warmtepomp.ode.be/nl/artikel/1340/verplichting-elektrische-warmtepomp-bij-nieuwbouw-vervroegd-naar-2025" xr:uid="{464CF6B3-D801-46A8-993C-896F20330F4E}"/>
    <hyperlink ref="C65" r:id="rId4" location="q-c36a3be5-31d6-47f4-9618-6d0e928ce3fb" display="https://www.vlaanderen.be/bouwen-wonen-en-energie/niet-residentiele-gebouwen/co2-uitstoot-verlagen-bij-niet-residentiele-gebouwen/verplichtingen-voor-niet-residentiele-gebouwen - q-c36a3be5-31d6-47f4-9618-6d0e928ce3fb" xr:uid="{7EC90787-8499-49ED-A44F-82C775EEE095}"/>
    <hyperlink ref="C14" r:id="rId5" location=":~:text=De%20Vlaamse%20overheid%20wil%20investeren,aardgasaansluiting%20algemeen%20verboden%20bij%20nieuwbouw." display="https://www.vlaanderen.be/aansluiting-voor-elektriciteit-of-aardgas - :~:text=De%20Vlaamse%20overheid%20wil%20investeren,aardgasaansluiting%20algemeen%20verboden%20bij%20nieuwbouw." xr:uid="{EDA41029-8589-4B43-AB43-0EE39FB32FDA}"/>
  </hyperlinks>
  <pageMargins left="0.7" right="0.7" top="0.75" bottom="0.75" header="0.3" footer="0.3"/>
  <pageSetup orientation="portrait"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69AB5-F488-4827-B6E2-E315AA55477E}">
  <sheetPr>
    <tabColor theme="9"/>
  </sheetPr>
  <dimension ref="B1:R60"/>
  <sheetViews>
    <sheetView showGridLines="0" zoomScale="70" zoomScaleNormal="70" workbookViewId="0"/>
  </sheetViews>
  <sheetFormatPr defaultColWidth="8.58203125" defaultRowHeight="14"/>
  <cols>
    <col min="1" max="1" width="2.58203125" customWidth="1"/>
    <col min="2" max="2" width="47.9140625" customWidth="1"/>
    <col min="3" max="3" width="12.5" style="2" customWidth="1"/>
    <col min="4" max="9" width="26.6640625" style="2" customWidth="1"/>
    <col min="10" max="10" width="26.6640625" customWidth="1"/>
    <col min="11" max="11" width="31.33203125" customWidth="1"/>
    <col min="12" max="12" width="12.58203125" customWidth="1"/>
    <col min="15" max="15" width="12.58203125" bestFit="1" customWidth="1"/>
    <col min="16" max="16" width="12.4140625" customWidth="1"/>
  </cols>
  <sheetData>
    <row r="1" spans="2:18">
      <c r="B1" s="220"/>
    </row>
    <row r="2" spans="2:18" ht="23" thickBot="1">
      <c r="B2" s="3" t="s">
        <v>403</v>
      </c>
      <c r="C2" s="4"/>
      <c r="D2" s="4"/>
      <c r="E2" s="4"/>
      <c r="F2" s="4"/>
      <c r="J2" s="2"/>
      <c r="K2" s="2"/>
      <c r="L2" s="171"/>
      <c r="M2" s="171"/>
      <c r="N2" s="171"/>
      <c r="O2" s="171"/>
      <c r="P2" s="171"/>
      <c r="Q2" s="171"/>
      <c r="R2" s="171"/>
    </row>
    <row r="3" spans="2:18">
      <c r="L3" s="171"/>
      <c r="M3" s="171"/>
      <c r="N3" s="171"/>
      <c r="O3" s="171"/>
      <c r="P3" s="171"/>
      <c r="Q3" s="171"/>
      <c r="R3" s="171"/>
    </row>
    <row r="5" spans="2:18" ht="15" customHeight="1" thickBot="1">
      <c r="B5" s="172" t="s">
        <v>404</v>
      </c>
      <c r="C5" s="173"/>
      <c r="D5" s="173"/>
      <c r="E5" s="173"/>
      <c r="F5" s="174"/>
      <c r="G5" s="173"/>
      <c r="H5" s="173"/>
      <c r="I5" s="174"/>
      <c r="J5" s="44"/>
      <c r="K5" s="44"/>
      <c r="R5" s="18"/>
    </row>
    <row r="6" spans="2:18" ht="18.649999999999999" customHeight="1" thickBot="1">
      <c r="B6" s="89"/>
    </row>
    <row r="7" spans="2:18">
      <c r="B7" s="826" t="s">
        <v>405</v>
      </c>
      <c r="C7" s="827"/>
      <c r="D7" s="828"/>
      <c r="E7" s="827"/>
      <c r="F7" s="827"/>
      <c r="G7" s="421"/>
    </row>
    <row r="8" spans="2:18">
      <c r="B8" s="194"/>
      <c r="C8" s="824"/>
      <c r="D8" s="195"/>
      <c r="E8" s="824"/>
      <c r="F8" s="824"/>
      <c r="G8" s="196"/>
    </row>
    <row r="9" spans="2:18">
      <c r="B9" s="194" t="s">
        <v>406</v>
      </c>
      <c r="C9" s="824"/>
      <c r="D9" s="195"/>
      <c r="E9" s="824"/>
      <c r="F9" s="824"/>
      <c r="G9" s="196"/>
    </row>
    <row r="10" spans="2:18">
      <c r="B10" s="194" t="s">
        <v>407</v>
      </c>
      <c r="C10" s="824"/>
      <c r="D10" s="195"/>
      <c r="E10" s="824"/>
      <c r="F10" s="824"/>
      <c r="G10" s="196"/>
    </row>
    <row r="11" spans="2:18">
      <c r="B11" s="194" t="s">
        <v>408</v>
      </c>
      <c r="C11" s="824"/>
      <c r="D11" s="195"/>
      <c r="E11" s="824"/>
      <c r="F11" s="824"/>
      <c r="G11" s="196"/>
    </row>
    <row r="12" spans="2:18">
      <c r="B12" s="194" t="s">
        <v>409</v>
      </c>
      <c r="C12" s="824"/>
      <c r="D12" s="195"/>
      <c r="E12" s="824"/>
      <c r="F12" s="824"/>
      <c r="G12" s="196"/>
    </row>
    <row r="13" spans="2:18">
      <c r="B13" s="194" t="s">
        <v>410</v>
      </c>
      <c r="C13" s="824"/>
      <c r="D13" s="195"/>
      <c r="E13" s="824"/>
      <c r="F13" s="824"/>
      <c r="G13" s="196"/>
    </row>
    <row r="14" spans="2:18">
      <c r="B14" s="197" t="s">
        <v>411</v>
      </c>
      <c r="C14" s="825"/>
      <c r="D14" s="195"/>
      <c r="E14" s="824"/>
      <c r="F14" s="824"/>
      <c r="G14" s="196"/>
    </row>
    <row r="15" spans="2:18">
      <c r="B15" s="194" t="s">
        <v>412</v>
      </c>
      <c r="C15" s="825"/>
      <c r="D15" s="195"/>
      <c r="E15" s="824"/>
      <c r="F15" s="824"/>
      <c r="G15" s="196"/>
    </row>
    <row r="16" spans="2:18">
      <c r="B16" s="194" t="s">
        <v>413</v>
      </c>
      <c r="C16" s="825"/>
      <c r="D16" s="195"/>
      <c r="E16" s="824"/>
      <c r="F16" s="824"/>
      <c r="G16" s="196"/>
    </row>
    <row r="17" spans="2:13" ht="14.5" thickBot="1">
      <c r="B17" s="198" t="s">
        <v>414</v>
      </c>
      <c r="C17" s="199"/>
      <c r="D17" s="200"/>
      <c r="E17" s="201"/>
      <c r="F17" s="201"/>
      <c r="G17" s="564"/>
    </row>
    <row r="18" spans="2:13" ht="17.5">
      <c r="B18" s="89"/>
    </row>
    <row r="20" spans="2:13">
      <c r="B20" s="67" t="s">
        <v>415</v>
      </c>
    </row>
    <row r="21" spans="2:13">
      <c r="E21" s="22"/>
      <c r="F21" s="22"/>
      <c r="K21" s="1242" t="s">
        <v>1051</v>
      </c>
      <c r="L21" s="1243"/>
      <c r="M21" s="1244"/>
    </row>
    <row r="22" spans="2:13" ht="28">
      <c r="B22" s="44" t="s">
        <v>262</v>
      </c>
      <c r="C22" s="38" t="s">
        <v>256</v>
      </c>
      <c r="D22" s="45" t="s">
        <v>416</v>
      </c>
      <c r="E22" s="45" t="s">
        <v>417</v>
      </c>
      <c r="F22" s="45" t="s">
        <v>418</v>
      </c>
      <c r="G22" s="45" t="s">
        <v>419</v>
      </c>
      <c r="H22" s="45" t="s">
        <v>420</v>
      </c>
      <c r="I22" s="45" t="s">
        <v>421</v>
      </c>
      <c r="J22" s="45" t="s">
        <v>422</v>
      </c>
      <c r="K22" s="353" t="s">
        <v>1050</v>
      </c>
      <c r="L22" s="1245" t="s">
        <v>264</v>
      </c>
      <c r="M22" s="1246" t="s">
        <v>266</v>
      </c>
    </row>
    <row r="23" spans="2:13">
      <c r="C23" s="2">
        <v>2024</v>
      </c>
      <c r="D23" s="356">
        <v>0</v>
      </c>
      <c r="E23" s="813">
        <v>0</v>
      </c>
      <c r="F23" s="813">
        <v>0</v>
      </c>
      <c r="G23" s="356">
        <v>0</v>
      </c>
      <c r="H23" s="356">
        <v>0</v>
      </c>
      <c r="I23" s="814">
        <v>0</v>
      </c>
      <c r="J23" s="356">
        <v>0</v>
      </c>
      <c r="K23" s="360">
        <v>0</v>
      </c>
      <c r="L23" s="1248">
        <v>0</v>
      </c>
      <c r="M23" s="1247">
        <v>0</v>
      </c>
    </row>
    <row r="24" spans="2:13">
      <c r="C24" s="2">
        <v>2025</v>
      </c>
      <c r="D24" s="356">
        <v>0.02</v>
      </c>
      <c r="E24" s="813">
        <v>0.02</v>
      </c>
      <c r="F24" s="813">
        <v>0</v>
      </c>
      <c r="G24" s="356">
        <v>0.11</v>
      </c>
      <c r="H24" s="356">
        <v>0</v>
      </c>
      <c r="I24" s="814">
        <v>0.48</v>
      </c>
      <c r="J24" s="356">
        <v>0.89</v>
      </c>
      <c r="K24" s="360">
        <v>1.52</v>
      </c>
      <c r="L24" s="1248">
        <v>0.88</v>
      </c>
      <c r="M24" s="1249">
        <v>2.52</v>
      </c>
    </row>
    <row r="25" spans="2:13">
      <c r="C25" s="2">
        <v>2026</v>
      </c>
      <c r="D25" s="356">
        <v>0.11</v>
      </c>
      <c r="E25" s="813">
        <v>0.15</v>
      </c>
      <c r="F25" s="813">
        <v>0</v>
      </c>
      <c r="G25" s="356">
        <v>0.22</v>
      </c>
      <c r="H25" s="356">
        <v>0</v>
      </c>
      <c r="I25" s="814">
        <v>0.73</v>
      </c>
      <c r="J25" s="356">
        <v>1.57</v>
      </c>
      <c r="K25" s="360">
        <v>2.7800000000000002</v>
      </c>
      <c r="L25" s="1248">
        <v>1.85</v>
      </c>
      <c r="M25" s="1249">
        <v>4.3899999999999997</v>
      </c>
    </row>
    <row r="26" spans="2:13">
      <c r="C26" s="2">
        <v>2027</v>
      </c>
      <c r="D26" s="356">
        <v>0.34</v>
      </c>
      <c r="E26" s="813">
        <v>0.19</v>
      </c>
      <c r="F26" s="813">
        <v>0.17</v>
      </c>
      <c r="G26" s="356">
        <v>0.33</v>
      </c>
      <c r="H26" s="356">
        <v>0</v>
      </c>
      <c r="I26" s="814">
        <v>1.1299999999999999</v>
      </c>
      <c r="J26" s="356">
        <v>2.4500000000000002</v>
      </c>
      <c r="K26" s="360">
        <v>4.6100000000000003</v>
      </c>
      <c r="L26" s="1248">
        <v>2.67</v>
      </c>
      <c r="M26" s="1249">
        <v>6.99</v>
      </c>
    </row>
    <row r="27" spans="2:13">
      <c r="C27" s="2">
        <v>2028</v>
      </c>
      <c r="D27" s="356">
        <v>0.43</v>
      </c>
      <c r="E27" s="813">
        <v>0.33</v>
      </c>
      <c r="F27" s="813">
        <v>0.42</v>
      </c>
      <c r="G27" s="356">
        <v>0.76</v>
      </c>
      <c r="H27" s="356">
        <v>0.05</v>
      </c>
      <c r="I27" s="814">
        <v>1.42</v>
      </c>
      <c r="J27" s="356">
        <v>3.26</v>
      </c>
      <c r="K27" s="360">
        <v>6.67</v>
      </c>
      <c r="L27" s="1248">
        <v>3.34</v>
      </c>
      <c r="M27" s="1249">
        <v>12</v>
      </c>
    </row>
    <row r="28" spans="2:13">
      <c r="C28" s="2">
        <v>2029</v>
      </c>
      <c r="D28" s="356">
        <v>0.5</v>
      </c>
      <c r="E28" s="813">
        <v>0.54</v>
      </c>
      <c r="F28" s="813">
        <v>0.82</v>
      </c>
      <c r="G28" s="356">
        <v>1.18</v>
      </c>
      <c r="H28" s="356">
        <v>0.51</v>
      </c>
      <c r="I28" s="814">
        <v>1.88</v>
      </c>
      <c r="J28" s="356">
        <v>3.96</v>
      </c>
      <c r="K28" s="360">
        <v>9.39</v>
      </c>
      <c r="L28" s="1248">
        <v>5.0199999999999996</v>
      </c>
      <c r="M28" s="1249">
        <v>15.7</v>
      </c>
    </row>
    <row r="29" spans="2:13">
      <c r="C29" s="2">
        <v>2030</v>
      </c>
      <c r="D29" s="356">
        <v>1.1200000000000001</v>
      </c>
      <c r="E29" s="813">
        <v>0.57999999999999996</v>
      </c>
      <c r="F29" s="813">
        <v>1.23</v>
      </c>
      <c r="G29" s="356">
        <v>2.68</v>
      </c>
      <c r="H29" s="356">
        <v>0.77</v>
      </c>
      <c r="I29" s="814">
        <v>2.2599999999999998</v>
      </c>
      <c r="J29" s="356">
        <v>5</v>
      </c>
      <c r="K29" s="360">
        <v>13.639999999999999</v>
      </c>
      <c r="L29" s="1248">
        <v>6.44</v>
      </c>
      <c r="M29" s="1249">
        <v>20.07</v>
      </c>
    </row>
    <row r="30" spans="2:13">
      <c r="C30" s="2">
        <v>2031</v>
      </c>
      <c r="D30" s="356">
        <v>1.2</v>
      </c>
      <c r="E30" s="813">
        <v>0.62</v>
      </c>
      <c r="F30" s="813">
        <v>1.65</v>
      </c>
      <c r="G30" s="356">
        <v>2.68</v>
      </c>
      <c r="H30" s="356">
        <v>0.84</v>
      </c>
      <c r="I30" s="814">
        <v>2.63</v>
      </c>
      <c r="J30" s="356">
        <v>5.95</v>
      </c>
      <c r="K30" s="360">
        <v>15.57</v>
      </c>
      <c r="L30" s="1248">
        <v>8.08</v>
      </c>
      <c r="M30" s="1249">
        <v>22.98</v>
      </c>
    </row>
    <row r="31" spans="2:13">
      <c r="C31" s="2">
        <v>2032</v>
      </c>
      <c r="D31" s="356">
        <v>1.24</v>
      </c>
      <c r="E31" s="813">
        <v>0.7</v>
      </c>
      <c r="F31" s="813">
        <v>2.23</v>
      </c>
      <c r="G31" s="356">
        <v>2.68</v>
      </c>
      <c r="H31" s="356">
        <v>1.05</v>
      </c>
      <c r="I31" s="814">
        <v>3.01</v>
      </c>
      <c r="J31" s="356">
        <v>7.19</v>
      </c>
      <c r="K31" s="360">
        <v>18.100000000000001</v>
      </c>
      <c r="L31" s="1248">
        <v>11.5</v>
      </c>
      <c r="M31" s="1249">
        <v>30.02</v>
      </c>
    </row>
    <row r="32" spans="2:13">
      <c r="C32" s="2">
        <v>2033</v>
      </c>
      <c r="D32" s="356">
        <v>1.38</v>
      </c>
      <c r="E32" s="813">
        <v>0.77</v>
      </c>
      <c r="F32" s="813">
        <v>2.78</v>
      </c>
      <c r="G32" s="356">
        <v>2.68</v>
      </c>
      <c r="H32" s="356">
        <v>2.54</v>
      </c>
      <c r="I32" s="814">
        <v>3.38</v>
      </c>
      <c r="J32" s="356">
        <v>8.26</v>
      </c>
      <c r="K32" s="360">
        <v>21.79</v>
      </c>
      <c r="L32" s="1248">
        <v>13.06</v>
      </c>
      <c r="M32" s="1249">
        <v>33.42</v>
      </c>
    </row>
    <row r="33" spans="2:13">
      <c r="C33" s="2">
        <v>2034</v>
      </c>
      <c r="D33" s="356">
        <v>1.46</v>
      </c>
      <c r="E33" s="813">
        <v>0.83</v>
      </c>
      <c r="F33" s="813">
        <v>3.06</v>
      </c>
      <c r="G33" s="356">
        <v>2.68</v>
      </c>
      <c r="H33" s="356">
        <v>3.12</v>
      </c>
      <c r="I33" s="814">
        <v>3.76</v>
      </c>
      <c r="J33" s="356">
        <v>8.9700000000000006</v>
      </c>
      <c r="K33" s="360">
        <v>23.880000000000003</v>
      </c>
      <c r="L33" s="1248">
        <v>14.38</v>
      </c>
      <c r="M33" s="1249">
        <v>34.54</v>
      </c>
    </row>
    <row r="34" spans="2:13">
      <c r="C34" s="2">
        <v>2035</v>
      </c>
      <c r="D34" s="356">
        <v>1.55</v>
      </c>
      <c r="E34" s="813">
        <v>0.89</v>
      </c>
      <c r="F34" s="813">
        <v>3.3</v>
      </c>
      <c r="G34" s="356">
        <v>2.68</v>
      </c>
      <c r="H34" s="356">
        <v>3.71</v>
      </c>
      <c r="I34" s="814">
        <v>4.1399999999999997</v>
      </c>
      <c r="J34" s="356">
        <v>9.6199999999999992</v>
      </c>
      <c r="K34" s="360">
        <v>25.89</v>
      </c>
      <c r="L34" s="1248">
        <v>15.6</v>
      </c>
      <c r="M34" s="1249">
        <v>35.549999999999997</v>
      </c>
    </row>
    <row r="35" spans="2:13">
      <c r="C35" s="2">
        <v>2036</v>
      </c>
      <c r="D35" s="356">
        <v>1.64</v>
      </c>
      <c r="E35" s="813">
        <v>0.96</v>
      </c>
      <c r="F35" s="813">
        <v>3.68</v>
      </c>
      <c r="G35" s="356">
        <v>2.68</v>
      </c>
      <c r="H35" s="356">
        <v>4.3</v>
      </c>
      <c r="I35" s="814">
        <v>4.51</v>
      </c>
      <c r="J35" s="356">
        <v>10.45</v>
      </c>
      <c r="K35" s="360">
        <v>28.22</v>
      </c>
      <c r="L35" s="1248">
        <v>17.12</v>
      </c>
      <c r="M35" s="1249">
        <v>36.869999999999997</v>
      </c>
    </row>
    <row r="36" spans="2:13">
      <c r="E36" s="202"/>
      <c r="F36" s="202"/>
      <c r="G36" s="93"/>
      <c r="H36" s="93"/>
      <c r="I36" s="190"/>
    </row>
    <row r="37" spans="2:13">
      <c r="E37" s="203"/>
      <c r="F37" s="203"/>
      <c r="G37" s="93"/>
      <c r="H37" s="93"/>
      <c r="I37" s="190"/>
    </row>
    <row r="38" spans="2:13" ht="14.5">
      <c r="B38" s="88" t="s">
        <v>423</v>
      </c>
      <c r="G38" s="93"/>
      <c r="I38"/>
    </row>
    <row r="40" spans="2:13">
      <c r="J40" s="2"/>
      <c r="K40" s="2"/>
      <c r="L40" s="2"/>
    </row>
    <row r="41" spans="2:13">
      <c r="J41" s="2"/>
      <c r="K41" s="2"/>
      <c r="L41" s="2"/>
    </row>
    <row r="42" spans="2:13">
      <c r="J42" s="2"/>
      <c r="K42" s="2"/>
      <c r="L42" s="2"/>
    </row>
    <row r="43" spans="2:13">
      <c r="J43" s="2"/>
      <c r="K43" s="2"/>
      <c r="L43" s="2"/>
    </row>
    <row r="44" spans="2:13">
      <c r="J44" s="2"/>
      <c r="K44" s="2"/>
      <c r="L44" s="2"/>
    </row>
    <row r="45" spans="2:13">
      <c r="J45" s="2"/>
      <c r="K45" s="2"/>
      <c r="L45" s="2"/>
    </row>
    <row r="46" spans="2:13">
      <c r="J46" s="2"/>
      <c r="K46" s="2"/>
      <c r="L46" s="2"/>
    </row>
    <row r="47" spans="2:13">
      <c r="J47" s="2"/>
      <c r="K47" s="2"/>
      <c r="L47" s="2"/>
    </row>
    <row r="48" spans="2:13">
      <c r="J48" s="2"/>
      <c r="K48" s="2"/>
      <c r="L48" s="2"/>
    </row>
    <row r="49" spans="10:12">
      <c r="J49" s="2"/>
      <c r="K49" s="2"/>
      <c r="L49" s="2"/>
    </row>
    <row r="50" spans="10:12">
      <c r="J50" s="2"/>
      <c r="K50" s="2"/>
      <c r="L50" s="2"/>
    </row>
    <row r="51" spans="10:12">
      <c r="J51" s="2"/>
      <c r="K51" s="2"/>
      <c r="L51" s="2"/>
    </row>
    <row r="52" spans="10:12">
      <c r="J52" s="2"/>
      <c r="K52" s="2"/>
      <c r="L52" s="2"/>
    </row>
    <row r="53" spans="10:12">
      <c r="J53" s="2"/>
      <c r="K53" s="2"/>
      <c r="L53" s="2"/>
    </row>
    <row r="54" spans="10:12">
      <c r="J54" s="2"/>
      <c r="K54" s="2"/>
      <c r="L54" s="2"/>
    </row>
    <row r="55" spans="10:12">
      <c r="J55" s="2"/>
      <c r="K55" s="2"/>
      <c r="L55" s="2"/>
    </row>
    <row r="56" spans="10:12">
      <c r="J56" s="2"/>
      <c r="K56" s="2"/>
      <c r="L56" s="2"/>
    </row>
    <row r="57" spans="10:12">
      <c r="J57" s="2"/>
      <c r="K57" s="2"/>
      <c r="L57" s="2"/>
    </row>
    <row r="58" spans="10:12">
      <c r="J58" s="2"/>
      <c r="K58" s="2"/>
      <c r="L58" s="2"/>
    </row>
    <row r="59" spans="10:12">
      <c r="J59" s="2"/>
      <c r="K59" s="2"/>
      <c r="L59" s="2"/>
    </row>
    <row r="60" spans="10:12">
      <c r="J60" s="2"/>
      <c r="K60" s="2"/>
      <c r="L60" s="2"/>
    </row>
  </sheetData>
  <mergeCells count="1">
    <mergeCell ref="K21:M2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FF33"/>
  </sheetPr>
  <dimension ref="B2:AJ92"/>
  <sheetViews>
    <sheetView showGridLines="0" zoomScale="55" zoomScaleNormal="55" workbookViewId="0"/>
  </sheetViews>
  <sheetFormatPr defaultColWidth="8.58203125" defaultRowHeight="14"/>
  <cols>
    <col min="1" max="1" width="2.58203125" customWidth="1"/>
    <col min="2" max="2" width="2.5" customWidth="1"/>
    <col min="3" max="3" width="27.5" customWidth="1"/>
    <col min="4" max="4" width="57.5" customWidth="1"/>
    <col min="5" max="5" width="14.08203125" bestFit="1" customWidth="1"/>
    <col min="10" max="10" width="9.4140625" customWidth="1"/>
  </cols>
  <sheetData>
    <row r="2" spans="2:20" ht="23" thickBot="1">
      <c r="B2" s="3" t="s">
        <v>424</v>
      </c>
      <c r="C2" s="3"/>
      <c r="D2" s="3"/>
      <c r="E2" s="3"/>
    </row>
    <row r="3" spans="2:20" ht="19.5" customHeight="1">
      <c r="C3" t="s">
        <v>425</v>
      </c>
    </row>
    <row r="4" spans="2:20" ht="35.15" customHeight="1" thickBot="1">
      <c r="B4" s="59"/>
      <c r="C4" s="1057" t="s">
        <v>426</v>
      </c>
      <c r="D4" s="1057"/>
      <c r="E4" s="111"/>
      <c r="F4" s="111"/>
      <c r="G4" s="111"/>
      <c r="H4" s="111"/>
      <c r="I4" s="111"/>
      <c r="J4" s="111"/>
      <c r="K4" s="111"/>
      <c r="L4" s="111"/>
    </row>
    <row r="5" spans="2:20" ht="15.65" customHeight="1">
      <c r="B5" s="59"/>
      <c r="C5" s="118"/>
      <c r="D5" s="111"/>
      <c r="E5" s="111"/>
      <c r="F5" s="111"/>
      <c r="G5" s="111"/>
      <c r="H5" s="111"/>
      <c r="I5" s="111"/>
      <c r="J5" s="111"/>
      <c r="K5" s="111"/>
      <c r="L5" s="111"/>
    </row>
    <row r="6" spans="2:20" ht="15.65" customHeight="1">
      <c r="B6" s="59"/>
      <c r="C6" s="1058" t="s">
        <v>427</v>
      </c>
      <c r="D6" s="1058"/>
      <c r="E6" s="1058"/>
      <c r="F6" s="1058"/>
      <c r="G6" s="1058"/>
      <c r="H6" s="1058"/>
      <c r="I6" s="1058"/>
      <c r="J6" s="1058"/>
      <c r="K6" s="111"/>
      <c r="L6" s="111"/>
    </row>
    <row r="7" spans="2:20" ht="50.25" customHeight="1">
      <c r="B7" s="59"/>
      <c r="C7" s="1058"/>
      <c r="D7" s="1058"/>
      <c r="E7" s="1058"/>
      <c r="F7" s="1058"/>
      <c r="G7" s="1058"/>
      <c r="H7" s="1058"/>
      <c r="I7" s="1058"/>
      <c r="J7" s="1058"/>
      <c r="K7" s="111"/>
      <c r="L7" s="111"/>
    </row>
    <row r="8" spans="2:20" ht="27" customHeight="1" thickBot="1">
      <c r="B8" s="59"/>
      <c r="C8" s="111"/>
      <c r="D8" s="111"/>
      <c r="E8" s="111"/>
      <c r="F8" s="111"/>
      <c r="G8" s="111"/>
      <c r="H8" s="111"/>
      <c r="I8" s="111"/>
      <c r="J8" s="111"/>
      <c r="K8" s="111"/>
      <c r="L8" s="111"/>
    </row>
    <row r="9" spans="2:20" ht="14.4" customHeight="1" thickBot="1">
      <c r="B9" s="59"/>
      <c r="C9" s="111"/>
      <c r="D9" s="111"/>
      <c r="E9" s="1054" t="s">
        <v>428</v>
      </c>
      <c r="F9" s="1064"/>
      <c r="G9" s="1064"/>
      <c r="H9" s="1064"/>
      <c r="I9" s="1064"/>
      <c r="J9" s="1064"/>
      <c r="K9" s="1064"/>
      <c r="L9" s="1064"/>
      <c r="M9" s="1064"/>
      <c r="N9" s="1064"/>
      <c r="O9" s="1064"/>
      <c r="P9" s="1064"/>
      <c r="Q9" s="1065"/>
      <c r="R9" s="77"/>
      <c r="S9" s="77"/>
      <c r="T9" s="77"/>
    </row>
    <row r="10" spans="2:20" ht="15.65" customHeight="1" thickBot="1">
      <c r="E10" s="707" t="s">
        <v>429</v>
      </c>
      <c r="F10" s="701">
        <v>2025</v>
      </c>
      <c r="G10" s="701">
        <v>2026</v>
      </c>
      <c r="H10" s="701">
        <v>2027</v>
      </c>
      <c r="I10" s="701">
        <v>2028</v>
      </c>
      <c r="J10" s="701">
        <v>2029</v>
      </c>
      <c r="K10" s="701">
        <v>2030</v>
      </c>
      <c r="L10" s="701">
        <v>2031</v>
      </c>
      <c r="M10" s="701">
        <v>2032</v>
      </c>
      <c r="N10" s="701">
        <v>2033</v>
      </c>
      <c r="O10" s="701">
        <v>2034</v>
      </c>
      <c r="P10" s="701">
        <v>2035</v>
      </c>
      <c r="Q10" s="702">
        <v>2036</v>
      </c>
    </row>
    <row r="11" spans="2:20" ht="14.5" thickBot="1">
      <c r="B11" s="59"/>
      <c r="C11" s="75" t="s">
        <v>430</v>
      </c>
      <c r="D11" s="698" t="s">
        <v>431</v>
      </c>
      <c r="E11" s="708">
        <f t="shared" ref="E11:Q11" si="0">E12+E13</f>
        <v>1233</v>
      </c>
      <c r="F11" s="74">
        <f t="shared" si="0"/>
        <v>1281</v>
      </c>
      <c r="G11" s="74">
        <f t="shared" si="0"/>
        <v>1305</v>
      </c>
      <c r="H11" s="74">
        <f t="shared" si="0"/>
        <v>1305</v>
      </c>
      <c r="I11" s="74">
        <f t="shared" si="0"/>
        <v>1305</v>
      </c>
      <c r="J11" s="74">
        <f t="shared" si="0"/>
        <v>1305</v>
      </c>
      <c r="K11" s="74">
        <f t="shared" si="0"/>
        <v>1305</v>
      </c>
      <c r="L11" s="74">
        <f t="shared" si="0"/>
        <v>1305</v>
      </c>
      <c r="M11" s="74">
        <f t="shared" si="0"/>
        <v>1305</v>
      </c>
      <c r="N11" s="74">
        <f t="shared" si="0"/>
        <v>1305</v>
      </c>
      <c r="O11" s="74">
        <f t="shared" ref="O11:P11" si="1">O12+O13</f>
        <v>1305</v>
      </c>
      <c r="P11" s="74">
        <f t="shared" si="1"/>
        <v>1305</v>
      </c>
      <c r="Q11" s="703">
        <f t="shared" si="0"/>
        <v>1305</v>
      </c>
    </row>
    <row r="12" spans="2:20" ht="15.65" customHeight="1">
      <c r="B12" s="59"/>
      <c r="C12" s="1059"/>
      <c r="D12" s="699" t="s">
        <v>432</v>
      </c>
      <c r="E12" s="838">
        <v>1089</v>
      </c>
      <c r="F12" s="27">
        <v>1137</v>
      </c>
      <c r="G12" s="27">
        <v>1161</v>
      </c>
      <c r="H12" s="27">
        <v>1161</v>
      </c>
      <c r="I12" s="27">
        <v>1161</v>
      </c>
      <c r="J12" s="27">
        <v>1161</v>
      </c>
      <c r="K12" s="27">
        <v>1161</v>
      </c>
      <c r="L12" s="27">
        <v>1161</v>
      </c>
      <c r="M12" s="27">
        <v>1161</v>
      </c>
      <c r="N12" s="27">
        <v>1161</v>
      </c>
      <c r="O12" s="27">
        <v>1161</v>
      </c>
      <c r="P12" s="27">
        <v>1161</v>
      </c>
      <c r="Q12" s="704">
        <v>1161</v>
      </c>
    </row>
    <row r="13" spans="2:20" ht="15.65" customHeight="1" thickBot="1">
      <c r="B13" s="59"/>
      <c r="C13" s="1060"/>
      <c r="D13" s="700" t="s">
        <v>433</v>
      </c>
      <c r="E13" s="709">
        <v>144</v>
      </c>
      <c r="F13" s="705">
        <v>144</v>
      </c>
      <c r="G13" s="705">
        <v>144</v>
      </c>
      <c r="H13" s="705">
        <v>144</v>
      </c>
      <c r="I13" s="705">
        <v>144</v>
      </c>
      <c r="J13" s="705">
        <v>144</v>
      </c>
      <c r="K13" s="705">
        <v>144</v>
      </c>
      <c r="L13" s="705">
        <v>144</v>
      </c>
      <c r="M13" s="705">
        <v>144</v>
      </c>
      <c r="N13" s="705">
        <v>144</v>
      </c>
      <c r="O13" s="705">
        <v>144</v>
      </c>
      <c r="P13" s="705">
        <v>144</v>
      </c>
      <c r="Q13" s="706">
        <v>144</v>
      </c>
    </row>
    <row r="14" spans="2:20" ht="15.65" customHeight="1">
      <c r="B14" s="59"/>
      <c r="C14" s="112"/>
      <c r="E14" s="27"/>
      <c r="F14" s="27"/>
      <c r="G14" s="27"/>
      <c r="H14" s="27"/>
      <c r="I14" s="27"/>
      <c r="J14" s="27"/>
      <c r="K14" s="27"/>
      <c r="L14" s="27"/>
      <c r="M14" s="27"/>
      <c r="N14" s="27"/>
      <c r="O14" s="27"/>
      <c r="P14" s="27"/>
      <c r="Q14" s="27"/>
      <c r="R14" s="27"/>
      <c r="S14" s="27"/>
      <c r="T14" s="27"/>
    </row>
    <row r="15" spans="2:20" ht="15.65" customHeight="1" thickBot="1">
      <c r="B15" s="59"/>
      <c r="C15" s="112"/>
      <c r="E15" s="27"/>
      <c r="F15" s="27"/>
      <c r="G15" s="27"/>
      <c r="H15" s="27"/>
      <c r="I15" s="27"/>
      <c r="J15" s="27"/>
      <c r="K15" s="27"/>
      <c r="L15" s="27"/>
      <c r="M15" s="27"/>
      <c r="N15" s="27"/>
      <c r="O15" s="27"/>
      <c r="P15" s="27"/>
      <c r="Q15" s="27"/>
      <c r="R15" s="27"/>
      <c r="S15" s="27"/>
      <c r="T15" s="27"/>
    </row>
    <row r="16" spans="2:20" ht="15.65" customHeight="1" thickBot="1">
      <c r="B16" s="59"/>
      <c r="C16" s="111"/>
      <c r="D16" s="111"/>
      <c r="E16" s="1054" t="s">
        <v>434</v>
      </c>
      <c r="F16" s="1055"/>
      <c r="G16" s="1055"/>
      <c r="H16" s="1055"/>
      <c r="I16" s="1055"/>
      <c r="J16" s="1055"/>
      <c r="K16" s="1055"/>
      <c r="L16" s="1055"/>
      <c r="M16" s="1055"/>
      <c r="N16" s="1055"/>
      <c r="O16" s="1055"/>
      <c r="P16" s="1055"/>
      <c r="Q16" s="1056"/>
      <c r="R16" s="77"/>
      <c r="S16" s="77"/>
      <c r="T16" s="77"/>
    </row>
    <row r="17" spans="2:17" ht="15.65" customHeight="1" thickBot="1">
      <c r="B17" s="59"/>
      <c r="E17" s="844" t="s">
        <v>429</v>
      </c>
      <c r="F17" s="697">
        <v>2025</v>
      </c>
      <c r="G17" s="697">
        <v>2026</v>
      </c>
      <c r="H17" s="697">
        <v>2027</v>
      </c>
      <c r="I17" s="697">
        <v>2028</v>
      </c>
      <c r="J17" s="697">
        <v>2029</v>
      </c>
      <c r="K17" s="697">
        <v>2030</v>
      </c>
      <c r="L17" s="697">
        <v>2031</v>
      </c>
      <c r="M17" s="697">
        <v>2032</v>
      </c>
      <c r="N17" s="697">
        <v>2033</v>
      </c>
      <c r="O17" s="697">
        <v>2034</v>
      </c>
      <c r="P17" s="697">
        <v>2035</v>
      </c>
      <c r="Q17" s="711">
        <v>2036</v>
      </c>
    </row>
    <row r="18" spans="2:17" ht="15.65" customHeight="1" thickBot="1">
      <c r="B18" s="59"/>
      <c r="C18" s="75" t="s">
        <v>435</v>
      </c>
      <c r="D18" s="698" t="s">
        <v>436</v>
      </c>
      <c r="E18" s="708">
        <f t="shared" ref="E18:Q18" si="2">E19-E20</f>
        <v>5800</v>
      </c>
      <c r="F18" s="74">
        <f t="shared" si="2"/>
        <v>5800</v>
      </c>
      <c r="G18" s="74">
        <f t="shared" si="2"/>
        <v>5800</v>
      </c>
      <c r="H18" s="74">
        <f t="shared" si="2"/>
        <v>5800</v>
      </c>
      <c r="I18" s="74">
        <f t="shared" si="2"/>
        <v>5800</v>
      </c>
      <c r="J18" s="74">
        <f t="shared" si="2"/>
        <v>5800</v>
      </c>
      <c r="K18" s="74">
        <f t="shared" si="2"/>
        <v>5800</v>
      </c>
      <c r="L18" s="74">
        <f t="shared" si="2"/>
        <v>5800</v>
      </c>
      <c r="M18" s="74">
        <f t="shared" si="2"/>
        <v>5800</v>
      </c>
      <c r="N18" s="74">
        <f t="shared" si="2"/>
        <v>5800</v>
      </c>
      <c r="O18" s="74">
        <f t="shared" ref="O18:P18" si="3">O19-O20</f>
        <v>5800</v>
      </c>
      <c r="P18" s="74">
        <f t="shared" si="3"/>
        <v>5800</v>
      </c>
      <c r="Q18" s="703">
        <f t="shared" si="2"/>
        <v>5800</v>
      </c>
    </row>
    <row r="19" spans="2:17" ht="15.65" customHeight="1">
      <c r="B19" s="59"/>
      <c r="C19" s="1059"/>
      <c r="D19" s="699" t="s">
        <v>437</v>
      </c>
      <c r="E19" s="713">
        <v>6300</v>
      </c>
      <c r="F19" s="204">
        <v>6300</v>
      </c>
      <c r="G19" s="204">
        <v>6300</v>
      </c>
      <c r="H19" s="204">
        <v>6300</v>
      </c>
      <c r="I19" s="204">
        <v>6300</v>
      </c>
      <c r="J19" s="204">
        <v>6300</v>
      </c>
      <c r="K19" s="204">
        <v>6300</v>
      </c>
      <c r="L19" s="204">
        <v>6300</v>
      </c>
      <c r="M19" s="204">
        <v>6300</v>
      </c>
      <c r="N19" s="204">
        <v>6300</v>
      </c>
      <c r="O19" s="204">
        <v>6300</v>
      </c>
      <c r="P19" s="204">
        <v>6300</v>
      </c>
      <c r="Q19" s="710">
        <v>6300</v>
      </c>
    </row>
    <row r="20" spans="2:17" ht="15.65" customHeight="1" thickBot="1">
      <c r="B20" s="59"/>
      <c r="C20" s="1060"/>
      <c r="D20" s="700" t="s">
        <v>438</v>
      </c>
      <c r="E20" s="709">
        <v>500</v>
      </c>
      <c r="F20" s="705">
        <v>500</v>
      </c>
      <c r="G20" s="705">
        <v>500</v>
      </c>
      <c r="H20" s="705">
        <v>500</v>
      </c>
      <c r="I20" s="705">
        <v>500</v>
      </c>
      <c r="J20" s="705">
        <v>500</v>
      </c>
      <c r="K20" s="705">
        <v>500</v>
      </c>
      <c r="L20" s="705">
        <v>500</v>
      </c>
      <c r="M20" s="705">
        <v>500</v>
      </c>
      <c r="N20" s="705">
        <v>500</v>
      </c>
      <c r="O20" s="705">
        <v>500</v>
      </c>
      <c r="P20" s="705">
        <v>500</v>
      </c>
      <c r="Q20" s="706">
        <v>500</v>
      </c>
    </row>
    <row r="21" spans="2:17" ht="38.15" customHeight="1">
      <c r="B21" s="59"/>
      <c r="C21" s="111"/>
      <c r="D21" s="111"/>
      <c r="E21" s="111"/>
      <c r="F21" s="111"/>
      <c r="G21" s="111"/>
      <c r="H21" s="111"/>
      <c r="I21" s="111"/>
      <c r="J21" s="111"/>
      <c r="K21" s="111"/>
      <c r="L21" s="111"/>
    </row>
    <row r="22" spans="2:17" ht="35.15" customHeight="1" thickBot="1">
      <c r="B22" s="59"/>
      <c r="C22" s="1057" t="s">
        <v>439</v>
      </c>
      <c r="D22" s="1057"/>
      <c r="E22" s="111"/>
      <c r="F22" s="111"/>
      <c r="G22" s="111"/>
      <c r="H22" s="111"/>
      <c r="I22" s="111"/>
      <c r="J22" s="111"/>
      <c r="K22" s="111"/>
      <c r="L22" s="111"/>
    </row>
    <row r="23" spans="2:17" ht="15.75" customHeight="1">
      <c r="B23" s="59"/>
      <c r="C23" s="120"/>
      <c r="D23" s="120"/>
      <c r="E23" s="120"/>
      <c r="F23" s="120"/>
      <c r="G23" s="120"/>
      <c r="H23" s="120"/>
      <c r="I23" s="120"/>
      <c r="J23" s="120"/>
      <c r="K23" s="120"/>
      <c r="L23" s="120"/>
    </row>
    <row r="24" spans="2:17" ht="15.75" customHeight="1">
      <c r="B24" s="59"/>
      <c r="C24" s="1058" t="s">
        <v>1046</v>
      </c>
      <c r="D24" s="1058"/>
      <c r="E24" s="1058"/>
      <c r="F24" s="1058"/>
      <c r="G24" s="1058"/>
      <c r="H24" s="1058"/>
      <c r="I24" s="1058"/>
      <c r="J24" s="1058"/>
      <c r="K24" s="120"/>
      <c r="L24" s="120"/>
    </row>
    <row r="25" spans="2:17" ht="15.75" customHeight="1">
      <c r="B25" s="59"/>
      <c r="C25" s="1058"/>
      <c r="D25" s="1058"/>
      <c r="E25" s="1058"/>
      <c r="F25" s="1058"/>
      <c r="G25" s="1058"/>
      <c r="H25" s="1058"/>
      <c r="I25" s="1058"/>
      <c r="J25" s="1058"/>
      <c r="K25" s="120"/>
      <c r="L25" s="120"/>
    </row>
    <row r="26" spans="2:17" ht="15.75" customHeight="1">
      <c r="B26" s="59"/>
      <c r="C26" s="1058"/>
      <c r="D26" s="1058"/>
      <c r="E26" s="1058"/>
      <c r="F26" s="1058"/>
      <c r="G26" s="1058"/>
      <c r="H26" s="1058"/>
      <c r="I26" s="1058"/>
      <c r="J26" s="1058"/>
      <c r="K26" s="120"/>
      <c r="L26" s="120"/>
    </row>
    <row r="27" spans="2:17" ht="15.75" customHeight="1">
      <c r="B27" s="59"/>
      <c r="C27" s="1058"/>
      <c r="D27" s="1058"/>
      <c r="E27" s="1058"/>
      <c r="F27" s="1058"/>
      <c r="G27" s="1058"/>
      <c r="H27" s="1058"/>
      <c r="I27" s="1058"/>
      <c r="J27" s="1058"/>
      <c r="K27" s="120"/>
      <c r="L27" s="120"/>
    </row>
    <row r="28" spans="2:17" ht="15.65" customHeight="1">
      <c r="B28" s="59"/>
      <c r="C28" s="1058"/>
      <c r="D28" s="1058"/>
      <c r="E28" s="1058"/>
      <c r="F28" s="1058"/>
      <c r="G28" s="1058"/>
      <c r="H28" s="1058"/>
      <c r="I28" s="1058"/>
      <c r="J28" s="1058"/>
      <c r="K28" s="111"/>
      <c r="L28" s="111"/>
    </row>
    <row r="29" spans="2:17" ht="15.65" customHeight="1">
      <c r="B29" s="59"/>
      <c r="C29" s="1058"/>
      <c r="D29" s="1058"/>
      <c r="E29" s="1058"/>
      <c r="F29" s="1058"/>
      <c r="G29" s="1058"/>
      <c r="H29" s="1058"/>
      <c r="I29" s="1058"/>
      <c r="J29" s="1058"/>
      <c r="K29" s="111"/>
      <c r="L29" s="111"/>
    </row>
    <row r="30" spans="2:17" ht="15.65" customHeight="1">
      <c r="B30" s="59"/>
      <c r="C30" s="1058"/>
      <c r="D30" s="1058"/>
      <c r="E30" s="1058"/>
      <c r="F30" s="1058"/>
      <c r="G30" s="1058"/>
      <c r="H30" s="1058"/>
      <c r="I30" s="1058"/>
      <c r="J30" s="1058"/>
      <c r="K30" s="111"/>
      <c r="L30" s="111"/>
    </row>
    <row r="31" spans="2:17" ht="15.65" customHeight="1">
      <c r="B31" s="59"/>
      <c r="C31" s="1058"/>
      <c r="D31" s="1058"/>
      <c r="E31" s="1058"/>
      <c r="F31" s="1058"/>
      <c r="G31" s="1058"/>
      <c r="H31" s="1058"/>
      <c r="I31" s="1058"/>
      <c r="J31" s="1058"/>
      <c r="K31" s="111"/>
      <c r="L31" s="111"/>
    </row>
    <row r="32" spans="2:17" ht="72" customHeight="1">
      <c r="B32" s="59"/>
      <c r="C32" s="1058"/>
      <c r="D32" s="1058"/>
      <c r="E32" s="1058"/>
      <c r="F32" s="1058"/>
      <c r="G32" s="1058"/>
      <c r="H32" s="1058"/>
      <c r="I32" s="1058"/>
      <c r="J32" s="1058"/>
      <c r="K32" s="111"/>
      <c r="L32" s="111"/>
    </row>
    <row r="33" spans="2:36" ht="15.65" customHeight="1" thickBot="1">
      <c r="B33" s="59"/>
      <c r="C33" s="68"/>
      <c r="D33" s="111"/>
      <c r="E33" s="111"/>
      <c r="F33" s="111"/>
      <c r="G33" s="111"/>
      <c r="H33" s="111"/>
      <c r="I33" s="111"/>
      <c r="J33" s="111"/>
      <c r="K33" s="111"/>
      <c r="L33" s="111"/>
    </row>
    <row r="34" spans="2:36" ht="14.5" thickBot="1">
      <c r="B34" s="59"/>
      <c r="C34" s="68"/>
      <c r="D34" s="111"/>
      <c r="E34" s="1054" t="s">
        <v>440</v>
      </c>
      <c r="F34" s="1055"/>
      <c r="G34" s="1055"/>
      <c r="H34" s="1055"/>
      <c r="I34" s="1055"/>
      <c r="J34" s="1055"/>
      <c r="K34" s="1055"/>
      <c r="L34" s="1055"/>
      <c r="M34" s="1055"/>
      <c r="N34" s="1055"/>
      <c r="O34" s="1055"/>
      <c r="P34" s="1055"/>
      <c r="Q34" s="1056"/>
      <c r="R34" s="77"/>
      <c r="S34" s="77"/>
      <c r="T34" s="77"/>
    </row>
    <row r="35" spans="2:36" s="64" customFormat="1" ht="17.149999999999999" customHeight="1" thickBot="1">
      <c r="B35" s="59"/>
      <c r="C35" s="69"/>
      <c r="D35" s="83"/>
      <c r="E35" s="844" t="s">
        <v>429</v>
      </c>
      <c r="F35" s="697">
        <v>2025</v>
      </c>
      <c r="G35" s="697">
        <v>2026</v>
      </c>
      <c r="H35" s="697">
        <v>2027</v>
      </c>
      <c r="I35" s="697">
        <v>2028</v>
      </c>
      <c r="J35" s="697">
        <v>2029</v>
      </c>
      <c r="K35" s="697">
        <v>2030</v>
      </c>
      <c r="L35" s="697">
        <v>2031</v>
      </c>
      <c r="M35" s="697">
        <v>2032</v>
      </c>
      <c r="N35" s="697">
        <v>2033</v>
      </c>
      <c r="O35" s="697">
        <v>2034</v>
      </c>
      <c r="P35" s="697">
        <v>2035</v>
      </c>
      <c r="Q35" s="711">
        <v>2036</v>
      </c>
      <c r="R35"/>
      <c r="S35"/>
    </row>
    <row r="36" spans="2:36" s="87" customFormat="1" ht="17.149999999999999" customHeight="1" thickBot="1">
      <c r="B36" s="59"/>
      <c r="C36" s="73" t="s">
        <v>441</v>
      </c>
      <c r="D36" s="714"/>
      <c r="E36" s="846">
        <f t="shared" ref="E36:Q36" si="4">SUM(E37:E38)</f>
        <v>202</v>
      </c>
      <c r="F36" s="847">
        <f t="shared" si="4"/>
        <v>555</v>
      </c>
      <c r="G36" s="847">
        <f t="shared" si="4"/>
        <v>1157</v>
      </c>
      <c r="H36" s="847">
        <f t="shared" si="4"/>
        <v>1976</v>
      </c>
      <c r="I36" s="847">
        <f t="shared" si="4"/>
        <v>2420</v>
      </c>
      <c r="J36" s="847">
        <f t="shared" si="4"/>
        <v>3253</v>
      </c>
      <c r="K36" s="847">
        <f t="shared" si="4"/>
        <v>3592</v>
      </c>
      <c r="L36" s="847">
        <f t="shared" si="4"/>
        <v>3911</v>
      </c>
      <c r="M36" s="848">
        <f t="shared" si="4"/>
        <v>4230</v>
      </c>
      <c r="N36" s="848">
        <f t="shared" si="4"/>
        <v>4673</v>
      </c>
      <c r="O36" s="848">
        <f t="shared" si="4"/>
        <v>5116</v>
      </c>
      <c r="P36" s="848">
        <f t="shared" si="4"/>
        <v>5559</v>
      </c>
      <c r="Q36" s="849">
        <f t="shared" si="4"/>
        <v>6002</v>
      </c>
      <c r="R36"/>
      <c r="S36" s="49"/>
    </row>
    <row r="37" spans="2:36" s="14" customFormat="1" ht="16.399999999999999" customHeight="1">
      <c r="B37" s="71"/>
      <c r="C37" s="1061" t="s">
        <v>442</v>
      </c>
      <c r="D37" s="715" t="s">
        <v>443</v>
      </c>
      <c r="E37" s="850">
        <v>202</v>
      </c>
      <c r="F37" s="851">
        <v>431</v>
      </c>
      <c r="G37" s="851">
        <v>431</v>
      </c>
      <c r="H37" s="851">
        <v>955</v>
      </c>
      <c r="I37" s="851">
        <v>1457</v>
      </c>
      <c r="J37" s="851">
        <v>1457</v>
      </c>
      <c r="K37" s="851">
        <v>1457</v>
      </c>
      <c r="L37" s="851">
        <v>1457</v>
      </c>
      <c r="M37" s="851">
        <v>1457</v>
      </c>
      <c r="N37" s="851">
        <v>1457</v>
      </c>
      <c r="O37" s="851">
        <v>1457</v>
      </c>
      <c r="P37" s="851">
        <v>1457</v>
      </c>
      <c r="Q37" s="852">
        <v>1457</v>
      </c>
      <c r="R37"/>
      <c r="S37" s="845"/>
    </row>
    <row r="38" spans="2:36" s="14" customFormat="1" ht="16.399999999999999" customHeight="1" thickBot="1">
      <c r="B38" s="71"/>
      <c r="C38" s="1062"/>
      <c r="D38" s="21" t="s">
        <v>444</v>
      </c>
      <c r="E38" s="853">
        <v>0</v>
      </c>
      <c r="F38" s="854">
        <v>124</v>
      </c>
      <c r="G38" s="854">
        <v>726</v>
      </c>
      <c r="H38" s="854">
        <v>1021</v>
      </c>
      <c r="I38" s="854">
        <v>963</v>
      </c>
      <c r="J38" s="854">
        <v>1796</v>
      </c>
      <c r="K38" s="854">
        <v>2135</v>
      </c>
      <c r="L38" s="854">
        <v>2454</v>
      </c>
      <c r="M38" s="854">
        <v>2773</v>
      </c>
      <c r="N38" s="854">
        <v>3216</v>
      </c>
      <c r="O38" s="854">
        <v>3659</v>
      </c>
      <c r="P38" s="854">
        <v>4102</v>
      </c>
      <c r="Q38" s="855">
        <v>4545</v>
      </c>
      <c r="R38"/>
      <c r="S38" s="49"/>
    </row>
    <row r="39" spans="2:36" s="14" customFormat="1" ht="16.399999999999999" customHeight="1" thickBot="1">
      <c r="B39" s="71"/>
      <c r="C39" s="73" t="s">
        <v>445</v>
      </c>
      <c r="D39" s="714"/>
      <c r="E39" s="856">
        <f t="shared" ref="E39:Q39" si="5">SUM(E40:E41)</f>
        <v>605</v>
      </c>
      <c r="F39" s="847">
        <f t="shared" si="5"/>
        <v>2028</v>
      </c>
      <c r="G39" s="847">
        <f t="shared" si="5"/>
        <v>4543</v>
      </c>
      <c r="H39" s="847">
        <f t="shared" si="5"/>
        <v>7792</v>
      </c>
      <c r="I39" s="847">
        <f t="shared" si="5"/>
        <v>9543</v>
      </c>
      <c r="J39" s="847">
        <f t="shared" si="5"/>
        <v>16241</v>
      </c>
      <c r="K39" s="847">
        <f t="shared" si="5"/>
        <v>18582</v>
      </c>
      <c r="L39" s="847">
        <f t="shared" si="5"/>
        <v>20845</v>
      </c>
      <c r="M39" s="848">
        <f t="shared" si="5"/>
        <v>23107</v>
      </c>
      <c r="N39" s="848">
        <f t="shared" si="5"/>
        <v>25369</v>
      </c>
      <c r="O39" s="848">
        <f t="shared" si="5"/>
        <v>27631</v>
      </c>
      <c r="P39" s="848">
        <f t="shared" si="5"/>
        <v>29894</v>
      </c>
      <c r="Q39" s="849">
        <f t="shared" si="5"/>
        <v>32156</v>
      </c>
      <c r="R39"/>
      <c r="S39" s="49"/>
    </row>
    <row r="40" spans="2:36" ht="15.65" customHeight="1">
      <c r="B40" s="71"/>
      <c r="C40" s="1061" t="s">
        <v>446</v>
      </c>
      <c r="D40" s="715" t="s">
        <v>447</v>
      </c>
      <c r="E40" s="850">
        <v>605</v>
      </c>
      <c r="F40" s="851">
        <v>1439</v>
      </c>
      <c r="G40" s="851">
        <v>1439</v>
      </c>
      <c r="H40" s="851">
        <v>3510</v>
      </c>
      <c r="I40" s="851">
        <v>5419</v>
      </c>
      <c r="J40" s="851">
        <v>5419</v>
      </c>
      <c r="K40" s="851">
        <v>5419</v>
      </c>
      <c r="L40" s="851">
        <v>5419</v>
      </c>
      <c r="M40" s="851">
        <v>5419</v>
      </c>
      <c r="N40" s="851">
        <v>5419</v>
      </c>
      <c r="O40" s="851">
        <v>5419</v>
      </c>
      <c r="P40" s="851">
        <v>5419</v>
      </c>
      <c r="Q40" s="852">
        <v>5419</v>
      </c>
      <c r="S40" s="49"/>
    </row>
    <row r="41" spans="2:36" ht="15.65" customHeight="1" thickBot="1">
      <c r="B41" s="71"/>
      <c r="C41" s="1063" t="s">
        <v>448</v>
      </c>
      <c r="D41" s="716" t="s">
        <v>444</v>
      </c>
      <c r="E41" s="857">
        <v>0</v>
      </c>
      <c r="F41" s="858">
        <v>589</v>
      </c>
      <c r="G41" s="858">
        <v>3104</v>
      </c>
      <c r="H41" s="858">
        <v>4282</v>
      </c>
      <c r="I41" s="858">
        <v>4124</v>
      </c>
      <c r="J41" s="858">
        <v>10822</v>
      </c>
      <c r="K41" s="858">
        <v>13163</v>
      </c>
      <c r="L41" s="858">
        <v>15426</v>
      </c>
      <c r="M41" s="858">
        <v>17688</v>
      </c>
      <c r="N41" s="858">
        <v>19950</v>
      </c>
      <c r="O41" s="858">
        <v>22212</v>
      </c>
      <c r="P41" s="858">
        <v>24475</v>
      </c>
      <c r="Q41" s="859">
        <v>26737</v>
      </c>
      <c r="S41" s="49"/>
    </row>
    <row r="42" spans="2:36" ht="15.65" customHeight="1">
      <c r="B42" s="59"/>
      <c r="D42" s="111"/>
      <c r="E42" s="138"/>
      <c r="F42" s="138"/>
      <c r="G42" s="138"/>
      <c r="H42" s="138"/>
      <c r="I42" s="138"/>
      <c r="J42" s="138"/>
      <c r="K42" s="138"/>
      <c r="L42" s="138"/>
      <c r="M42" s="138"/>
      <c r="N42" s="138"/>
      <c r="O42" s="138"/>
      <c r="P42" s="138"/>
      <c r="Q42" s="138"/>
      <c r="R42" s="138"/>
      <c r="S42" s="138"/>
      <c r="T42" s="138"/>
    </row>
    <row r="43" spans="2:36" ht="15.65" customHeight="1">
      <c r="B43" s="59"/>
      <c r="C43" s="69"/>
      <c r="D43" s="111"/>
      <c r="E43" s="138"/>
      <c r="F43" s="138"/>
      <c r="G43" s="138"/>
      <c r="H43" s="138"/>
      <c r="I43" s="138"/>
      <c r="J43" s="138"/>
      <c r="K43" s="138"/>
      <c r="L43" s="138"/>
      <c r="M43" s="138"/>
      <c r="N43" s="138"/>
      <c r="O43" s="138"/>
      <c r="P43" s="138"/>
      <c r="Q43" s="138"/>
      <c r="R43" s="138"/>
      <c r="S43" s="138"/>
      <c r="T43" s="138"/>
    </row>
    <row r="44" spans="2:36" ht="18.75" customHeight="1" thickBot="1">
      <c r="C44" s="1057" t="s">
        <v>449</v>
      </c>
      <c r="D44" s="1057"/>
      <c r="E44" s="111"/>
      <c r="F44" s="111"/>
      <c r="G44" s="111"/>
      <c r="H44" s="111"/>
      <c r="I44" s="111"/>
      <c r="J44" s="111"/>
      <c r="K44" s="111"/>
      <c r="L44" s="111"/>
    </row>
    <row r="45" spans="2:36" ht="15.65" customHeight="1">
      <c r="C45" s="120"/>
      <c r="D45" s="120"/>
      <c r="E45" s="120"/>
      <c r="F45" s="120"/>
      <c r="G45" s="120"/>
      <c r="H45" s="120"/>
      <c r="I45" s="120"/>
      <c r="J45" s="120"/>
      <c r="K45" s="120"/>
      <c r="L45" s="120"/>
      <c r="W45" s="49"/>
      <c r="X45" s="49"/>
      <c r="Y45" s="49"/>
      <c r="Z45" s="49"/>
      <c r="AA45" s="49"/>
      <c r="AB45" s="49"/>
      <c r="AC45" s="49"/>
      <c r="AD45" s="49"/>
      <c r="AE45" s="49"/>
      <c r="AF45" s="49"/>
      <c r="AG45" s="49"/>
      <c r="AH45" s="49"/>
      <c r="AI45" s="49"/>
      <c r="AJ45" s="49"/>
    </row>
    <row r="46" spans="2:36" ht="15.65" customHeight="1">
      <c r="C46" s="1058" t="s">
        <v>450</v>
      </c>
      <c r="D46" s="1058"/>
      <c r="E46" s="1058"/>
      <c r="F46" s="1058"/>
      <c r="G46" s="1058"/>
      <c r="H46" s="1058"/>
      <c r="I46" s="1058"/>
      <c r="J46" s="1058"/>
      <c r="K46" s="120"/>
      <c r="L46" s="120"/>
      <c r="W46" s="49"/>
      <c r="X46" s="49"/>
      <c r="Y46" s="49"/>
      <c r="Z46" s="49"/>
      <c r="AA46" s="49"/>
      <c r="AB46" s="49"/>
      <c r="AC46" s="49"/>
      <c r="AD46" s="49"/>
      <c r="AE46" s="49"/>
      <c r="AF46" s="49"/>
      <c r="AG46" s="49"/>
      <c r="AH46" s="49"/>
      <c r="AI46" s="49"/>
      <c r="AJ46" s="49"/>
    </row>
    <row r="47" spans="2:36" ht="15.65" customHeight="1">
      <c r="C47" s="1058"/>
      <c r="D47" s="1058"/>
      <c r="E47" s="1058"/>
      <c r="F47" s="1058"/>
      <c r="G47" s="1058"/>
      <c r="H47" s="1058"/>
      <c r="I47" s="1058"/>
      <c r="J47" s="1058"/>
      <c r="K47" s="120"/>
      <c r="L47" s="120"/>
      <c r="W47" s="49"/>
      <c r="X47" s="49"/>
      <c r="Y47" s="49"/>
      <c r="Z47" s="49"/>
      <c r="AA47" s="49"/>
      <c r="AB47" s="49"/>
      <c r="AC47" s="49"/>
      <c r="AD47" s="49"/>
      <c r="AE47" s="49"/>
      <c r="AF47" s="49"/>
      <c r="AG47" s="49"/>
      <c r="AH47" s="49"/>
      <c r="AI47" s="49"/>
      <c r="AJ47" s="49"/>
    </row>
    <row r="48" spans="2:36" ht="15.65" customHeight="1">
      <c r="C48" s="1058"/>
      <c r="D48" s="1058"/>
      <c r="E48" s="1058"/>
      <c r="F48" s="1058"/>
      <c r="G48" s="1058"/>
      <c r="H48" s="1058"/>
      <c r="I48" s="1058"/>
      <c r="J48" s="1058"/>
      <c r="K48" s="120"/>
      <c r="L48" s="120"/>
      <c r="W48" s="49"/>
      <c r="X48" s="49"/>
      <c r="Y48" s="49"/>
      <c r="Z48" s="49"/>
      <c r="AA48" s="49"/>
      <c r="AB48" s="49"/>
      <c r="AC48" s="49"/>
      <c r="AD48" s="49"/>
      <c r="AE48" s="49"/>
      <c r="AF48" s="49"/>
      <c r="AG48" s="49"/>
      <c r="AH48" s="49"/>
      <c r="AI48" s="49"/>
      <c r="AJ48" s="49"/>
    </row>
    <row r="49" spans="2:36" ht="15.65" customHeight="1">
      <c r="C49" s="1058"/>
      <c r="D49" s="1058"/>
      <c r="E49" s="1058"/>
      <c r="F49" s="1058"/>
      <c r="G49" s="1058"/>
      <c r="H49" s="1058"/>
      <c r="I49" s="1058"/>
      <c r="J49" s="1058"/>
      <c r="K49" s="120"/>
      <c r="L49" s="120"/>
      <c r="W49" s="49"/>
      <c r="X49" s="49"/>
      <c r="Y49" s="49"/>
      <c r="Z49" s="49"/>
      <c r="AA49" s="49"/>
      <c r="AB49" s="49"/>
      <c r="AC49" s="49"/>
      <c r="AD49" s="49"/>
      <c r="AE49" s="49"/>
      <c r="AF49" s="49"/>
      <c r="AG49" s="49"/>
      <c r="AH49" s="49"/>
      <c r="AI49" s="49"/>
      <c r="AJ49" s="49"/>
    </row>
    <row r="50" spans="2:36" ht="15.65" customHeight="1">
      <c r="C50" s="1058"/>
      <c r="D50" s="1058"/>
      <c r="E50" s="1058"/>
      <c r="F50" s="1058"/>
      <c r="G50" s="1058"/>
      <c r="H50" s="1058"/>
      <c r="I50" s="1058"/>
      <c r="J50" s="1058"/>
      <c r="K50" s="111"/>
      <c r="L50" s="111"/>
      <c r="W50" s="49"/>
      <c r="X50" s="49"/>
      <c r="Y50" s="49"/>
      <c r="Z50" s="49"/>
      <c r="AA50" s="49"/>
      <c r="AB50" s="49"/>
      <c r="AC50" s="49"/>
      <c r="AD50" s="49"/>
      <c r="AE50" s="49"/>
      <c r="AF50" s="49"/>
      <c r="AG50" s="49"/>
      <c r="AH50" s="49"/>
      <c r="AI50" s="49"/>
      <c r="AJ50" s="49"/>
    </row>
    <row r="51" spans="2:36" ht="15.65" customHeight="1">
      <c r="C51" s="1058"/>
      <c r="D51" s="1058"/>
      <c r="E51" s="1058"/>
      <c r="F51" s="1058"/>
      <c r="G51" s="1058"/>
      <c r="H51" s="1058"/>
      <c r="I51" s="1058"/>
      <c r="J51" s="1058"/>
      <c r="K51" s="111"/>
      <c r="L51" s="111"/>
      <c r="W51" s="49"/>
      <c r="X51" s="49"/>
      <c r="Y51" s="49"/>
      <c r="Z51" s="49"/>
      <c r="AA51" s="49"/>
      <c r="AB51" s="49"/>
      <c r="AC51" s="49"/>
      <c r="AD51" s="49"/>
      <c r="AE51" s="49"/>
      <c r="AF51" s="49"/>
      <c r="AG51" s="49"/>
      <c r="AH51" s="49"/>
      <c r="AI51" s="49"/>
      <c r="AJ51" s="49"/>
    </row>
    <row r="52" spans="2:36" ht="15.65" customHeight="1">
      <c r="C52" s="1058"/>
      <c r="D52" s="1058"/>
      <c r="E52" s="1058"/>
      <c r="F52" s="1058"/>
      <c r="G52" s="1058"/>
      <c r="H52" s="1058"/>
      <c r="I52" s="1058"/>
      <c r="J52" s="1058"/>
      <c r="K52" s="111"/>
      <c r="L52" s="111"/>
      <c r="W52" s="49"/>
      <c r="X52" s="49"/>
      <c r="Y52" s="49"/>
      <c r="Z52" s="49"/>
      <c r="AA52" s="49"/>
      <c r="AB52" s="49"/>
      <c r="AC52" s="49"/>
      <c r="AD52" s="49"/>
      <c r="AE52" s="49"/>
      <c r="AF52" s="49"/>
      <c r="AG52" s="49"/>
      <c r="AH52" s="49"/>
      <c r="AI52" s="49"/>
      <c r="AJ52" s="49"/>
    </row>
    <row r="53" spans="2:36" ht="15.65" customHeight="1">
      <c r="C53" s="1058"/>
      <c r="D53" s="1058"/>
      <c r="E53" s="1058"/>
      <c r="F53" s="1058"/>
      <c r="G53" s="1058"/>
      <c r="H53" s="1058"/>
      <c r="I53" s="1058"/>
      <c r="J53" s="1058"/>
      <c r="K53" s="111"/>
      <c r="L53" s="111"/>
      <c r="W53" s="49"/>
      <c r="X53" s="49"/>
      <c r="Y53" s="49"/>
      <c r="Z53" s="49"/>
      <c r="AA53" s="49"/>
      <c r="AB53" s="49"/>
      <c r="AC53" s="49"/>
      <c r="AD53" s="49"/>
      <c r="AE53" s="49"/>
      <c r="AF53" s="49"/>
      <c r="AG53" s="49"/>
      <c r="AH53" s="49"/>
      <c r="AI53" s="49"/>
      <c r="AJ53" s="49"/>
    </row>
    <row r="54" spans="2:36" ht="15.65" customHeight="1">
      <c r="C54" s="1058"/>
      <c r="D54" s="1058"/>
      <c r="E54" s="1058"/>
      <c r="F54" s="1058"/>
      <c r="G54" s="1058"/>
      <c r="H54" s="1058"/>
      <c r="I54" s="1058"/>
      <c r="J54" s="1058"/>
      <c r="K54" s="111"/>
      <c r="L54" s="111"/>
      <c r="W54" s="49"/>
      <c r="X54" s="49"/>
      <c r="Y54" s="49"/>
      <c r="Z54" s="49"/>
      <c r="AA54" s="49"/>
      <c r="AB54" s="49"/>
      <c r="AC54" s="49"/>
      <c r="AD54" s="49"/>
      <c r="AE54" s="49"/>
      <c r="AF54" s="49"/>
      <c r="AG54" s="49"/>
      <c r="AH54" s="49"/>
      <c r="AI54" s="49"/>
      <c r="AJ54" s="49"/>
    </row>
    <row r="55" spans="2:36" ht="15.65" customHeight="1" thickBot="1">
      <c r="C55" s="68"/>
      <c r="D55" s="111"/>
      <c r="E55" s="111"/>
      <c r="F55" s="111"/>
      <c r="G55" s="111"/>
      <c r="H55" s="111"/>
      <c r="I55" s="111"/>
      <c r="J55" s="111"/>
      <c r="K55" s="111"/>
      <c r="L55" s="111"/>
    </row>
    <row r="56" spans="2:36" ht="15.65" customHeight="1" thickBot="1">
      <c r="B56" s="59"/>
      <c r="C56" s="68"/>
      <c r="D56" s="111"/>
      <c r="E56" s="726" t="s">
        <v>451</v>
      </c>
      <c r="F56" s="719"/>
      <c r="G56" s="719"/>
      <c r="H56" s="719"/>
      <c r="I56" s="719"/>
      <c r="J56" s="719"/>
      <c r="K56" s="719"/>
      <c r="L56" s="719"/>
      <c r="M56" s="719"/>
      <c r="N56" s="719"/>
      <c r="O56" s="719"/>
      <c r="P56" s="719"/>
      <c r="Q56" s="720"/>
      <c r="R56" s="77"/>
      <c r="S56" s="77"/>
      <c r="T56" s="77"/>
    </row>
    <row r="57" spans="2:36" ht="15.65" customHeight="1" thickBot="1">
      <c r="B57" s="59"/>
      <c r="C57" s="69"/>
      <c r="D57" s="83"/>
      <c r="E57" s="712" t="s">
        <v>429</v>
      </c>
      <c r="F57" s="697">
        <v>2025</v>
      </c>
      <c r="G57" s="697">
        <v>2026</v>
      </c>
      <c r="H57" s="697">
        <v>2027</v>
      </c>
      <c r="I57" s="697">
        <v>2028</v>
      </c>
      <c r="J57" s="697">
        <v>2029</v>
      </c>
      <c r="K57" s="697">
        <v>2030</v>
      </c>
      <c r="L57" s="697">
        <v>2031</v>
      </c>
      <c r="M57" s="697">
        <v>2032</v>
      </c>
      <c r="N57" s="697">
        <v>2033</v>
      </c>
      <c r="O57" s="697">
        <v>2034</v>
      </c>
      <c r="P57" s="697">
        <v>2035</v>
      </c>
      <c r="Q57" s="711">
        <v>2036</v>
      </c>
    </row>
    <row r="58" spans="2:36" ht="15.65" customHeight="1" thickBot="1">
      <c r="B58" s="59"/>
      <c r="C58" s="127" t="s">
        <v>442</v>
      </c>
      <c r="D58" s="715"/>
      <c r="E58" s="718">
        <v>525</v>
      </c>
      <c r="F58" s="72">
        <v>613</v>
      </c>
      <c r="G58" s="72">
        <v>696</v>
      </c>
      <c r="H58" s="72">
        <v>775</v>
      </c>
      <c r="I58" s="72">
        <v>850</v>
      </c>
      <c r="J58" s="72">
        <v>921</v>
      </c>
      <c r="K58" s="72">
        <v>987</v>
      </c>
      <c r="L58" s="72">
        <v>1054</v>
      </c>
      <c r="M58" s="72">
        <v>1121</v>
      </c>
      <c r="N58" s="72">
        <v>1190</v>
      </c>
      <c r="O58" s="72">
        <v>1260</v>
      </c>
      <c r="P58" s="72">
        <v>1330</v>
      </c>
      <c r="Q58" s="717">
        <v>1402</v>
      </c>
    </row>
    <row r="59" spans="2:36" ht="15.65" customHeight="1" thickBot="1">
      <c r="B59" s="59"/>
      <c r="C59" s="134"/>
      <c r="D59" s="721"/>
      <c r="E59" s="727"/>
      <c r="F59" s="135"/>
      <c r="G59" s="135"/>
      <c r="H59" s="135"/>
      <c r="I59" s="135"/>
      <c r="J59" s="135"/>
      <c r="K59" s="135"/>
      <c r="L59" s="135"/>
      <c r="M59" s="136"/>
      <c r="N59" s="136"/>
      <c r="O59" s="136"/>
      <c r="P59" s="136"/>
      <c r="Q59" s="723"/>
    </row>
    <row r="60" spans="2:36" ht="15.65" customHeight="1" thickBot="1">
      <c r="B60" s="59"/>
      <c r="C60" s="137" t="s">
        <v>446</v>
      </c>
      <c r="D60" s="722"/>
      <c r="E60" s="728">
        <v>1050</v>
      </c>
      <c r="F60" s="724">
        <v>1226</v>
      </c>
      <c r="G60" s="724">
        <v>1392</v>
      </c>
      <c r="H60" s="724">
        <v>1550</v>
      </c>
      <c r="I60" s="724">
        <v>1700</v>
      </c>
      <c r="J60" s="724">
        <v>1842</v>
      </c>
      <c r="K60" s="724">
        <v>1974</v>
      </c>
      <c r="L60" s="724">
        <v>2108</v>
      </c>
      <c r="M60" s="724">
        <v>2242</v>
      </c>
      <c r="N60" s="724">
        <v>2380</v>
      </c>
      <c r="O60" s="724">
        <v>2520</v>
      </c>
      <c r="P60" s="724">
        <v>2660</v>
      </c>
      <c r="Q60" s="725">
        <v>2804</v>
      </c>
    </row>
    <row r="61" spans="2:36" ht="15.65" customHeight="1">
      <c r="B61" s="59"/>
      <c r="D61" s="111"/>
      <c r="E61" s="111"/>
      <c r="F61" s="111"/>
      <c r="G61" s="111"/>
      <c r="H61" s="111"/>
      <c r="I61" s="111"/>
      <c r="J61" s="111"/>
      <c r="K61" s="111"/>
      <c r="L61" s="111"/>
    </row>
    <row r="62" spans="2:36" ht="15.65" customHeight="1">
      <c r="B62" s="59"/>
      <c r="C62" s="111"/>
      <c r="D62" s="111"/>
      <c r="E62" s="111"/>
      <c r="F62" s="111"/>
      <c r="G62" s="111"/>
      <c r="H62" s="111"/>
      <c r="I62" s="111"/>
      <c r="J62" s="111"/>
      <c r="K62" s="111"/>
      <c r="L62" s="111"/>
    </row>
    <row r="63" spans="2:36" ht="15.65" customHeight="1">
      <c r="B63" s="59"/>
      <c r="C63" s="111"/>
      <c r="D63" s="111"/>
    </row>
    <row r="64" spans="2:36" ht="15.65" customHeight="1">
      <c r="B64" s="59"/>
      <c r="C64" s="111"/>
      <c r="D64" s="111"/>
      <c r="E64" s="111"/>
      <c r="F64" s="111"/>
      <c r="G64" s="111"/>
      <c r="H64" s="111"/>
      <c r="I64" s="111"/>
      <c r="J64" s="111"/>
      <c r="K64" s="111"/>
      <c r="L64" s="111"/>
    </row>
    <row r="65" spans="2:12" ht="15.65" customHeight="1">
      <c r="B65" s="59"/>
      <c r="C65" s="111"/>
      <c r="D65" s="111"/>
      <c r="E65" s="111"/>
      <c r="F65" s="111"/>
      <c r="G65" s="111"/>
      <c r="H65" s="111"/>
      <c r="I65" s="111"/>
      <c r="J65" s="111"/>
      <c r="K65" s="111"/>
      <c r="L65" s="111"/>
    </row>
    <row r="66" spans="2:12" ht="15.65" customHeight="1">
      <c r="B66" s="59"/>
      <c r="C66" s="111"/>
      <c r="D66" s="111"/>
      <c r="E66" s="111"/>
      <c r="F66" s="111"/>
      <c r="G66" s="111"/>
      <c r="H66" s="111"/>
      <c r="I66" s="111"/>
      <c r="J66" s="111"/>
      <c r="K66" s="111"/>
      <c r="L66" s="111"/>
    </row>
    <row r="67" spans="2:12" ht="15.65" customHeight="1">
      <c r="B67" s="59"/>
      <c r="C67" s="111"/>
      <c r="D67" s="111"/>
      <c r="E67" s="111"/>
      <c r="F67" s="111"/>
      <c r="G67" s="111"/>
      <c r="H67" s="111"/>
      <c r="I67" s="111"/>
      <c r="J67" s="111"/>
      <c r="K67" s="111"/>
      <c r="L67" s="111"/>
    </row>
    <row r="68" spans="2:12" ht="15.65" customHeight="1">
      <c r="B68" s="59"/>
      <c r="C68" s="111"/>
      <c r="D68" s="111"/>
      <c r="E68" s="111"/>
      <c r="F68" s="111"/>
      <c r="G68" s="111"/>
      <c r="H68" s="111"/>
      <c r="I68" s="111"/>
      <c r="J68" s="111"/>
      <c r="K68" s="111"/>
      <c r="L68" s="111"/>
    </row>
    <row r="69" spans="2:12" ht="15.65" customHeight="1">
      <c r="B69" s="59"/>
      <c r="C69" s="111"/>
      <c r="D69" s="111"/>
      <c r="E69" s="111"/>
      <c r="F69" s="111"/>
      <c r="G69" s="111"/>
      <c r="H69" s="111"/>
      <c r="I69" s="111"/>
      <c r="J69" s="111"/>
      <c r="K69" s="111"/>
      <c r="L69" s="111"/>
    </row>
    <row r="70" spans="2:12" ht="15.65" customHeight="1">
      <c r="B70" s="59"/>
      <c r="C70" s="111"/>
      <c r="D70" s="111"/>
      <c r="E70" s="111"/>
      <c r="F70" s="111"/>
      <c r="G70" s="111"/>
      <c r="H70" s="111"/>
      <c r="I70" s="111"/>
      <c r="J70" s="111"/>
      <c r="K70" s="111"/>
      <c r="L70" s="111"/>
    </row>
    <row r="71" spans="2:12" ht="15.65" customHeight="1">
      <c r="B71" s="59"/>
      <c r="C71" s="111"/>
      <c r="D71" s="111"/>
      <c r="E71" s="111"/>
      <c r="F71" s="111"/>
      <c r="G71" s="111"/>
      <c r="H71" s="111"/>
      <c r="I71" s="111"/>
      <c r="J71" s="111"/>
      <c r="K71" s="111"/>
      <c r="L71" s="111"/>
    </row>
    <row r="72" spans="2:12" ht="15.65" customHeight="1">
      <c r="B72" s="59"/>
      <c r="C72" s="111"/>
      <c r="D72" s="111"/>
      <c r="E72" s="111"/>
      <c r="F72" s="111"/>
      <c r="G72" s="111"/>
      <c r="H72" s="111"/>
      <c r="I72" s="111"/>
      <c r="J72" s="111"/>
      <c r="K72" s="111"/>
      <c r="L72" s="111"/>
    </row>
    <row r="73" spans="2:12" ht="15.65" customHeight="1">
      <c r="B73" s="59"/>
      <c r="C73" s="111"/>
      <c r="D73" s="111"/>
      <c r="E73" s="111"/>
      <c r="F73" s="111"/>
      <c r="G73" s="111"/>
      <c r="H73" s="111"/>
      <c r="I73" s="111"/>
      <c r="J73" s="111"/>
      <c r="K73" s="111"/>
      <c r="L73" s="111"/>
    </row>
    <row r="74" spans="2:12" ht="15.65" customHeight="1">
      <c r="B74" s="59"/>
      <c r="C74" s="111"/>
      <c r="D74" s="111"/>
      <c r="E74" s="111"/>
      <c r="F74" s="111"/>
      <c r="G74" s="111"/>
      <c r="H74" s="111"/>
      <c r="I74" s="111"/>
      <c r="J74" s="111"/>
      <c r="K74" s="111"/>
      <c r="L74" s="111"/>
    </row>
    <row r="75" spans="2:12" ht="15.65" customHeight="1">
      <c r="B75" s="59"/>
      <c r="C75" s="111"/>
      <c r="D75" s="111"/>
      <c r="E75" s="111"/>
      <c r="F75" s="111"/>
      <c r="G75" s="111"/>
      <c r="H75" s="111"/>
      <c r="I75" s="111"/>
      <c r="J75" s="111"/>
      <c r="K75" s="111"/>
      <c r="L75" s="111"/>
    </row>
    <row r="76" spans="2:12" ht="15.65" customHeight="1">
      <c r="B76" s="59"/>
      <c r="C76" s="111"/>
      <c r="D76" s="111"/>
      <c r="E76" s="111"/>
      <c r="F76" s="111"/>
      <c r="G76" s="111"/>
      <c r="H76" s="111"/>
      <c r="I76" s="111"/>
      <c r="J76" s="111"/>
      <c r="K76" s="111"/>
      <c r="L76" s="111"/>
    </row>
    <row r="77" spans="2:12" ht="15.65" customHeight="1">
      <c r="B77" s="17"/>
      <c r="C77" s="11"/>
      <c r="D77" s="17"/>
    </row>
    <row r="78" spans="2:12" ht="15.65" customHeight="1"/>
    <row r="79" spans="2:12" ht="15" customHeight="1"/>
    <row r="80" spans="2:12" ht="15" customHeight="1"/>
    <row r="81" spans="3:3" ht="15" customHeight="1"/>
    <row r="82" spans="3:3" ht="15" customHeight="1"/>
    <row r="83" spans="3:3" ht="15" customHeight="1"/>
    <row r="84" spans="3:3" ht="15" customHeight="1"/>
    <row r="85" spans="3:3" ht="15" customHeight="1"/>
    <row r="86" spans="3:3" ht="15" customHeight="1"/>
    <row r="87" spans="3:3" ht="15" customHeight="1"/>
    <row r="88" spans="3:3" ht="15" customHeight="1"/>
    <row r="89" spans="3:3" ht="15" customHeight="1"/>
    <row r="90" spans="3:3" ht="15" customHeight="1">
      <c r="C90" s="67"/>
    </row>
    <row r="91" spans="3:3" ht="15" customHeight="1"/>
    <row r="92" spans="3:3" ht="15" customHeight="1"/>
  </sheetData>
  <mergeCells count="13">
    <mergeCell ref="E34:Q34"/>
    <mergeCell ref="C44:D44"/>
    <mergeCell ref="C46:J54"/>
    <mergeCell ref="C4:D4"/>
    <mergeCell ref="C6:J7"/>
    <mergeCell ref="C12:C13"/>
    <mergeCell ref="C19:C20"/>
    <mergeCell ref="C22:D22"/>
    <mergeCell ref="C37:C38"/>
    <mergeCell ref="C40:C41"/>
    <mergeCell ref="C24:J32"/>
    <mergeCell ref="E9:Q9"/>
    <mergeCell ref="E16:Q1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FB1DF-F558-4F80-983B-916A027A7CAF}">
  <sheetPr>
    <tabColor rgb="FF99FF33"/>
  </sheetPr>
  <dimension ref="A2:BC117"/>
  <sheetViews>
    <sheetView showGridLines="0" zoomScale="55" zoomScaleNormal="55" workbookViewId="0"/>
  </sheetViews>
  <sheetFormatPr defaultColWidth="9" defaultRowHeight="14"/>
  <cols>
    <col min="1" max="1" width="2.58203125" customWidth="1"/>
    <col min="2" max="2" width="70.5" customWidth="1"/>
    <col min="3" max="3" width="11.4140625" style="2" customWidth="1"/>
    <col min="4" max="8" width="9.9140625" customWidth="1"/>
    <col min="9" max="13" width="10.4140625" customWidth="1"/>
    <col min="14" max="14" width="8.4140625" customWidth="1"/>
    <col min="15" max="16" width="10.58203125" customWidth="1"/>
    <col min="18" max="28" width="13.4140625" customWidth="1"/>
  </cols>
  <sheetData>
    <row r="2" spans="2:31" ht="23" thickBot="1">
      <c r="B2" s="3" t="s">
        <v>452</v>
      </c>
    </row>
    <row r="3" spans="2:31">
      <c r="B3" t="s">
        <v>453</v>
      </c>
    </row>
    <row r="5" spans="2:31" ht="15" customHeight="1">
      <c r="B5" s="95" t="s">
        <v>454</v>
      </c>
      <c r="C5" s="96"/>
      <c r="D5" s="96"/>
      <c r="E5" s="96"/>
      <c r="F5" s="96"/>
      <c r="G5" s="96"/>
      <c r="H5" s="96"/>
      <c r="I5" s="96"/>
      <c r="Q5" s="487"/>
      <c r="R5" s="487"/>
      <c r="S5" s="487"/>
    </row>
    <row r="6" spans="2:31" ht="15" customHeight="1">
      <c r="B6" s="168" t="s">
        <v>455</v>
      </c>
      <c r="C6" s="822"/>
      <c r="D6" s="822"/>
      <c r="E6" s="822"/>
      <c r="F6" s="822"/>
      <c r="G6" s="96"/>
      <c r="H6" s="96"/>
      <c r="I6" s="96"/>
      <c r="Q6" s="487"/>
      <c r="R6" s="487"/>
      <c r="S6" s="487"/>
    </row>
    <row r="7" spans="2:31" ht="15" customHeight="1">
      <c r="B7" s="168" t="s">
        <v>456</v>
      </c>
      <c r="C7" s="822"/>
      <c r="D7" s="822"/>
      <c r="E7" s="822"/>
      <c r="F7" s="822"/>
      <c r="G7" s="96"/>
      <c r="H7" s="96"/>
      <c r="I7" s="96"/>
      <c r="Q7" s="487"/>
      <c r="R7" s="487"/>
      <c r="S7" s="487"/>
    </row>
    <row r="8" spans="2:31" ht="15" customHeight="1">
      <c r="C8"/>
    </row>
    <row r="9" spans="2:31" ht="15" customHeight="1" thickBot="1">
      <c r="C9" s="93"/>
      <c r="D9" s="93"/>
      <c r="E9" s="93"/>
      <c r="F9" s="93"/>
      <c r="G9" s="93"/>
      <c r="H9" s="93"/>
      <c r="I9" s="93"/>
      <c r="J9" s="93"/>
      <c r="K9" s="93"/>
      <c r="L9" s="93"/>
      <c r="M9" s="93"/>
      <c r="N9" s="93"/>
      <c r="O9" s="93"/>
      <c r="P9" s="93"/>
      <c r="Q9" s="487"/>
      <c r="R9" s="487"/>
      <c r="S9" s="487"/>
    </row>
    <row r="10" spans="2:31" ht="15" customHeight="1" thickBot="1">
      <c r="B10" s="478"/>
      <c r="C10" s="1066" t="s">
        <v>457</v>
      </c>
      <c r="D10" s="1067"/>
      <c r="E10" s="1067"/>
      <c r="F10" s="1067"/>
      <c r="G10" s="1067"/>
      <c r="H10" s="1067"/>
      <c r="I10" s="1067"/>
      <c r="J10" s="1067"/>
      <c r="K10" s="1067"/>
      <c r="L10" s="1067"/>
      <c r="M10" s="1067"/>
      <c r="N10" s="1067"/>
      <c r="O10" s="1067"/>
      <c r="P10" s="1068"/>
      <c r="Q10" s="487"/>
      <c r="R10" s="487"/>
      <c r="S10" s="487"/>
    </row>
    <row r="11" spans="2:31" ht="15" customHeight="1" thickBot="1">
      <c r="B11" s="479"/>
      <c r="C11" s="482">
        <v>2023</v>
      </c>
      <c r="D11" s="483">
        <f>C11+1</f>
        <v>2024</v>
      </c>
      <c r="E11" s="483">
        <f t="shared" ref="E11:P11" si="0">D11+1</f>
        <v>2025</v>
      </c>
      <c r="F11" s="483">
        <f t="shared" si="0"/>
        <v>2026</v>
      </c>
      <c r="G11" s="483">
        <f t="shared" si="0"/>
        <v>2027</v>
      </c>
      <c r="H11" s="483">
        <f t="shared" si="0"/>
        <v>2028</v>
      </c>
      <c r="I11" s="483">
        <f t="shared" si="0"/>
        <v>2029</v>
      </c>
      <c r="J11" s="483">
        <f t="shared" si="0"/>
        <v>2030</v>
      </c>
      <c r="K11" s="483">
        <f t="shared" si="0"/>
        <v>2031</v>
      </c>
      <c r="L11" s="483">
        <f t="shared" si="0"/>
        <v>2032</v>
      </c>
      <c r="M11" s="483">
        <f t="shared" si="0"/>
        <v>2033</v>
      </c>
      <c r="N11" s="483">
        <f t="shared" si="0"/>
        <v>2034</v>
      </c>
      <c r="O11" s="483">
        <f t="shared" si="0"/>
        <v>2035</v>
      </c>
      <c r="P11" s="484">
        <f t="shared" si="0"/>
        <v>2036</v>
      </c>
      <c r="Q11" s="487"/>
      <c r="R11" s="487"/>
      <c r="S11" s="487"/>
    </row>
    <row r="12" spans="2:31" ht="14.5" thickBot="1">
      <c r="B12" s="139" t="s">
        <v>458</v>
      </c>
      <c r="C12" s="539">
        <f>SUM(C13:C17)</f>
        <v>1732</v>
      </c>
      <c r="D12" s="140">
        <f t="shared" ref="D12:P12" si="1">SUM(D13:D17)</f>
        <v>1882</v>
      </c>
      <c r="E12" s="140">
        <f t="shared" si="1"/>
        <v>2032</v>
      </c>
      <c r="F12" s="140">
        <f t="shared" si="1"/>
        <v>2182</v>
      </c>
      <c r="G12" s="140">
        <f t="shared" si="1"/>
        <v>2332</v>
      </c>
      <c r="H12" s="140">
        <f t="shared" si="1"/>
        <v>2482</v>
      </c>
      <c r="I12" s="140">
        <f t="shared" si="1"/>
        <v>2632</v>
      </c>
      <c r="J12" s="140">
        <f t="shared" si="1"/>
        <v>2782</v>
      </c>
      <c r="K12" s="140">
        <f t="shared" si="1"/>
        <v>2932</v>
      </c>
      <c r="L12" s="140">
        <f t="shared" si="1"/>
        <v>3082</v>
      </c>
      <c r="M12" s="140">
        <f t="shared" si="1"/>
        <v>3232</v>
      </c>
      <c r="N12" s="140">
        <f t="shared" si="1"/>
        <v>3382</v>
      </c>
      <c r="O12" s="140">
        <f t="shared" si="1"/>
        <v>3532</v>
      </c>
      <c r="P12" s="141">
        <f t="shared" si="1"/>
        <v>3682</v>
      </c>
      <c r="Q12" s="487"/>
      <c r="R12" s="487"/>
      <c r="S12" s="487"/>
      <c r="AE12" s="49"/>
    </row>
    <row r="13" spans="2:31" ht="14.5" thickBot="1">
      <c r="B13" s="148" t="s">
        <v>459</v>
      </c>
      <c r="C13" s="535">
        <v>1732</v>
      </c>
      <c r="D13" s="289">
        <f>D19</f>
        <v>1732</v>
      </c>
      <c r="E13" s="149">
        <v>1732</v>
      </c>
      <c r="F13" s="149">
        <v>1732</v>
      </c>
      <c r="G13" s="149">
        <v>1732</v>
      </c>
      <c r="H13" s="149">
        <v>1732</v>
      </c>
      <c r="I13" s="149">
        <v>1732</v>
      </c>
      <c r="J13" s="149">
        <v>1732</v>
      </c>
      <c r="K13" s="149">
        <v>1732</v>
      </c>
      <c r="L13" s="149">
        <v>1732</v>
      </c>
      <c r="M13" s="149">
        <v>1732</v>
      </c>
      <c r="N13" s="149">
        <v>1732</v>
      </c>
      <c r="O13" s="149">
        <v>1732</v>
      </c>
      <c r="P13" s="150">
        <v>1732</v>
      </c>
    </row>
    <row r="14" spans="2:31">
      <c r="B14" s="142" t="s">
        <v>460</v>
      </c>
      <c r="C14" s="535">
        <v>0</v>
      </c>
      <c r="D14" s="144">
        <v>150</v>
      </c>
      <c r="E14" s="144">
        <v>300</v>
      </c>
      <c r="F14" s="144">
        <v>300</v>
      </c>
      <c r="G14" s="144">
        <v>300</v>
      </c>
      <c r="H14" s="144">
        <v>300</v>
      </c>
      <c r="I14" s="144">
        <v>300</v>
      </c>
      <c r="J14" s="144">
        <v>300</v>
      </c>
      <c r="K14" s="144">
        <v>300</v>
      </c>
      <c r="L14" s="144">
        <v>300</v>
      </c>
      <c r="M14" s="144">
        <v>300</v>
      </c>
      <c r="N14" s="144">
        <v>300</v>
      </c>
      <c r="O14" s="144">
        <v>300</v>
      </c>
      <c r="P14" s="145">
        <v>300</v>
      </c>
    </row>
    <row r="15" spans="2:31">
      <c r="B15" s="143" t="s">
        <v>461</v>
      </c>
      <c r="C15" s="536">
        <v>0</v>
      </c>
      <c r="D15" s="2">
        <v>0</v>
      </c>
      <c r="E15" s="2">
        <v>0</v>
      </c>
      <c r="F15" s="2">
        <v>150</v>
      </c>
      <c r="G15" s="2">
        <v>300</v>
      </c>
      <c r="H15" s="2">
        <v>300</v>
      </c>
      <c r="I15" s="2">
        <v>300</v>
      </c>
      <c r="J15" s="2">
        <v>300</v>
      </c>
      <c r="K15" s="2">
        <v>300</v>
      </c>
      <c r="L15" s="2">
        <v>300</v>
      </c>
      <c r="M15" s="2">
        <v>300</v>
      </c>
      <c r="N15" s="2">
        <v>300</v>
      </c>
      <c r="O15" s="2">
        <v>300</v>
      </c>
      <c r="P15" s="146">
        <v>300</v>
      </c>
    </row>
    <row r="16" spans="2:31">
      <c r="B16" s="143" t="s">
        <v>462</v>
      </c>
      <c r="C16" s="536">
        <v>0</v>
      </c>
      <c r="D16" s="2">
        <v>0</v>
      </c>
      <c r="E16" s="2">
        <v>0</v>
      </c>
      <c r="F16" s="2">
        <v>0</v>
      </c>
      <c r="G16" s="2">
        <v>0</v>
      </c>
      <c r="H16" s="2">
        <v>150</v>
      </c>
      <c r="I16" s="2">
        <v>300</v>
      </c>
      <c r="J16" s="2">
        <v>300</v>
      </c>
      <c r="K16" s="2">
        <v>300</v>
      </c>
      <c r="L16" s="2">
        <v>300</v>
      </c>
      <c r="M16" s="2">
        <v>300</v>
      </c>
      <c r="N16" s="2">
        <v>300</v>
      </c>
      <c r="O16" s="2">
        <v>300</v>
      </c>
      <c r="P16" s="146">
        <v>300</v>
      </c>
    </row>
    <row r="17" spans="1:55" ht="14.5" thickBot="1">
      <c r="B17" s="538" t="s">
        <v>463</v>
      </c>
      <c r="C17" s="537">
        <v>0</v>
      </c>
      <c r="D17" s="16">
        <v>0</v>
      </c>
      <c r="E17" s="16">
        <v>0</v>
      </c>
      <c r="F17" s="16">
        <v>0</v>
      </c>
      <c r="G17" s="16">
        <v>0</v>
      </c>
      <c r="H17" s="16">
        <v>0</v>
      </c>
      <c r="I17" s="16">
        <v>0</v>
      </c>
      <c r="J17" s="16">
        <v>150</v>
      </c>
      <c r="K17" s="16">
        <v>300</v>
      </c>
      <c r="L17" s="16">
        <v>450</v>
      </c>
      <c r="M17" s="16">
        <v>600</v>
      </c>
      <c r="N17" s="16">
        <v>750</v>
      </c>
      <c r="O17" s="16">
        <v>900</v>
      </c>
      <c r="P17" s="147">
        <f>O17+150</f>
        <v>1050</v>
      </c>
    </row>
    <row r="18" spans="1:55" ht="15" customHeight="1" thickBot="1">
      <c r="C18" s="49"/>
      <c r="D18" s="49"/>
      <c r="E18" s="49"/>
      <c r="F18" s="49"/>
      <c r="G18" s="49"/>
      <c r="H18" s="49"/>
      <c r="I18" s="49"/>
      <c r="J18" s="49"/>
      <c r="K18" s="49"/>
      <c r="L18" s="49"/>
      <c r="M18" s="49"/>
      <c r="N18" s="49"/>
      <c r="O18" s="49"/>
      <c r="P18" s="487"/>
      <c r="S18" s="487"/>
    </row>
    <row r="19" spans="1:55" ht="14.5" thickBot="1">
      <c r="B19" s="267" t="s">
        <v>464</v>
      </c>
      <c r="C19" s="261" t="s">
        <v>465</v>
      </c>
      <c r="D19" s="262">
        <f t="shared" ref="D19:P19" si="2">SUM(D20:D24)</f>
        <v>1732</v>
      </c>
      <c r="E19" s="262">
        <f t="shared" si="2"/>
        <v>1732</v>
      </c>
      <c r="F19" s="262">
        <f t="shared" si="2"/>
        <v>1732</v>
      </c>
      <c r="G19" s="262">
        <f t="shared" si="2"/>
        <v>1732</v>
      </c>
      <c r="H19" s="262">
        <f t="shared" si="2"/>
        <v>1732</v>
      </c>
      <c r="I19" s="262">
        <f t="shared" si="2"/>
        <v>1732</v>
      </c>
      <c r="J19" s="262">
        <f t="shared" si="2"/>
        <v>1732</v>
      </c>
      <c r="K19" s="262">
        <f t="shared" si="2"/>
        <v>1732</v>
      </c>
      <c r="L19" s="262">
        <f t="shared" si="2"/>
        <v>1732</v>
      </c>
      <c r="M19" s="262">
        <f t="shared" si="2"/>
        <v>1732</v>
      </c>
      <c r="N19" s="262">
        <f t="shared" si="2"/>
        <v>1732</v>
      </c>
      <c r="O19" s="262">
        <f t="shared" si="2"/>
        <v>1732</v>
      </c>
      <c r="P19" s="263">
        <f t="shared" si="2"/>
        <v>1732</v>
      </c>
      <c r="Q19" s="487"/>
      <c r="S19" s="487"/>
    </row>
    <row r="20" spans="1:55">
      <c r="B20" s="268" t="s">
        <v>466</v>
      </c>
      <c r="C20" s="264">
        <v>125</v>
      </c>
      <c r="D20" s="288">
        <v>125</v>
      </c>
      <c r="E20" s="288">
        <v>125</v>
      </c>
      <c r="F20" s="288">
        <v>125</v>
      </c>
      <c r="G20" s="288">
        <v>125</v>
      </c>
      <c r="H20" s="288">
        <v>125</v>
      </c>
      <c r="I20" s="288">
        <v>125</v>
      </c>
      <c r="J20" s="288">
        <v>125</v>
      </c>
      <c r="K20" s="288">
        <v>125</v>
      </c>
      <c r="L20" s="288">
        <v>125</v>
      </c>
      <c r="M20" s="288">
        <v>125</v>
      </c>
      <c r="N20" s="288">
        <v>125</v>
      </c>
      <c r="O20" s="288">
        <v>125</v>
      </c>
      <c r="P20" s="789">
        <v>125</v>
      </c>
      <c r="Q20" s="487"/>
      <c r="S20" s="487"/>
      <c r="AE20" s="49"/>
      <c r="AF20" s="49"/>
      <c r="AG20" s="58"/>
      <c r="AH20" s="58"/>
      <c r="AI20" s="58"/>
      <c r="AJ20" s="58"/>
      <c r="AK20" s="58"/>
      <c r="AL20" s="58"/>
      <c r="AM20" s="58"/>
      <c r="AN20" s="58"/>
      <c r="AO20" s="58"/>
      <c r="AP20" s="58"/>
      <c r="AQ20" s="58"/>
      <c r="AR20" s="58"/>
      <c r="AS20" s="58"/>
      <c r="AT20" s="58"/>
      <c r="AU20" s="58"/>
      <c r="AV20" s="58"/>
      <c r="AW20" s="58"/>
      <c r="AX20" s="58"/>
      <c r="AY20" s="58"/>
      <c r="AZ20" s="58"/>
      <c r="BA20" s="58"/>
      <c r="BB20" s="58"/>
      <c r="BC20" s="58"/>
    </row>
    <row r="21" spans="1:55">
      <c r="B21" s="269" t="s">
        <v>467</v>
      </c>
      <c r="C21" s="265">
        <v>436</v>
      </c>
      <c r="D21" s="481">
        <v>436</v>
      </c>
      <c r="E21" s="481">
        <v>436</v>
      </c>
      <c r="F21" s="481">
        <v>436</v>
      </c>
      <c r="G21" s="481">
        <v>436</v>
      </c>
      <c r="H21" s="481">
        <v>436</v>
      </c>
      <c r="I21" s="481">
        <v>436</v>
      </c>
      <c r="J21" s="481">
        <v>436</v>
      </c>
      <c r="K21" s="481">
        <v>436</v>
      </c>
      <c r="L21" s="481">
        <v>436</v>
      </c>
      <c r="M21" s="481">
        <v>436</v>
      </c>
      <c r="N21" s="481">
        <v>436</v>
      </c>
      <c r="O21" s="481">
        <v>436</v>
      </c>
      <c r="P21" s="790">
        <v>436</v>
      </c>
      <c r="Q21" s="487"/>
      <c r="S21" s="487"/>
      <c r="AE21" s="49"/>
      <c r="AF21" s="49"/>
      <c r="AG21" s="58"/>
      <c r="AH21" s="58"/>
      <c r="AI21" s="58"/>
      <c r="AJ21" s="58"/>
      <c r="AK21" s="58"/>
      <c r="AL21" s="58"/>
      <c r="AM21" s="58"/>
      <c r="AN21" s="58"/>
      <c r="AO21" s="58"/>
      <c r="AP21" s="58"/>
      <c r="AQ21" s="58"/>
      <c r="AR21" s="58"/>
      <c r="AS21" s="58"/>
      <c r="AT21" s="58"/>
      <c r="AU21" s="58"/>
      <c r="AV21" s="58"/>
      <c r="AW21" s="58"/>
      <c r="AX21" s="58"/>
      <c r="AY21" s="58"/>
      <c r="AZ21" s="58"/>
      <c r="BA21" s="58"/>
      <c r="BB21" s="58"/>
      <c r="BC21" s="58"/>
    </row>
    <row r="22" spans="1:55">
      <c r="B22" s="269" t="s">
        <v>468</v>
      </c>
      <c r="C22" s="265">
        <v>611</v>
      </c>
      <c r="D22" s="481">
        <v>611</v>
      </c>
      <c r="E22" s="481">
        <v>611</v>
      </c>
      <c r="F22" s="481">
        <v>611</v>
      </c>
      <c r="G22" s="481">
        <v>611</v>
      </c>
      <c r="H22" s="481">
        <v>611</v>
      </c>
      <c r="I22" s="481">
        <v>611</v>
      </c>
      <c r="J22" s="481">
        <v>611</v>
      </c>
      <c r="K22" s="481">
        <v>611</v>
      </c>
      <c r="L22" s="481">
        <v>611</v>
      </c>
      <c r="M22" s="481">
        <v>611</v>
      </c>
      <c r="N22" s="481">
        <v>611</v>
      </c>
      <c r="O22" s="481">
        <v>611</v>
      </c>
      <c r="P22" s="790">
        <v>611</v>
      </c>
      <c r="Q22" s="487"/>
      <c r="S22" s="487"/>
      <c r="AE22" s="49"/>
      <c r="AF22" s="49"/>
      <c r="AG22" s="58"/>
      <c r="AH22" s="58"/>
      <c r="AI22" s="58"/>
      <c r="AJ22" s="58"/>
      <c r="AK22" s="58"/>
      <c r="AL22" s="58"/>
      <c r="AM22" s="58"/>
      <c r="AN22" s="58"/>
      <c r="AO22" s="58"/>
      <c r="AP22" s="58"/>
      <c r="AQ22" s="58"/>
      <c r="AR22" s="58"/>
      <c r="AS22" s="58"/>
      <c r="AT22" s="58"/>
      <c r="AU22" s="58"/>
      <c r="AV22" s="58"/>
      <c r="AW22" s="58"/>
      <c r="AX22" s="58"/>
      <c r="AY22" s="58"/>
      <c r="AZ22" s="58"/>
      <c r="BA22" s="58"/>
      <c r="BB22" s="58"/>
      <c r="BC22" s="58"/>
    </row>
    <row r="23" spans="1:55">
      <c r="B23" s="269" t="s">
        <v>469</v>
      </c>
      <c r="C23" s="265">
        <v>374</v>
      </c>
      <c r="D23" s="481">
        <v>374</v>
      </c>
      <c r="E23" s="481">
        <v>374</v>
      </c>
      <c r="F23" s="481">
        <v>374</v>
      </c>
      <c r="G23" s="481">
        <v>374</v>
      </c>
      <c r="H23" s="481">
        <v>374</v>
      </c>
      <c r="I23" s="481">
        <v>374</v>
      </c>
      <c r="J23" s="481">
        <v>374</v>
      </c>
      <c r="K23" s="481">
        <v>374</v>
      </c>
      <c r="L23" s="481">
        <v>374</v>
      </c>
      <c r="M23" s="481">
        <v>374</v>
      </c>
      <c r="N23" s="481">
        <v>374</v>
      </c>
      <c r="O23" s="481">
        <v>374</v>
      </c>
      <c r="P23" s="790">
        <v>374</v>
      </c>
      <c r="Q23" s="487"/>
      <c r="S23" s="487"/>
      <c r="AE23" s="49"/>
      <c r="AF23" s="49"/>
      <c r="AG23" s="58"/>
      <c r="AH23" s="58"/>
      <c r="AI23" s="58"/>
      <c r="AJ23" s="58"/>
      <c r="AK23" s="58"/>
      <c r="AL23" s="58"/>
      <c r="AM23" s="58"/>
      <c r="AN23" s="58"/>
      <c r="AO23" s="58"/>
      <c r="AP23" s="58"/>
      <c r="AQ23" s="58"/>
      <c r="AR23" s="58"/>
      <c r="AS23" s="58"/>
      <c r="AT23" s="58"/>
      <c r="AU23" s="58"/>
      <c r="AV23" s="58"/>
      <c r="AW23" s="58"/>
      <c r="AX23" s="58"/>
      <c r="AY23" s="58"/>
      <c r="AZ23" s="58"/>
      <c r="BA23" s="58"/>
      <c r="BB23" s="58"/>
      <c r="BC23" s="58"/>
    </row>
    <row r="24" spans="1:55" ht="14.5" thickBot="1">
      <c r="B24" s="270" t="s">
        <v>470</v>
      </c>
      <c r="C24" s="266">
        <v>186</v>
      </c>
      <c r="D24" s="791">
        <v>186</v>
      </c>
      <c r="E24" s="791">
        <v>186</v>
      </c>
      <c r="F24" s="791">
        <v>186</v>
      </c>
      <c r="G24" s="791">
        <v>186</v>
      </c>
      <c r="H24" s="791">
        <v>186</v>
      </c>
      <c r="I24" s="791">
        <v>186</v>
      </c>
      <c r="J24" s="791">
        <v>186</v>
      </c>
      <c r="K24" s="791">
        <v>186</v>
      </c>
      <c r="L24" s="791">
        <v>186</v>
      </c>
      <c r="M24" s="791">
        <v>186</v>
      </c>
      <c r="N24" s="791">
        <v>186</v>
      </c>
      <c r="O24" s="791">
        <v>186</v>
      </c>
      <c r="P24" s="792">
        <v>186</v>
      </c>
      <c r="Q24" s="487"/>
      <c r="S24" s="487"/>
      <c r="AE24" s="49"/>
      <c r="AF24" s="49"/>
      <c r="AG24" s="58"/>
      <c r="AH24" s="58"/>
      <c r="AI24" s="58"/>
      <c r="AJ24" s="58"/>
      <c r="AK24" s="58"/>
      <c r="AL24" s="58"/>
      <c r="AM24" s="58"/>
      <c r="AN24" s="58"/>
      <c r="AO24" s="58"/>
      <c r="AP24" s="58"/>
      <c r="AQ24" s="58"/>
      <c r="AR24" s="58"/>
      <c r="AS24" s="58"/>
      <c r="AT24" s="58"/>
      <c r="AU24" s="58"/>
      <c r="AV24" s="58"/>
      <c r="AW24" s="58"/>
      <c r="AX24" s="58"/>
      <c r="AY24" s="58"/>
      <c r="AZ24" s="58"/>
      <c r="BA24" s="58"/>
      <c r="BB24" s="58"/>
      <c r="BC24" s="58"/>
    </row>
    <row r="25" spans="1:55" ht="15" customHeight="1">
      <c r="A25" s="390"/>
      <c r="B25" s="66" t="s">
        <v>471</v>
      </c>
      <c r="C25" s="390"/>
      <c r="D25" s="390"/>
      <c r="E25" s="390"/>
      <c r="F25" s="390"/>
      <c r="G25" s="390"/>
      <c r="H25" s="390"/>
      <c r="I25" s="390"/>
      <c r="J25" s="390"/>
      <c r="K25" s="390"/>
      <c r="L25" s="390"/>
      <c r="M25" s="390"/>
      <c r="N25" s="390"/>
      <c r="O25" s="390"/>
      <c r="P25" s="390"/>
      <c r="Q25" s="487"/>
      <c r="R25" s="487"/>
      <c r="S25" s="487"/>
    </row>
    <row r="26" spans="1:55" ht="15" customHeight="1">
      <c r="A26" s="390"/>
      <c r="B26" s="390"/>
      <c r="C26" s="390"/>
      <c r="D26" s="390"/>
      <c r="E26" s="390"/>
      <c r="F26" s="390"/>
      <c r="G26" s="390"/>
      <c r="H26" s="390"/>
      <c r="I26" s="390"/>
      <c r="J26" s="390"/>
      <c r="K26" s="390"/>
      <c r="L26" s="390"/>
      <c r="M26" s="390"/>
      <c r="N26" s="390"/>
      <c r="O26" s="390"/>
      <c r="P26" s="390"/>
      <c r="Q26" s="487"/>
      <c r="R26" s="487"/>
      <c r="S26" s="487"/>
    </row>
    <row r="27" spans="1:55" ht="15" customHeight="1">
      <c r="A27" s="390"/>
      <c r="B27" s="390"/>
      <c r="C27" s="390"/>
      <c r="D27" s="390"/>
      <c r="E27" s="390"/>
      <c r="F27" s="390"/>
      <c r="G27" s="390"/>
      <c r="H27" s="390"/>
      <c r="I27" s="390"/>
      <c r="J27" s="390"/>
      <c r="K27" s="390"/>
      <c r="L27" s="390"/>
      <c r="M27" s="390"/>
      <c r="N27" s="390"/>
      <c r="O27" s="390"/>
      <c r="P27" s="390"/>
      <c r="Q27" s="487"/>
      <c r="R27" s="487"/>
      <c r="S27" s="487"/>
    </row>
    <row r="28" spans="1:55" ht="15" customHeight="1">
      <c r="A28" s="390"/>
      <c r="B28" s="390"/>
      <c r="C28" s="390"/>
      <c r="D28" s="390"/>
      <c r="E28" s="390"/>
      <c r="F28" s="390"/>
      <c r="G28" s="390"/>
      <c r="H28" s="390"/>
      <c r="I28" s="390"/>
      <c r="J28" s="390"/>
      <c r="K28" s="390"/>
      <c r="L28" s="390"/>
      <c r="M28" s="390"/>
      <c r="N28" s="390"/>
      <c r="O28" s="390"/>
      <c r="P28" s="390"/>
      <c r="Q28" s="487"/>
      <c r="R28" s="487"/>
      <c r="S28" s="487"/>
    </row>
    <row r="29" spans="1:55" ht="15" customHeight="1">
      <c r="A29" s="390"/>
      <c r="B29" s="390"/>
      <c r="C29" s="390"/>
      <c r="D29" s="390"/>
      <c r="E29" s="390"/>
      <c r="F29" s="390"/>
      <c r="G29" s="390"/>
      <c r="H29" s="390"/>
      <c r="I29" s="390"/>
      <c r="J29" s="390"/>
      <c r="K29" s="390"/>
      <c r="L29" s="390"/>
      <c r="M29" s="390"/>
      <c r="N29" s="390"/>
      <c r="O29" s="390"/>
      <c r="P29" s="390"/>
      <c r="Q29" s="487"/>
      <c r="R29" s="487"/>
      <c r="S29" s="487"/>
    </row>
    <row r="30" spans="1:55" ht="15" customHeight="1">
      <c r="A30" s="390"/>
      <c r="B30" s="390"/>
      <c r="C30" s="390"/>
      <c r="D30" s="390"/>
      <c r="E30" s="390"/>
      <c r="F30" s="390"/>
      <c r="G30" s="390"/>
      <c r="H30" s="390"/>
      <c r="I30" s="390"/>
      <c r="J30" s="390"/>
      <c r="K30" s="390"/>
      <c r="L30" s="390"/>
      <c r="M30" s="390"/>
      <c r="N30" s="390"/>
      <c r="O30" s="390"/>
      <c r="P30" s="390"/>
      <c r="Q30" s="487"/>
      <c r="R30" s="487"/>
      <c r="S30" s="487"/>
    </row>
    <row r="31" spans="1:55" ht="15" customHeight="1">
      <c r="A31" s="390"/>
      <c r="B31" s="390"/>
      <c r="C31" s="390"/>
      <c r="D31" s="390"/>
      <c r="E31" s="390"/>
      <c r="F31" s="390"/>
      <c r="G31" s="390"/>
      <c r="H31" s="390"/>
      <c r="I31" s="390"/>
      <c r="J31" s="390"/>
      <c r="K31" s="390"/>
      <c r="L31" s="390"/>
      <c r="M31" s="390"/>
      <c r="N31" s="390"/>
      <c r="O31" s="390"/>
      <c r="P31" s="390"/>
      <c r="Q31" s="487"/>
      <c r="R31" s="487"/>
      <c r="S31" s="487"/>
    </row>
    <row r="32" spans="1:55" ht="15" customHeight="1">
      <c r="A32" s="390"/>
      <c r="B32" s="390"/>
      <c r="C32" s="390"/>
      <c r="D32" s="390"/>
      <c r="E32" s="390"/>
      <c r="F32" s="390"/>
      <c r="G32" s="390"/>
      <c r="H32" s="390"/>
      <c r="I32" s="390"/>
      <c r="J32" s="390"/>
      <c r="K32" s="390"/>
      <c r="L32" s="390"/>
      <c r="M32" s="390"/>
      <c r="N32" s="390"/>
      <c r="O32" s="390"/>
      <c r="P32" s="390"/>
      <c r="Q32" s="487"/>
      <c r="R32" s="487"/>
      <c r="S32" s="487"/>
    </row>
    <row r="33" spans="1:19" ht="15" customHeight="1">
      <c r="A33" s="390"/>
      <c r="B33" s="390"/>
      <c r="C33" s="390"/>
      <c r="D33" s="390"/>
      <c r="E33" s="390"/>
      <c r="F33" s="390"/>
      <c r="G33" s="390"/>
      <c r="H33" s="390"/>
      <c r="I33" s="390"/>
      <c r="J33" s="390"/>
      <c r="K33" s="390"/>
      <c r="L33" s="390"/>
      <c r="M33" s="390"/>
      <c r="N33" s="390"/>
      <c r="O33" s="390"/>
      <c r="P33" s="390"/>
      <c r="Q33" s="487"/>
      <c r="R33" s="487"/>
      <c r="S33" s="487"/>
    </row>
    <row r="34" spans="1:19" ht="15" customHeight="1">
      <c r="A34" s="390"/>
      <c r="B34" s="390"/>
      <c r="C34" s="390"/>
      <c r="D34" s="390"/>
      <c r="E34" s="390"/>
      <c r="F34" s="390"/>
      <c r="G34" s="390"/>
      <c r="H34" s="390"/>
      <c r="I34" s="390"/>
      <c r="J34" s="390"/>
      <c r="K34" s="390"/>
      <c r="L34" s="390"/>
      <c r="M34" s="390"/>
      <c r="N34" s="390"/>
      <c r="O34" s="390"/>
      <c r="P34" s="390"/>
      <c r="Q34" s="487"/>
      <c r="R34" s="487"/>
      <c r="S34" s="487"/>
    </row>
    <row r="35" spans="1:19" ht="15" customHeight="1">
      <c r="A35" s="390"/>
      <c r="B35" s="390"/>
      <c r="C35" s="390"/>
      <c r="D35" s="390"/>
      <c r="E35" s="390"/>
      <c r="F35" s="390"/>
      <c r="G35" s="390"/>
      <c r="H35" s="390"/>
      <c r="I35" s="390"/>
      <c r="J35" s="390"/>
      <c r="K35" s="390"/>
      <c r="L35" s="390"/>
      <c r="M35" s="390"/>
      <c r="N35" s="390"/>
      <c r="O35" s="390"/>
      <c r="P35" s="390"/>
      <c r="Q35" s="487"/>
      <c r="R35" s="487"/>
      <c r="S35" s="487"/>
    </row>
    <row r="36" spans="1:19" ht="15" customHeight="1">
      <c r="A36" s="390"/>
      <c r="B36" s="390"/>
      <c r="C36" s="390"/>
      <c r="D36" s="390"/>
      <c r="E36" s="390"/>
      <c r="F36" s="390"/>
      <c r="G36" s="390"/>
      <c r="H36" s="390"/>
      <c r="I36" s="390"/>
      <c r="J36" s="390"/>
      <c r="K36" s="390"/>
      <c r="L36" s="390"/>
      <c r="M36" s="390"/>
      <c r="N36" s="390"/>
      <c r="O36" s="390"/>
      <c r="P36" s="390"/>
      <c r="Q36" s="487"/>
      <c r="R36" s="487"/>
      <c r="S36" s="487"/>
    </row>
    <row r="37" spans="1:19" ht="15" customHeight="1">
      <c r="A37" s="390"/>
      <c r="B37" s="390"/>
      <c r="C37" s="390"/>
      <c r="D37" s="390"/>
      <c r="E37" s="390"/>
      <c r="F37" s="390"/>
      <c r="G37" s="390"/>
      <c r="H37" s="390"/>
      <c r="I37" s="390"/>
      <c r="J37" s="390"/>
      <c r="K37" s="390"/>
      <c r="L37" s="390"/>
      <c r="M37" s="390"/>
      <c r="N37" s="390"/>
      <c r="O37" s="390"/>
      <c r="P37" s="390"/>
      <c r="Q37" s="487"/>
      <c r="R37" s="487"/>
      <c r="S37" s="487"/>
    </row>
    <row r="38" spans="1:19" ht="15" customHeight="1">
      <c r="A38" s="390"/>
      <c r="B38" s="390"/>
      <c r="C38" s="390"/>
      <c r="D38" s="390"/>
      <c r="E38" s="390"/>
      <c r="F38" s="390"/>
      <c r="G38" s="390"/>
      <c r="H38" s="390"/>
      <c r="I38" s="390"/>
      <c r="J38" s="390"/>
      <c r="K38" s="390"/>
      <c r="L38" s="390"/>
      <c r="M38" s="390"/>
      <c r="N38" s="390"/>
      <c r="O38" s="390"/>
      <c r="P38" s="390"/>
      <c r="Q38" s="487"/>
      <c r="R38" s="487"/>
      <c r="S38" s="487"/>
    </row>
    <row r="39" spans="1:19" ht="15" customHeight="1">
      <c r="A39" s="390"/>
      <c r="B39" s="390"/>
      <c r="C39" s="390"/>
      <c r="D39" s="390"/>
      <c r="E39" s="390"/>
      <c r="F39" s="390"/>
      <c r="G39" s="390"/>
      <c r="H39" s="390"/>
      <c r="I39" s="390"/>
      <c r="J39" s="390"/>
      <c r="K39" s="390"/>
      <c r="L39" s="390"/>
      <c r="M39" s="390"/>
      <c r="N39" s="390"/>
      <c r="O39" s="390"/>
      <c r="P39" s="390"/>
      <c r="Q39" s="487"/>
      <c r="R39" s="487"/>
      <c r="S39" s="487"/>
    </row>
    <row r="40" spans="1:19" ht="15" customHeight="1">
      <c r="A40" s="390"/>
      <c r="B40" s="390"/>
      <c r="C40" s="390"/>
      <c r="D40" s="390"/>
      <c r="E40" s="390"/>
      <c r="F40" s="390"/>
      <c r="G40" s="390"/>
      <c r="H40" s="390"/>
      <c r="I40" s="390"/>
      <c r="J40" s="390"/>
      <c r="K40" s="390"/>
      <c r="L40" s="390"/>
      <c r="M40" s="390"/>
      <c r="N40" s="390"/>
      <c r="O40" s="390"/>
      <c r="P40" s="390"/>
      <c r="Q40" s="487"/>
      <c r="R40" s="487"/>
      <c r="S40" s="487"/>
    </row>
    <row r="41" spans="1:19" ht="15" customHeight="1">
      <c r="A41" s="390"/>
      <c r="B41" s="390"/>
      <c r="C41" s="390"/>
      <c r="D41" s="390"/>
      <c r="E41" s="390"/>
      <c r="F41" s="390"/>
      <c r="G41" s="390"/>
      <c r="H41" s="390"/>
      <c r="I41" s="390"/>
      <c r="J41" s="390"/>
      <c r="K41" s="390"/>
      <c r="L41" s="390"/>
      <c r="M41" s="390"/>
      <c r="N41" s="390"/>
      <c r="O41" s="390"/>
      <c r="P41" s="390"/>
      <c r="Q41" s="487"/>
      <c r="R41" s="487"/>
      <c r="S41" s="487"/>
    </row>
    <row r="42" spans="1:19" ht="15" customHeight="1">
      <c r="A42" s="390"/>
      <c r="B42" s="390"/>
      <c r="C42" s="390"/>
      <c r="D42" s="390"/>
      <c r="E42" s="390"/>
      <c r="F42" s="390"/>
      <c r="G42" s="390"/>
      <c r="H42" s="390"/>
      <c r="I42" s="390"/>
      <c r="J42" s="390"/>
      <c r="K42" s="390"/>
      <c r="L42" s="390"/>
      <c r="M42" s="390"/>
      <c r="N42" s="390"/>
      <c r="O42" s="390"/>
      <c r="P42" s="390"/>
      <c r="Q42" s="487"/>
      <c r="R42" s="487"/>
      <c r="S42" s="487"/>
    </row>
    <row r="43" spans="1:19" ht="15" customHeight="1">
      <c r="A43" s="390"/>
      <c r="B43" s="390"/>
      <c r="C43" s="390"/>
      <c r="D43" s="390"/>
      <c r="E43" s="390"/>
      <c r="F43" s="390"/>
      <c r="G43" s="390"/>
      <c r="H43" s="390"/>
      <c r="I43" s="390"/>
      <c r="J43" s="390"/>
      <c r="K43" s="390"/>
      <c r="L43" s="390"/>
      <c r="M43" s="390"/>
      <c r="N43" s="390"/>
      <c r="O43" s="390"/>
      <c r="P43" s="390"/>
      <c r="Q43" s="487"/>
      <c r="R43" s="487"/>
      <c r="S43" s="487"/>
    </row>
    <row r="44" spans="1:19" ht="15" customHeight="1">
      <c r="A44" s="390"/>
      <c r="B44" s="390"/>
      <c r="C44" s="390"/>
      <c r="D44" s="390"/>
      <c r="E44" s="390"/>
      <c r="F44" s="390"/>
      <c r="G44" s="390"/>
      <c r="H44" s="390"/>
      <c r="I44" s="390"/>
      <c r="J44" s="390"/>
      <c r="K44" s="390"/>
      <c r="L44" s="390"/>
      <c r="M44" s="390"/>
      <c r="N44" s="390"/>
      <c r="O44" s="390"/>
      <c r="P44" s="390"/>
      <c r="Q44" s="487"/>
      <c r="R44" s="487"/>
      <c r="S44" s="487"/>
    </row>
    <row r="45" spans="1:19" ht="15" customHeight="1">
      <c r="A45" s="390"/>
      <c r="B45" s="390"/>
      <c r="C45" s="390"/>
      <c r="D45" s="390"/>
      <c r="E45" s="390"/>
      <c r="F45" s="390"/>
      <c r="G45" s="390"/>
      <c r="H45" s="390"/>
      <c r="I45" s="390"/>
      <c r="J45" s="390"/>
      <c r="K45" s="390"/>
      <c r="L45" s="390"/>
      <c r="M45" s="390"/>
      <c r="N45" s="390"/>
      <c r="O45" s="390"/>
      <c r="P45" s="390"/>
      <c r="Q45" s="487"/>
      <c r="R45" s="487"/>
      <c r="S45" s="487"/>
    </row>
    <row r="46" spans="1:19" ht="15" customHeight="1">
      <c r="A46" s="390"/>
      <c r="B46" s="390"/>
      <c r="C46" s="390"/>
      <c r="D46" s="390"/>
      <c r="E46" s="390"/>
      <c r="F46" s="390"/>
      <c r="G46" s="390"/>
      <c r="H46" s="390"/>
      <c r="I46" s="390"/>
      <c r="J46" s="390"/>
      <c r="K46" s="390"/>
      <c r="L46" s="390"/>
      <c r="M46" s="390"/>
      <c r="N46" s="390"/>
      <c r="O46" s="390"/>
      <c r="P46" s="390"/>
      <c r="Q46" s="487"/>
      <c r="R46" s="487"/>
      <c r="S46" s="487"/>
    </row>
    <row r="47" spans="1:19" ht="15" customHeight="1">
      <c r="A47" s="390"/>
      <c r="B47" s="390"/>
      <c r="C47" s="390"/>
      <c r="D47" s="390"/>
      <c r="E47" s="390"/>
      <c r="F47" s="390"/>
      <c r="G47" s="390"/>
      <c r="H47" s="390"/>
      <c r="I47" s="390"/>
      <c r="J47" s="390"/>
      <c r="K47" s="390"/>
      <c r="L47" s="390"/>
      <c r="M47" s="390"/>
      <c r="N47" s="390"/>
      <c r="O47" s="390"/>
      <c r="P47" s="390"/>
      <c r="Q47" s="487"/>
      <c r="R47" s="487"/>
      <c r="S47" s="487"/>
    </row>
    <row r="48" spans="1:19" ht="15" customHeight="1">
      <c r="A48" s="390"/>
      <c r="B48" s="390"/>
      <c r="C48" s="390"/>
      <c r="D48" s="390"/>
      <c r="E48" s="390"/>
      <c r="F48" s="390"/>
      <c r="G48" s="390"/>
      <c r="H48" s="390"/>
      <c r="I48" s="390"/>
      <c r="J48" s="390"/>
      <c r="K48" s="390"/>
      <c r="L48" s="390"/>
      <c r="M48" s="390"/>
      <c r="N48" s="390"/>
      <c r="O48" s="390"/>
      <c r="P48" s="390"/>
      <c r="Q48" s="487"/>
      <c r="R48" s="487"/>
      <c r="S48" s="487"/>
    </row>
    <row r="49" spans="1:55" ht="15" customHeight="1">
      <c r="A49" s="390"/>
      <c r="C49" s="390"/>
      <c r="D49" s="390"/>
      <c r="E49" s="390"/>
      <c r="F49" s="390"/>
      <c r="G49" s="390"/>
      <c r="H49" s="390"/>
      <c r="I49" s="390"/>
      <c r="J49" s="390"/>
      <c r="K49" s="390"/>
      <c r="L49" s="390"/>
      <c r="M49" s="390"/>
      <c r="N49" s="390"/>
      <c r="O49" s="390"/>
      <c r="P49" s="390"/>
      <c r="Q49" s="487"/>
      <c r="R49" s="487"/>
      <c r="S49" s="487"/>
    </row>
    <row r="50" spans="1:55" ht="15" customHeight="1">
      <c r="A50" s="390"/>
      <c r="B50" s="390"/>
      <c r="C50" s="390"/>
      <c r="D50" s="390"/>
      <c r="E50" s="390"/>
      <c r="F50" s="390"/>
      <c r="G50" s="390"/>
      <c r="H50" s="390"/>
      <c r="I50" s="390"/>
      <c r="J50" s="390"/>
      <c r="K50" s="390"/>
      <c r="L50" s="390"/>
      <c r="M50" s="390"/>
      <c r="N50" s="390"/>
      <c r="O50" s="390"/>
      <c r="P50" s="390"/>
      <c r="Q50" s="487"/>
      <c r="R50" s="487"/>
      <c r="S50" s="487"/>
    </row>
    <row r="51" spans="1:55" s="2" customFormat="1" ht="15" customHeight="1">
      <c r="A51"/>
      <c r="B51" s="95" t="s">
        <v>472</v>
      </c>
      <c r="C51" s="390"/>
      <c r="D51" s="390"/>
      <c r="E51" s="390"/>
      <c r="F51" s="390"/>
      <c r="G51" s="390"/>
      <c r="H51" s="390"/>
      <c r="I51" s="390"/>
      <c r="J51" s="390"/>
      <c r="K51" s="390"/>
      <c r="L51" s="390"/>
      <c r="M51" s="390"/>
      <c r="N51" s="390"/>
      <c r="O51" s="390"/>
      <c r="P51" s="390"/>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s="2" customFormat="1" ht="15" customHeight="1">
      <c r="A52"/>
      <c r="B52" s="168" t="s">
        <v>473</v>
      </c>
      <c r="C52" s="822"/>
      <c r="D52" s="822"/>
      <c r="E52" s="823"/>
      <c r="F52" s="823"/>
      <c r="G52" s="823"/>
      <c r="H52" s="390"/>
      <c r="I52" s="390"/>
      <c r="J52" s="390"/>
      <c r="K52" s="390"/>
      <c r="L52" s="390"/>
      <c r="M52" s="390"/>
      <c r="N52" s="390"/>
      <c r="O52" s="390"/>
      <c r="P52" s="390"/>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s="2" customFormat="1" ht="15" customHeight="1">
      <c r="A53"/>
      <c r="B53" s="168" t="s">
        <v>474</v>
      </c>
      <c r="C53" s="822"/>
      <c r="D53" s="822"/>
      <c r="E53" s="823"/>
      <c r="F53" s="823"/>
      <c r="G53" s="823"/>
      <c r="H53" s="390"/>
      <c r="I53" s="390"/>
      <c r="J53" s="390"/>
      <c r="K53" s="390"/>
      <c r="L53" s="390"/>
      <c r="M53" s="390"/>
      <c r="N53" s="390"/>
      <c r="O53" s="390"/>
      <c r="P53" s="390"/>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s="2" customFormat="1" ht="15" customHeight="1">
      <c r="A54"/>
      <c r="B54" s="168" t="s">
        <v>475</v>
      </c>
      <c r="C54" s="822"/>
      <c r="D54" s="822"/>
      <c r="E54" s="823"/>
      <c r="F54" s="823"/>
      <c r="G54" s="823"/>
      <c r="H54" s="390"/>
      <c r="I54" s="390"/>
      <c r="J54" s="390"/>
      <c r="K54" s="390"/>
      <c r="L54" s="390"/>
      <c r="M54" s="390"/>
      <c r="N54" s="390"/>
      <c r="O54" s="390"/>
      <c r="P54" s="390"/>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s="2" customFormat="1" ht="15" customHeight="1">
      <c r="A55" s="390"/>
      <c r="B55" s="390"/>
      <c r="C55" s="390"/>
      <c r="D55" s="390"/>
      <c r="E55" s="390"/>
      <c r="F55" s="390"/>
      <c r="G55" s="390"/>
      <c r="H55" s="390"/>
      <c r="I55" s="390"/>
      <c r="J55" s="390"/>
      <c r="K55" s="390"/>
      <c r="L55" s="390"/>
      <c r="M55" s="390"/>
      <c r="N55" s="390"/>
      <c r="O55" s="390"/>
      <c r="P55" s="390"/>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s="2" customFormat="1" ht="15" customHeight="1">
      <c r="A56"/>
      <c r="B56" s="390"/>
      <c r="C56" s="390"/>
      <c r="D56" s="390"/>
      <c r="E56" s="390"/>
      <c r="F56" s="390"/>
      <c r="G56" s="390"/>
      <c r="H56" s="390"/>
      <c r="I56" s="390"/>
      <c r="J56" s="390"/>
      <c r="K56" s="390"/>
      <c r="L56" s="390"/>
      <c r="M56" s="390"/>
      <c r="N56" s="390"/>
      <c r="O56" s="390"/>
      <c r="P56" s="390"/>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s="2" customFormat="1" ht="15" customHeight="1" thickBot="1">
      <c r="A57"/>
      <c r="B57" s="390"/>
      <c r="C57" s="390"/>
      <c r="D57" s="390"/>
      <c r="E57" s="390"/>
      <c r="F57" s="390"/>
      <c r="G57" s="390"/>
      <c r="H57" s="390"/>
      <c r="I57" s="390"/>
      <c r="J57" s="390"/>
      <c r="K57" s="390"/>
      <c r="L57" s="390"/>
      <c r="M57" s="390"/>
      <c r="N57" s="390"/>
      <c r="O57" s="390"/>
      <c r="P57" s="390"/>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s="2" customFormat="1" ht="15" customHeight="1">
      <c r="A58"/>
      <c r="B58" s="793" t="s">
        <v>476</v>
      </c>
      <c r="C58" s="794" t="s">
        <v>477</v>
      </c>
      <c r="D58" s="390"/>
      <c r="E58" s="390"/>
      <c r="F58" s="390"/>
      <c r="G58" s="390"/>
      <c r="H58" s="390"/>
      <c r="I58" s="390"/>
      <c r="J58" s="390"/>
      <c r="K58" s="390"/>
      <c r="L58" s="390"/>
      <c r="M58" s="390"/>
      <c r="N58" s="390"/>
      <c r="O58" s="390"/>
      <c r="P58" s="390"/>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2" customFormat="1" ht="15" customHeight="1">
      <c r="A59"/>
      <c r="B59" s="6" t="s">
        <v>416</v>
      </c>
      <c r="C59" s="795">
        <v>0.8</v>
      </c>
      <c r="D59" s="390"/>
      <c r="E59" s="390"/>
      <c r="F59" s="390"/>
      <c r="G59" s="390"/>
      <c r="H59" s="390"/>
      <c r="I59" s="390"/>
      <c r="J59" s="390"/>
      <c r="K59" s="390"/>
      <c r="L59" s="390"/>
      <c r="M59" s="390"/>
      <c r="N59" s="390"/>
      <c r="O59" s="390"/>
      <c r="P59" s="390"/>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s="2" customFormat="1" ht="15" customHeight="1">
      <c r="A60"/>
      <c r="B60" s="6" t="s">
        <v>417</v>
      </c>
      <c r="C60" s="795">
        <v>0.75</v>
      </c>
      <c r="D60" s="390"/>
      <c r="E60" s="390"/>
      <c r="F60" s="390"/>
      <c r="G60" s="390"/>
      <c r="H60" s="390"/>
      <c r="I60" s="390"/>
      <c r="J60" s="390"/>
      <c r="K60" s="390"/>
      <c r="L60" s="390"/>
      <c r="M60" s="390"/>
      <c r="N60" s="390"/>
      <c r="O60" s="390"/>
      <c r="P60" s="39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s="2" customFormat="1" ht="15" customHeight="1">
      <c r="A61"/>
      <c r="B61" s="6" t="s">
        <v>418</v>
      </c>
      <c r="C61" s="795">
        <v>0.4</v>
      </c>
      <c r="D61" s="390"/>
      <c r="E61" s="390"/>
      <c r="F61" s="390"/>
      <c r="G61" s="390"/>
      <c r="H61" s="390"/>
      <c r="I61" s="390"/>
      <c r="J61" s="390"/>
      <c r="K61" s="390"/>
      <c r="L61" s="390"/>
      <c r="M61" s="390"/>
      <c r="N61" s="390"/>
      <c r="O61" s="390"/>
      <c r="P61" s="390"/>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2" customFormat="1" ht="15" customHeight="1">
      <c r="A62"/>
      <c r="B62" s="6" t="s">
        <v>478</v>
      </c>
      <c r="C62" s="795">
        <v>0.75</v>
      </c>
      <c r="D62" s="390"/>
      <c r="E62" s="390"/>
      <c r="F62" s="390"/>
      <c r="G62" s="390"/>
      <c r="H62" s="390"/>
      <c r="I62" s="390"/>
      <c r="J62" s="390"/>
      <c r="K62" s="390"/>
      <c r="L62" s="390"/>
      <c r="M62" s="390"/>
      <c r="N62" s="390"/>
      <c r="O62" s="390"/>
      <c r="P62" s="390"/>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s="2" customFormat="1" ht="15" customHeight="1">
      <c r="A63"/>
      <c r="B63" s="6" t="s">
        <v>479</v>
      </c>
      <c r="C63" s="795">
        <v>0</v>
      </c>
      <c r="D63" s="390"/>
      <c r="E63" s="390"/>
      <c r="F63" s="390"/>
      <c r="G63" s="390"/>
      <c r="H63" s="390"/>
      <c r="I63" s="390"/>
      <c r="J63" s="390"/>
      <c r="K63" s="390"/>
      <c r="L63" s="390"/>
      <c r="M63" s="390"/>
      <c r="N63" s="390"/>
      <c r="O63" s="390"/>
      <c r="P63" s="390"/>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s="2" customFormat="1" ht="15" customHeight="1">
      <c r="A64"/>
      <c r="B64" s="6" t="s">
        <v>480</v>
      </c>
      <c r="C64" s="795">
        <v>0.2</v>
      </c>
      <c r="D64" s="390"/>
      <c r="E64" s="390"/>
      <c r="F64" s="390"/>
      <c r="G64" s="390"/>
      <c r="H64" s="390"/>
      <c r="I64" s="390"/>
      <c r="J64" s="390"/>
      <c r="K64" s="390"/>
      <c r="L64" s="390"/>
      <c r="M64" s="390"/>
      <c r="N64" s="390"/>
      <c r="O64" s="390"/>
      <c r="P64" s="390"/>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s="2" customFormat="1" ht="15" customHeight="1" thickBot="1">
      <c r="A65"/>
      <c r="B65" s="7" t="s">
        <v>481</v>
      </c>
      <c r="C65" s="796">
        <v>0.05</v>
      </c>
      <c r="D65" s="390"/>
      <c r="E65" s="390"/>
      <c r="F65" s="390"/>
      <c r="G65" s="390"/>
      <c r="H65" s="390"/>
      <c r="I65" s="390"/>
      <c r="J65" s="390"/>
      <c r="K65" s="390"/>
      <c r="L65" s="390"/>
      <c r="M65" s="390"/>
      <c r="N65" s="390"/>
      <c r="O65" s="390"/>
      <c r="P65" s="390"/>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s="2" customFormat="1" ht="15" customHeight="1">
      <c r="A66"/>
      <c r="B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s="2" customFormat="1" ht="15" customHeight="1">
      <c r="A67"/>
      <c r="B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s="2" customFormat="1" ht="15" customHeight="1">
      <c r="A68"/>
      <c r="B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s="2" customFormat="1" ht="15" customHeight="1">
      <c r="A69"/>
      <c r="B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s="2" customFormat="1" ht="15" customHeight="1">
      <c r="A70"/>
      <c r="B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s="2" customFormat="1" ht="15" customHeight="1">
      <c r="A71"/>
      <c r="B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s="2" customFormat="1" ht="15" customHeight="1">
      <c r="A72"/>
      <c r="B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s="2" customFormat="1" ht="15" customHeight="1">
      <c r="A73"/>
      <c r="B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s="2" customFormat="1" ht="15" customHeight="1">
      <c r="A74"/>
      <c r="B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ht="15" customHeight="1"/>
    <row r="76" spans="1:55" ht="15" customHeight="1"/>
    <row r="77" spans="1:55" ht="15" customHeight="1"/>
    <row r="78" spans="1:55" ht="15" customHeight="1"/>
    <row r="79" spans="1:55" ht="15" customHeight="1"/>
    <row r="80" spans="1:5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75" customHeight="1"/>
  </sheetData>
  <mergeCells count="1">
    <mergeCell ref="C10:P1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352bfcb8-bce2-4279-b723-8ab1d206d088" ContentTypeId="0x0101" PreviousValue="false"/>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p:properties xmlns:p="http://schemas.microsoft.com/office/2006/metadata/properties" xmlns:xsi="http://www.w3.org/2001/XMLSchema-instance" xmlns:pc="http://schemas.microsoft.com/office/infopath/2007/PartnerControls">
  <documentManagement>
    <SharedWithUsers xmlns="175b20b2-ea66-41ab-9c7f-b148519e27b2">
      <UserInfo>
        <DisplayName>Duquesne Alexandre</DisplayName>
        <AccountId>334</AccountId>
        <AccountType/>
      </UserInfo>
    </SharedWithUsers>
    <ac1833ce3bd847999441bc0a5a5ff873 xmlns="518e90e8-ea09-4ab7-8875-1906d0bac9c7">
      <Terms xmlns="http://schemas.microsoft.com/office/infopath/2007/PartnerControls"/>
    </ac1833ce3bd847999441bc0a5a5ff873>
    <Old_x0020_Editor xmlns="518e90e8-ea09-4ab7-8875-1906d0bac9c7" xsi:nil="true"/>
    <Old_x0020_Path xmlns="518e90e8-ea09-4ab7-8875-1906d0bac9c7" xsi:nil="true"/>
    <Old_x0020_Author xmlns="518e90e8-ea09-4ab7-8875-1906d0bac9c7" xsi:nil="true"/>
    <Old_x0020_ID xmlns="518e90e8-ea09-4ab7-8875-1906d0bac9c7" xsi:nil="true"/>
    <Source xmlns="518e90e8-ea09-4ab7-8875-1906d0bac9c7" xsi:nil="true"/>
    <TaxCatchAll xmlns="518e90e8-ea09-4ab7-8875-1906d0bac9c7"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8C1B9A90A7936744AC44D751ED178F28" ma:contentTypeVersion="12" ma:contentTypeDescription="Create a new document." ma:contentTypeScope="" ma:versionID="205fa2d79507706e36ce41c2a7d8101a">
  <xsd:schema xmlns:xsd="http://www.w3.org/2001/XMLSchema" xmlns:xs="http://www.w3.org/2001/XMLSchema" xmlns:p="http://schemas.microsoft.com/office/2006/metadata/properties" xmlns:ns2="518e90e8-ea09-4ab7-8875-1906d0bac9c7" xmlns:ns3="9eedd373-9f36-43f4-9065-2f480d59266d" xmlns:ns4="175b20b2-ea66-41ab-9c7f-b148519e27b2" targetNamespace="http://schemas.microsoft.com/office/2006/metadata/properties" ma:root="true" ma:fieldsID="8a422bdee8ca5fec9eecd482b5b4cfb1" ns2:_="" ns3:_="" ns4:_="">
    <xsd:import namespace="518e90e8-ea09-4ab7-8875-1906d0bac9c7"/>
    <xsd:import namespace="9eedd373-9f36-43f4-9065-2f480d59266d"/>
    <xsd:import namespace="175b20b2-ea66-41ab-9c7f-b148519e27b2"/>
    <xsd:element name="properties">
      <xsd:complexType>
        <xsd:sequence>
          <xsd:element name="documentManagement">
            <xsd:complexType>
              <xsd:all>
                <xsd:element ref="ns2:Old_x0020_ID" minOccurs="0"/>
                <xsd:element ref="ns2:Source" minOccurs="0"/>
                <xsd:element ref="ns2:ac1833ce3bd847999441bc0a5a5ff873" minOccurs="0"/>
                <xsd:element ref="ns2:TaxCatchAll" minOccurs="0"/>
                <xsd:element ref="ns2:TaxCatchAllLabel" minOccurs="0"/>
                <xsd:element ref="ns2:Old_x0020_Author" minOccurs="0"/>
                <xsd:element ref="ns2:Old_x0020_Editor" minOccurs="0"/>
                <xsd:element ref="ns2:Old_x0020_Path" minOccurs="0"/>
                <xsd:element ref="ns3:MediaServiceOCR"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8e90e8-ea09-4ab7-8875-1906d0bac9c7" elementFormDefault="qualified">
    <xsd:import namespace="http://schemas.microsoft.com/office/2006/documentManagement/types"/>
    <xsd:import namespace="http://schemas.microsoft.com/office/infopath/2007/PartnerControls"/>
    <xsd:element name="Old_x0020_ID" ma:index="8" nillable="true" ma:displayName="Old ID" ma:default="" ma:internalName="Old_x0020_ID">
      <xsd:simpleType>
        <xsd:restriction base="dms:Text">
          <xsd:maxLength value="255"/>
        </xsd:restriction>
      </xsd:simpleType>
    </xsd:element>
    <xsd:element name="Source" ma:index="9" nillable="true" ma:displayName="Source" ma:default="" ma:internalName="Source">
      <xsd:simpleType>
        <xsd:restriction base="dms:Text">
          <xsd:maxLength value="255"/>
        </xsd:restriction>
      </xsd:simpleType>
    </xsd:element>
    <xsd:element name="ac1833ce3bd847999441bc0a5a5ff873" ma:index="10" nillable="true" ma:taxonomy="true" ma:internalName="ac1833ce3bd847999441bc0a5a5ff873" ma:taxonomyFieldName="Storage_x0020_period" ma:displayName="Storage period" ma:default="" ma:fieldId="{ac1833ce-3bd8-4799-9441-bc0a5a5ff873}" ma:sspId="352bfcb8-bce2-4279-b723-8ab1d206d088" ma:termSetId="3f20dcd1-922b-41e6-acc8-df43f4f34383"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149485e3-62a5-4edc-875f-cda0a67c1d48}" ma:internalName="TaxCatchAll" ma:showField="CatchAllData" ma:web="7a9bd92e-60ac-4865-9af1-77d9216206f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149485e3-62a5-4edc-875f-cda0a67c1d48}" ma:internalName="TaxCatchAllLabel" ma:readOnly="true" ma:showField="CatchAllDataLabel" ma:web="7a9bd92e-60ac-4865-9af1-77d9216206f5">
      <xsd:complexType>
        <xsd:complexContent>
          <xsd:extension base="dms:MultiChoiceLookup">
            <xsd:sequence>
              <xsd:element name="Value" type="dms:Lookup" maxOccurs="unbounded" minOccurs="0" nillable="true"/>
            </xsd:sequence>
          </xsd:extension>
        </xsd:complexContent>
      </xsd:complexType>
    </xsd:element>
    <xsd:element name="Old_x0020_Author" ma:index="14" nillable="true" ma:displayName="Old Author" ma:default="" ma:internalName="Old_x0020_Author">
      <xsd:simpleType>
        <xsd:restriction base="dms:Text">
          <xsd:maxLength value="255"/>
        </xsd:restriction>
      </xsd:simpleType>
    </xsd:element>
    <xsd:element name="Old_x0020_Editor" ma:index="15" nillable="true" ma:displayName="Old Editor" ma:default="" ma:internalName="Old_x0020_Editor">
      <xsd:simpleType>
        <xsd:restriction base="dms:Text">
          <xsd:maxLength value="255"/>
        </xsd:restriction>
      </xsd:simpleType>
    </xsd:element>
    <xsd:element name="Old_x0020_Path" ma:index="16" nillable="true" ma:displayName="Old Path" ma:default="" ma:internalName="Old_x0020_Path">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eedd373-9f36-43f4-9065-2f480d59266d" elementFormDefault="qualified">
    <xsd:import namespace="http://schemas.microsoft.com/office/2006/documentManagement/types"/>
    <xsd:import namespace="http://schemas.microsoft.com/office/infopath/2007/PartnerControls"/>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6" nillable="true" ma:displayName="Tags" ma:internalName="MediaServiceAutoTags"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75b20b2-ea66-41ab-9c7f-b148519e27b2"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8ED117-7160-4CF7-BACE-641F79D086E2}">
  <ds:schemaRefs>
    <ds:schemaRef ds:uri="Microsoft.SharePoint.Taxonomy.ContentTypeSync"/>
  </ds:schemaRefs>
</ds:datastoreItem>
</file>

<file path=customXml/itemProps2.xml><?xml version="1.0" encoding="utf-8"?>
<ds:datastoreItem xmlns:ds="http://schemas.openxmlformats.org/officeDocument/2006/customXml" ds:itemID="{D5BCEFAA-4622-4712-B98D-AEAD380B65B1}">
  <ds:schemaRefs>
    <ds:schemaRef ds:uri="http://schemas.microsoft.com/PowerBIAddIn"/>
  </ds:schemaRefs>
</ds:datastoreItem>
</file>

<file path=customXml/itemProps3.xml><?xml version="1.0" encoding="utf-8"?>
<ds:datastoreItem xmlns:ds="http://schemas.openxmlformats.org/officeDocument/2006/customXml" ds:itemID="{9B32291E-4473-4746-92B7-DFBEBFF72701}">
  <ds:schemaRefs>
    <ds:schemaRef ds:uri="9eedd373-9f36-43f4-9065-2f480d59266d"/>
    <ds:schemaRef ds:uri="http://schemas.microsoft.com/office/2006/documentManagement/types"/>
    <ds:schemaRef ds:uri="518e90e8-ea09-4ab7-8875-1906d0bac9c7"/>
    <ds:schemaRef ds:uri="http://purl.org/dc/terms/"/>
    <ds:schemaRef ds:uri="http://purl.org/dc/elements/1.1/"/>
    <ds:schemaRef ds:uri="http://purl.org/dc/dcmitype/"/>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175b20b2-ea66-41ab-9c7f-b148519e27b2"/>
  </ds:schemaRefs>
</ds:datastoreItem>
</file>

<file path=customXml/itemProps4.xml><?xml version="1.0" encoding="utf-8"?>
<ds:datastoreItem xmlns:ds="http://schemas.openxmlformats.org/officeDocument/2006/customXml" ds:itemID="{0AB4846D-6CEF-4C97-B373-1FADBE267561}">
  <ds:schemaRefs>
    <ds:schemaRef ds:uri="http://schemas.microsoft.com/sharepoint/v3/contenttype/forms"/>
  </ds:schemaRefs>
</ds:datastoreItem>
</file>

<file path=customXml/itemProps5.xml><?xml version="1.0" encoding="utf-8"?>
<ds:datastoreItem xmlns:ds="http://schemas.openxmlformats.org/officeDocument/2006/customXml" ds:itemID="{AD06F711-AF4E-4422-97FC-E28FB6ED7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8e90e8-ea09-4ab7-8875-1906d0bac9c7"/>
    <ds:schemaRef ds:uri="9eedd373-9f36-43f4-9065-2f480d59266d"/>
    <ds:schemaRef ds:uri="175b20b2-ea66-41ab-9c7f-b148519e27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1.1. Ind. mod. thermal prod. </vt:lpstr>
      <vt:lpstr>1.2. Renewable &amp; profiled</vt:lpstr>
      <vt:lpstr>2.1. Tot. elec. demand</vt:lpstr>
      <vt:lpstr>2.2. Road transport demand</vt:lpstr>
      <vt:lpstr>2.3. Building heat demand</vt:lpstr>
      <vt:lpstr>2.4 Industrial demand</vt:lpstr>
      <vt:lpstr>3.1 Storage</vt:lpstr>
      <vt:lpstr>3.2. DSR industry</vt:lpstr>
      <vt:lpstr>3.3. DSR end-user</vt:lpstr>
      <vt:lpstr>3.4. Electrolysers</vt:lpstr>
      <vt:lpstr>4.1. Fuel and CO2 prices</vt:lpstr>
      <vt:lpstr>4.2. Investment costs</vt:lpstr>
      <vt:lpstr>4.3. Outages</vt:lpstr>
      <vt:lpstr>4.4. Flex. charact.</vt:lpstr>
      <vt:lpstr>5.1. Flow based domains</vt:lpstr>
      <vt:lpstr>6.1. Data for other countries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2017-08-21T12:48:16Z</dcterms:created>
  <dcterms:modified xsi:type="dcterms:W3CDTF">2024-11-05T16:16:15Z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0x0101008C1B9A90A7936744AC44D751ED178F28</vt:lpwstr>
  </property>
  <property fmtid="{D5CDD505-2E9C-101B-9397-08002B2CF9AE}" pid="3" name="Storage period">
    <vt:lpwstr/>
  </property>
</Properties>
</file>